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-1" sheetId="2" r:id="rId1"/>
  </sheets>
  <externalReferences>
    <externalReference r:id="rId2"/>
  </externalReferences>
  <definedNames>
    <definedName name="_xlnm._FilterDatabase" localSheetId="0" hidden="1">'sheet-1'!$A$1:$GY$340</definedName>
    <definedName name="DATA1">[1]Modifd!#REF!</definedName>
    <definedName name="DATA61">[1]Modifd!#REF!</definedName>
  </definedNames>
  <calcPr calcId="144525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B76" i="2" l="1"/>
  <c r="FB74" i="2"/>
  <c r="FB36" i="2"/>
  <c r="FB34" i="2"/>
  <c r="FB28" i="2"/>
  <c r="FB26" i="2"/>
  <c r="FB24" i="2"/>
  <c r="EP212" i="2"/>
  <c r="EP209" i="2"/>
  <c r="EP150" i="2"/>
  <c r="EP147" i="2"/>
  <c r="EP71" i="2"/>
  <c r="EP69" i="2"/>
  <c r="EP36" i="2"/>
  <c r="EP34" i="2"/>
  <c r="EP32" i="2"/>
  <c r="EP30" i="2"/>
  <c r="EP27" i="2"/>
  <c r="EP26" i="2"/>
  <c r="EP25" i="2"/>
  <c r="EP24" i="2"/>
  <c r="DB36" i="2"/>
  <c r="DB34" i="2"/>
  <c r="DB26" i="2"/>
  <c r="DB24" i="2"/>
  <c r="CC109" i="2"/>
  <c r="CC105" i="2"/>
  <c r="CC52" i="2"/>
  <c r="CC51" i="2"/>
  <c r="CC36" i="2"/>
  <c r="CC34" i="2"/>
  <c r="BT206" i="2"/>
  <c r="BT202" i="2"/>
  <c r="BT143" i="2"/>
  <c r="BT141" i="2"/>
  <c r="BT129" i="2"/>
  <c r="BT126" i="2"/>
  <c r="BT76" i="2"/>
  <c r="BT74" i="2"/>
  <c r="AG109" i="2"/>
  <c r="AG105" i="2"/>
  <c r="AG56" i="2"/>
  <c r="AG54" i="2"/>
</calcChain>
</file>

<file path=xl/comments1.xml><?xml version="1.0" encoding="utf-8"?>
<comments xmlns="http://schemas.openxmlformats.org/spreadsheetml/2006/main">
  <authors>
    <author>tc={7FDE70CD-B9D6-430C-A002-79AFA449679A}</author>
    <author>tc={0ECFA010-B339-46B4-9B67-39099661570F}</author>
    <author>tc={7AC8F8D8-E028-490B-98D5-ED4C692D47D4}</author>
    <author>tc={204BB355-81D7-4B2F-A6EA-734423C74AF5}</author>
    <author>tc={0AB617E7-3856-497B-9E2D-76375422AA05}</author>
    <author>tc={56B43389-D682-485C-9F6E-8889525A3F76}</author>
    <author>tc={B0CB7813-84A6-4879-9CA4-BD590F0ADE39}</author>
    <author>tc={95E1B2C4-2F26-49F7-AE78-CC530586CC78}</author>
  </authors>
  <commentList>
    <comment ref="B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X2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Y2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BZ2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EB2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FB2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FC2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  <comment ref="GB2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Shutdown Maruti plant</t>
        </r>
      </text>
    </comment>
  </commentList>
</comments>
</file>

<file path=xl/sharedStrings.xml><?xml version="1.0" encoding="utf-8"?>
<sst xmlns="http://schemas.openxmlformats.org/spreadsheetml/2006/main" count="7297" uniqueCount="55">
  <si>
    <t>2018</t>
  </si>
  <si>
    <t>2019</t>
  </si>
  <si>
    <t>29032138BC</t>
  </si>
  <si>
    <t>29032139BC</t>
  </si>
  <si>
    <t>29032281BD</t>
  </si>
  <si>
    <t>29032282BD</t>
  </si>
  <si>
    <t>29032295DR</t>
  </si>
  <si>
    <t>29032341FI</t>
  </si>
  <si>
    <t>29032342FI</t>
  </si>
  <si>
    <t>29032427DP</t>
  </si>
  <si>
    <t>29032428DP</t>
  </si>
  <si>
    <t>29032526DL</t>
  </si>
  <si>
    <t>29032527DL</t>
  </si>
  <si>
    <t>29032587DL</t>
  </si>
  <si>
    <t>29032588DL</t>
  </si>
  <si>
    <t>29032615DL</t>
  </si>
  <si>
    <t>29032616DL</t>
  </si>
  <si>
    <t>29032651DF</t>
  </si>
  <si>
    <t>29032652DF</t>
  </si>
  <si>
    <t>29033027DR</t>
  </si>
  <si>
    <t>29033028DR</t>
  </si>
  <si>
    <t>29033029BC</t>
  </si>
  <si>
    <t>29033030BC</t>
  </si>
  <si>
    <t>29033234PB</t>
  </si>
  <si>
    <t>29033235PB</t>
  </si>
  <si>
    <t>32042191FR</t>
  </si>
  <si>
    <t>32042192FR</t>
  </si>
  <si>
    <t>32054388EG</t>
  </si>
  <si>
    <t>32054389EG</t>
  </si>
  <si>
    <t>A005H177</t>
  </si>
  <si>
    <t>A005H178</t>
  </si>
  <si>
    <t>A005Y137</t>
  </si>
  <si>
    <t>A005Y138</t>
  </si>
  <si>
    <t>A008A576</t>
  </si>
  <si>
    <t>A008A576EG</t>
  </si>
  <si>
    <t>A008A578</t>
  </si>
  <si>
    <t>A008A578EG</t>
  </si>
  <si>
    <t>2016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</si>
  <si>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</si>
  <si>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</si>
  <si>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</si>
  <si>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</si>
  <si>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</si>
  <si>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</si>
  <si>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</si>
  <si>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</si>
  <si>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</si>
  <si>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</si>
  <si>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</si>
  <si>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</si>
  <si>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</si>
  <si>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Part No</t>
  </si>
  <si>
    <t>WK 1</t>
  </si>
  <si>
    <t>29032296DR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</si>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</sst>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28\Shared%20Folder\Official\BPS\01%20Lean%20Promotion\Actievities\Supply%20Chain%20Improvements\Despatch%20List\PIR_2018-19%20Overall%20D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PIR WK _Yr Wise"/>
      <sheetName val="Values Pivot PIR WK_YR_wise"/>
      <sheetName val="PIR_YR_Monthwise"/>
      <sheetName val="PIR_Caliper"/>
      <sheetName val="Act Desp Caliper"/>
      <sheetName val="As recd"/>
      <sheetName val=" Pivot Qrtwise Overall DQ"/>
      <sheetName val=" Pivot Qrtwise Customerwise"/>
      <sheetName val="Qrtwise Customerwise Value"/>
      <sheetName val="Modif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 Sundar (MSE-CORP)" id="{BD59C5C8-FAD4-4BFB-8803-270091CB013F}" userId="S::12588@brakesindia.co.in::dcc4c63e-cc80-4a02-994c-1a22f02978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0-01-27T04:16:15.62" personId="{BD59C5C8-FAD4-4BFB-8803-270091CB013F}" id="{7FDE70CD-B9D6-430C-A002-79AFA449679A}">
    <text>Shutdown Maruti plant</text>
  </threadedComment>
  <threadedComment ref="AA3" dT="2020-01-27T04:16:15.62" personId="{BD59C5C8-FAD4-4BFB-8803-270091CB013F}" id="{0ECFA010-B339-46B4-9B67-39099661570F}">
    <text>Shutdown Maruti plant</text>
  </threadedComment>
  <threadedComment ref="AB3" dT="2020-01-27T04:16:15.62" personId="{BD59C5C8-FAD4-4BFB-8803-270091CB013F}" id="{7AC8F8D8-E028-490B-98D5-ED4C692D47D4}">
    <text>Shutdown Maruti plant</text>
  </threadedComment>
  <threadedComment ref="CC3" dT="2020-01-27T04:16:15.62" personId="{BD59C5C8-FAD4-4BFB-8803-270091CB013F}" id="{204BB355-81D7-4B2F-A6EA-734423C74AF5}">
    <text>Shutdown Maruti plant</text>
  </threadedComment>
  <threadedComment ref="EE3" dT="2020-01-27T04:16:15.62" personId="{BD59C5C8-FAD4-4BFB-8803-270091CB013F}" id="{0AB617E7-3856-497B-9E2D-76375422AA05}">
    <text>Shutdown Maruti plant</text>
  </threadedComment>
  <threadedComment ref="FE3" dT="2020-01-27T04:16:15.62" personId="{BD59C5C8-FAD4-4BFB-8803-270091CB013F}" id="{56B43389-D682-485C-9F6E-8889525A3F76}">
    <text>Shutdown Maruti plant</text>
  </threadedComment>
  <threadedComment ref="FF3" dT="2020-01-27T04:16:15.62" personId="{BD59C5C8-FAD4-4BFB-8803-270091CB013F}" id="{B0CB7813-84A6-4879-9CA4-BD590F0ADE39}">
    <text>Shutdown Maruti plant</text>
  </threadedComment>
  <threadedComment ref="GE3" dT="2020-01-27T04:16:15.62" personId="{BD59C5C8-FAD4-4BFB-8803-270091CB013F}" id="{95E1B2C4-2F26-49F7-AE78-CC530586CC78}">
    <text>Shutdown Maruti plant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GY340"/>
  <sheetViews>
    <sheetView tabSelected="1" zoomScaleNormal="100" workbookViewId="0">
      <selection activeCell="E4" sqref="E4"/>
    </sheetView>
  </sheetViews>
  <sheetFormatPr defaultRowHeight="15" x14ac:dyDescent="0.25"/>
  <cols>
    <col min="1" max="1" width="13" style="1" customWidth="1"/>
    <col min="2" max="207" width="9.140625" customWidth="1"/>
  </cols>
  <sheetData>
    <row r="1" spans="1:207" x14ac:dyDescent="0.25">
      <c r="B1" s="2" t="s">
        <v>37</v>
      </c>
      <c r="BC1" s="2" t="s">
        <v>38</v>
      </c>
      <c r="DC1" s="2" t="s">
        <v>0</v>
      </c>
      <c r="FC1" s="2" t="s">
        <v>1</v>
      </c>
    </row>
    <row r="2" spans="1:207" x14ac:dyDescent="0.25">
      <c r="B2" t="s">
        <v>39</v>
      </c>
      <c r="G2" t="s">
        <v>40</v>
      </c>
      <c r="L2" t="s">
        <v>41</v>
      </c>
      <c r="P2" t="s">
        <v>42</v>
      </c>
      <c r="T2" t="s">
        <v>43</v>
      </c>
      <c r="X2" t="s">
        <v>44</v>
      </c>
      <c r="AC2" t="s">
        <v>45</v>
      </c>
      <c r="AG2" t="s">
        <v>46</v>
      </c>
      <c r="AL2" t="s">
        <v>47</v>
      </c>
      <c r="AP2" t="s">
        <v>48</v>
      </c>
      <c r="AT2" t="s">
        <v>49</v>
      </c>
      <c r="AX2" t="s">
        <v>50</v>
      </c>
      <c r="BC2" t="s">
        <v>39</v>
      </c>
      <c r="BH2" t="s">
        <v>40</v>
      </c>
      <c r="BL2" t="s">
        <v>41</v>
      </c>
      <c r="BP2" t="s">
        <v>42</v>
      </c>
      <c r="BT2" t="s">
        <v>43</v>
      </c>
      <c r="BY2" t="s">
        <v>44</v>
      </c>
      <c r="CC2" t="s">
        <v>45</v>
      </c>
      <c r="CH2" t="s">
        <v>46</v>
      </c>
      <c r="CL2" t="s">
        <v>47</v>
      </c>
      <c r="CP2" t="s">
        <v>48</v>
      </c>
      <c r="CU2" t="s">
        <v>49</v>
      </c>
      <c r="CY2" t="s">
        <v>50</v>
      </c>
      <c r="DC2" t="s">
        <v>39</v>
      </c>
      <c r="DG2" t="s">
        <v>40</v>
      </c>
      <c r="DK2" t="s">
        <v>41</v>
      </c>
      <c r="DP2" t="s">
        <v>42</v>
      </c>
      <c r="DU2" t="s">
        <v>43</v>
      </c>
      <c r="DY2" t="s">
        <v>44</v>
      </c>
      <c r="EC2" t="s">
        <v>45</v>
      </c>
      <c r="EH2" t="s">
        <v>46</v>
      </c>
      <c r="EL2" t="s">
        <v>47</v>
      </c>
      <c r="EP2" t="s">
        <v>48</v>
      </c>
      <c r="EU2" t="s">
        <v>49</v>
      </c>
      <c r="EY2" t="s">
        <v>50</v>
      </c>
      <c r="FC2" t="s">
        <v>39</v>
      </c>
      <c r="FH2" t="s">
        <v>40</v>
      </c>
      <c r="FL2" t="s">
        <v>41</v>
      </c>
      <c r="FP2" t="s">
        <v>42</v>
      </c>
      <c r="FU2" t="s">
        <v>43</v>
      </c>
      <c r="FY2" t="s">
        <v>44</v>
      </c>
      <c r="GC2" t="s">
        <v>45</v>
      </c>
      <c r="GG2" t="s">
        <v>46</v>
      </c>
      <c r="GL2" t="s">
        <v>47</v>
      </c>
      <c r="GP2" t="s">
        <v>48</v>
      </c>
      <c r="GU2" t="s">
        <v>49</v>
      </c>
    </row>
    <row r="3" spans="1:207" x14ac:dyDescent="0.25">
      <c r="A3" s="3" t="s">
        <v>51</v>
      </c>
      <c r="B3" s="3" t="s">
        <v>52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1</v>
      </c>
      <c r="BD3" s="3">
        <v>2</v>
      </c>
      <c r="BE3" s="3">
        <v>3</v>
      </c>
      <c r="BF3" s="3">
        <v>4</v>
      </c>
      <c r="BG3" s="3">
        <v>5</v>
      </c>
      <c r="BH3" s="3">
        <v>6</v>
      </c>
      <c r="BI3" s="3">
        <v>7</v>
      </c>
      <c r="BJ3" s="3">
        <v>8</v>
      </c>
      <c r="BK3" s="3">
        <v>9</v>
      </c>
      <c r="BL3" s="3">
        <v>10</v>
      </c>
      <c r="BM3" s="3">
        <v>11</v>
      </c>
      <c r="BN3" s="3">
        <v>12</v>
      </c>
      <c r="BO3" s="3">
        <v>13</v>
      </c>
      <c r="BP3" s="3">
        <v>14</v>
      </c>
      <c r="BQ3" s="3">
        <v>15</v>
      </c>
      <c r="BR3" s="3">
        <v>16</v>
      </c>
      <c r="BS3" s="3">
        <v>17</v>
      </c>
      <c r="BT3" s="3">
        <v>18</v>
      </c>
      <c r="BU3" s="3">
        <v>19</v>
      </c>
      <c r="BV3" s="3">
        <v>20</v>
      </c>
      <c r="BW3" s="3">
        <v>21</v>
      </c>
      <c r="BX3" s="3">
        <v>22</v>
      </c>
      <c r="BY3" s="3">
        <v>23</v>
      </c>
      <c r="BZ3" s="3">
        <v>24</v>
      </c>
      <c r="CA3" s="3">
        <v>25</v>
      </c>
      <c r="CB3" s="3">
        <v>26</v>
      </c>
      <c r="CC3" s="3">
        <v>27</v>
      </c>
      <c r="CD3" s="3">
        <v>28</v>
      </c>
      <c r="CE3" s="3">
        <v>29</v>
      </c>
      <c r="CF3" s="3">
        <v>30</v>
      </c>
      <c r="CG3" s="3">
        <v>31</v>
      </c>
      <c r="CH3" s="3">
        <v>32</v>
      </c>
      <c r="CI3" s="3">
        <v>33</v>
      </c>
      <c r="CJ3" s="3">
        <v>34</v>
      </c>
      <c r="CK3" s="3">
        <v>35</v>
      </c>
      <c r="CL3" s="3">
        <v>36</v>
      </c>
      <c r="CM3" s="3">
        <v>37</v>
      </c>
      <c r="CN3" s="3">
        <v>38</v>
      </c>
      <c r="CO3" s="3">
        <v>39</v>
      </c>
      <c r="CP3" s="3">
        <v>40</v>
      </c>
      <c r="CQ3" s="3">
        <v>41</v>
      </c>
      <c r="CR3" s="3">
        <v>42</v>
      </c>
      <c r="CS3" s="3">
        <v>43</v>
      </c>
      <c r="CT3" s="3">
        <v>44</v>
      </c>
      <c r="CU3" s="3">
        <v>45</v>
      </c>
      <c r="CV3" s="3">
        <v>46</v>
      </c>
      <c r="CW3" s="3">
        <v>47</v>
      </c>
      <c r="CX3" s="3">
        <v>48</v>
      </c>
      <c r="CY3" s="3">
        <v>49</v>
      </c>
      <c r="CZ3" s="3">
        <v>50</v>
      </c>
      <c r="DA3" s="3">
        <v>51</v>
      </c>
      <c r="DB3" s="3">
        <v>52</v>
      </c>
      <c r="DC3" s="3">
        <v>1</v>
      </c>
      <c r="DD3" s="3">
        <v>2</v>
      </c>
      <c r="DE3" s="3">
        <v>3</v>
      </c>
      <c r="DF3" s="3">
        <v>4</v>
      </c>
      <c r="DG3" s="3">
        <v>5</v>
      </c>
      <c r="DH3" s="3">
        <v>6</v>
      </c>
      <c r="DI3" s="3">
        <v>7</v>
      </c>
      <c r="DJ3" s="3">
        <v>8</v>
      </c>
      <c r="DK3" s="3">
        <v>9</v>
      </c>
      <c r="DL3" s="3">
        <v>10</v>
      </c>
      <c r="DM3" s="3">
        <v>11</v>
      </c>
      <c r="DN3" s="3">
        <v>12</v>
      </c>
      <c r="DO3" s="3">
        <v>13</v>
      </c>
      <c r="DP3" s="3">
        <v>14</v>
      </c>
      <c r="DQ3" s="3">
        <v>15</v>
      </c>
      <c r="DR3" s="3">
        <v>16</v>
      </c>
      <c r="DS3" s="3">
        <v>17</v>
      </c>
      <c r="DT3" s="3">
        <v>18</v>
      </c>
      <c r="DU3" s="3">
        <v>19</v>
      </c>
      <c r="DV3" s="3">
        <v>20</v>
      </c>
      <c r="DW3" s="3">
        <v>21</v>
      </c>
      <c r="DX3" s="3">
        <v>22</v>
      </c>
      <c r="DY3" s="3">
        <v>23</v>
      </c>
      <c r="DZ3" s="3">
        <v>24</v>
      </c>
      <c r="EA3" s="3">
        <v>25</v>
      </c>
      <c r="EB3" s="3">
        <v>26</v>
      </c>
      <c r="EC3" s="3">
        <v>27</v>
      </c>
      <c r="ED3" s="3">
        <v>28</v>
      </c>
      <c r="EE3" s="3">
        <v>29</v>
      </c>
      <c r="EF3" s="3">
        <v>30</v>
      </c>
      <c r="EG3" s="3">
        <v>31</v>
      </c>
      <c r="EH3" s="3">
        <v>32</v>
      </c>
      <c r="EI3" s="3">
        <v>33</v>
      </c>
      <c r="EJ3" s="3">
        <v>34</v>
      </c>
      <c r="EK3" s="3">
        <v>35</v>
      </c>
      <c r="EL3" s="3">
        <v>36</v>
      </c>
      <c r="EM3" s="3">
        <v>37</v>
      </c>
      <c r="EN3" s="3">
        <v>38</v>
      </c>
      <c r="EO3" s="3">
        <v>39</v>
      </c>
      <c r="EP3" s="3">
        <v>40</v>
      </c>
      <c r="EQ3" s="3">
        <v>41</v>
      </c>
      <c r="ER3" s="3">
        <v>42</v>
      </c>
      <c r="ES3" s="3">
        <v>43</v>
      </c>
      <c r="ET3" s="3">
        <v>44</v>
      </c>
      <c r="EU3" s="3">
        <v>45</v>
      </c>
      <c r="EV3" s="3">
        <v>46</v>
      </c>
      <c r="EW3" s="3">
        <v>47</v>
      </c>
      <c r="EX3" s="3">
        <v>48</v>
      </c>
      <c r="EY3" s="3">
        <v>49</v>
      </c>
      <c r="EZ3" s="3">
        <v>50</v>
      </c>
      <c r="FA3" s="3">
        <v>51</v>
      </c>
      <c r="FB3" s="3">
        <v>52</v>
      </c>
      <c r="FC3" s="3">
        <v>1</v>
      </c>
      <c r="FD3" s="3">
        <v>2</v>
      </c>
      <c r="FE3" s="3">
        <v>3</v>
      </c>
      <c r="FF3" s="3">
        <v>4</v>
      </c>
      <c r="FG3" s="3">
        <v>5</v>
      </c>
      <c r="FH3" s="3">
        <v>6</v>
      </c>
      <c r="FI3" s="3">
        <v>7</v>
      </c>
      <c r="FJ3" s="3">
        <v>8</v>
      </c>
      <c r="FK3" s="3">
        <v>9</v>
      </c>
      <c r="FL3" s="3">
        <v>10</v>
      </c>
      <c r="FM3" s="3">
        <v>11</v>
      </c>
      <c r="FN3" s="3">
        <v>12</v>
      </c>
      <c r="FO3" s="3">
        <v>13</v>
      </c>
      <c r="FP3" s="3">
        <v>14</v>
      </c>
      <c r="FQ3" s="3">
        <v>15</v>
      </c>
      <c r="FR3" s="3">
        <v>16</v>
      </c>
      <c r="FS3" s="3">
        <v>17</v>
      </c>
      <c r="FT3" s="3">
        <v>18</v>
      </c>
      <c r="FU3" s="3">
        <v>19</v>
      </c>
      <c r="FV3" s="3">
        <v>20</v>
      </c>
      <c r="FW3" s="3">
        <v>21</v>
      </c>
      <c r="FX3" s="3">
        <v>22</v>
      </c>
      <c r="FY3" s="3">
        <v>23</v>
      </c>
      <c r="FZ3" s="3">
        <v>24</v>
      </c>
      <c r="GA3" s="3">
        <v>25</v>
      </c>
      <c r="GB3" s="3">
        <v>26</v>
      </c>
      <c r="GC3" s="3">
        <v>27</v>
      </c>
      <c r="GD3" s="3">
        <v>28</v>
      </c>
      <c r="GE3" s="3">
        <v>29</v>
      </c>
      <c r="GF3" s="3">
        <v>30</v>
      </c>
      <c r="GG3" s="3">
        <v>31</v>
      </c>
      <c r="GH3" s="3">
        <v>32</v>
      </c>
      <c r="GI3" s="3">
        <v>33</v>
      </c>
      <c r="GJ3" s="3">
        <v>34</v>
      </c>
      <c r="GK3" s="3">
        <v>35</v>
      </c>
      <c r="GL3" s="3">
        <v>36</v>
      </c>
      <c r="GM3" s="3">
        <v>37</v>
      </c>
      <c r="GN3" s="3">
        <v>38</v>
      </c>
      <c r="GO3" s="3">
        <v>39</v>
      </c>
      <c r="GP3" s="3">
        <v>40</v>
      </c>
      <c r="GQ3" s="3">
        <v>41</v>
      </c>
      <c r="GR3" s="3">
        <v>42</v>
      </c>
      <c r="GS3" s="3">
        <v>43</v>
      </c>
      <c r="GT3" s="3">
        <v>44</v>
      </c>
      <c r="GU3" s="3">
        <v>44</v>
      </c>
      <c r="GV3" s="3">
        <v>45</v>
      </c>
      <c r="GW3" s="3">
        <v>46</v>
      </c>
      <c r="GX3" s="3">
        <v>47</v>
      </c>
      <c r="GY3" s="3">
        <v>48</v>
      </c>
    </row>
    <row r="4" spans="1:207" x14ac:dyDescent="0.25">
      <c r="A4" s="4">
        <v>29032636</v>
      </c>
      <c r="B4" s="5">
        <v>432</v>
      </c>
      <c r="C4" s="5">
        <v>9316</v>
      </c>
      <c r="D4" s="5">
        <v>8964</v>
      </c>
      <c r="E4" s="5">
        <v>9000</v>
      </c>
      <c r="F4" s="5">
        <v>6264</v>
      </c>
      <c r="G4" s="5">
        <v>10476</v>
      </c>
      <c r="H4" s="5">
        <v>9180</v>
      </c>
      <c r="I4" s="5">
        <v>8856</v>
      </c>
      <c r="J4" s="5">
        <v>6228</v>
      </c>
      <c r="K4" s="5">
        <v>9468</v>
      </c>
      <c r="L4" s="5">
        <v>9468</v>
      </c>
      <c r="M4" s="5">
        <v>9288</v>
      </c>
      <c r="N4" s="5">
        <v>5436</v>
      </c>
      <c r="O4" s="5">
        <v>9756</v>
      </c>
      <c r="P4" s="5">
        <v>5760</v>
      </c>
      <c r="Q4" s="5">
        <v>8424</v>
      </c>
      <c r="R4" s="5">
        <v>9396</v>
      </c>
      <c r="S4" s="5">
        <v>8604</v>
      </c>
      <c r="T4" s="5">
        <v>11088</v>
      </c>
      <c r="U4" s="5">
        <v>7920</v>
      </c>
      <c r="V4" s="5">
        <v>9901</v>
      </c>
      <c r="W4" s="5">
        <v>8748</v>
      </c>
      <c r="X4" s="5">
        <v>1548</v>
      </c>
      <c r="Y4" s="5">
        <v>576</v>
      </c>
      <c r="Z4" s="5">
        <v>9756</v>
      </c>
      <c r="AA4" s="5">
        <v>10260</v>
      </c>
      <c r="AB4" s="5">
        <v>9396</v>
      </c>
      <c r="AC4" s="5">
        <v>8604</v>
      </c>
      <c r="AD4" s="5">
        <v>7524</v>
      </c>
      <c r="AE4" s="5">
        <v>9252</v>
      </c>
      <c r="AF4" s="5">
        <v>7992</v>
      </c>
      <c r="AG4" s="5">
        <v>6768</v>
      </c>
      <c r="AH4" s="5">
        <v>8100</v>
      </c>
      <c r="AI4" s="5">
        <v>1944</v>
      </c>
      <c r="AJ4" s="5">
        <v>7920</v>
      </c>
      <c r="AK4" s="5">
        <v>9504</v>
      </c>
      <c r="AL4" s="5">
        <v>8928</v>
      </c>
      <c r="AM4" s="5">
        <v>7633</v>
      </c>
      <c r="AN4" s="5">
        <v>10476</v>
      </c>
      <c r="AO4" s="5">
        <v>9000</v>
      </c>
      <c r="AP4" s="5">
        <v>8964</v>
      </c>
      <c r="AQ4" s="5">
        <v>7344</v>
      </c>
      <c r="AR4" s="5">
        <v>8964</v>
      </c>
      <c r="AS4" s="5">
        <v>6984</v>
      </c>
      <c r="AT4" s="5">
        <v>5652</v>
      </c>
      <c r="AU4" s="5">
        <v>8352</v>
      </c>
      <c r="AV4" s="5">
        <v>8496</v>
      </c>
      <c r="AW4" s="5">
        <v>8748</v>
      </c>
      <c r="AX4" s="5">
        <v>8172</v>
      </c>
      <c r="AY4" s="5">
        <v>8352</v>
      </c>
      <c r="AZ4" s="5">
        <v>8244</v>
      </c>
      <c r="BA4" s="5">
        <v>7668</v>
      </c>
      <c r="BB4" s="5">
        <v>0</v>
      </c>
      <c r="BC4" s="5">
        <v>8892</v>
      </c>
      <c r="BD4" s="5">
        <v>8461</v>
      </c>
      <c r="BE4" s="5">
        <v>8784</v>
      </c>
      <c r="BF4" s="5">
        <v>7056</v>
      </c>
      <c r="BG4" s="5">
        <v>8604</v>
      </c>
      <c r="BH4" s="5">
        <v>8138</v>
      </c>
      <c r="BI4" s="5">
        <v>7704</v>
      </c>
      <c r="BJ4" s="5">
        <v>9725</v>
      </c>
      <c r="BK4" s="5">
        <v>10085</v>
      </c>
      <c r="BL4" s="5">
        <v>9052</v>
      </c>
      <c r="BM4" s="5">
        <v>6948</v>
      </c>
      <c r="BN4" s="5">
        <v>8496</v>
      </c>
      <c r="BO4" s="5">
        <v>6660</v>
      </c>
      <c r="BP4" s="5">
        <v>7560</v>
      </c>
      <c r="BQ4" s="5">
        <v>5076</v>
      </c>
      <c r="BR4" s="5">
        <v>7632</v>
      </c>
      <c r="BS4" s="5">
        <v>7488</v>
      </c>
      <c r="BT4" s="5">
        <v>4680</v>
      </c>
      <c r="BU4" s="5">
        <v>4320</v>
      </c>
      <c r="BV4" s="5">
        <v>3888</v>
      </c>
      <c r="BW4" s="5">
        <v>3926</v>
      </c>
      <c r="BX4" s="5">
        <v>3852</v>
      </c>
      <c r="BY4" s="5">
        <v>3024</v>
      </c>
      <c r="BZ4" s="5">
        <v>216</v>
      </c>
      <c r="CA4" s="5">
        <v>3240</v>
      </c>
      <c r="CB4" s="5">
        <v>4428</v>
      </c>
      <c r="CC4" s="5">
        <v>3168</v>
      </c>
      <c r="CD4" s="5">
        <v>3600</v>
      </c>
      <c r="CE4" s="5">
        <v>3960</v>
      </c>
      <c r="CF4" s="5">
        <v>4068</v>
      </c>
      <c r="CG4" s="5">
        <v>3960</v>
      </c>
      <c r="CH4" s="5">
        <v>2664</v>
      </c>
      <c r="CI4" s="5">
        <v>4176</v>
      </c>
      <c r="CJ4" s="5">
        <v>4104</v>
      </c>
      <c r="CK4" s="5">
        <v>3420</v>
      </c>
      <c r="CL4" s="5">
        <v>4428</v>
      </c>
      <c r="CM4" s="5">
        <v>4248</v>
      </c>
      <c r="CN4" s="5">
        <v>4392</v>
      </c>
      <c r="CO4" s="5">
        <v>3600</v>
      </c>
      <c r="CP4" s="5">
        <v>3924</v>
      </c>
      <c r="CQ4" s="5">
        <v>4825</v>
      </c>
      <c r="CR4" s="5">
        <v>2448</v>
      </c>
      <c r="CS4" s="5">
        <v>4716</v>
      </c>
      <c r="CT4" s="5">
        <v>4176</v>
      </c>
      <c r="CU4" s="5">
        <v>4248</v>
      </c>
      <c r="CV4" s="5">
        <v>4932</v>
      </c>
      <c r="CW4" s="5">
        <v>4932</v>
      </c>
      <c r="CX4" s="5">
        <v>4824</v>
      </c>
      <c r="CY4" s="5">
        <v>4752</v>
      </c>
      <c r="CZ4" s="5">
        <v>5148</v>
      </c>
      <c r="DA4" s="5">
        <v>3744</v>
      </c>
      <c r="DB4" s="5">
        <v>0</v>
      </c>
      <c r="DC4" s="5">
        <v>936</v>
      </c>
      <c r="DD4" s="5">
        <v>1224</v>
      </c>
      <c r="DE4" s="5">
        <v>1260</v>
      </c>
      <c r="DF4" s="5">
        <v>864</v>
      </c>
      <c r="DG4" s="5">
        <v>1224</v>
      </c>
      <c r="DH4" s="5">
        <v>1260</v>
      </c>
      <c r="DI4" s="5">
        <v>1332</v>
      </c>
      <c r="DJ4" s="5">
        <v>1296</v>
      </c>
      <c r="DK4" s="5">
        <v>648</v>
      </c>
      <c r="DL4" s="5">
        <v>1404</v>
      </c>
      <c r="DM4" s="5">
        <v>1368</v>
      </c>
      <c r="DN4" s="5">
        <v>1262</v>
      </c>
      <c r="DO4" s="5">
        <v>1368</v>
      </c>
      <c r="DP4" s="5">
        <v>1296</v>
      </c>
      <c r="DQ4" s="5">
        <v>1080</v>
      </c>
      <c r="DR4" s="5">
        <v>1044</v>
      </c>
      <c r="DS4" s="5">
        <v>1224</v>
      </c>
      <c r="DT4" s="5">
        <v>1008</v>
      </c>
      <c r="DU4" s="5">
        <v>1260</v>
      </c>
      <c r="DV4" s="5">
        <v>1296</v>
      </c>
      <c r="DW4" s="5">
        <v>1224</v>
      </c>
      <c r="DX4" s="5">
        <v>1332</v>
      </c>
      <c r="DY4" s="5">
        <v>1332</v>
      </c>
      <c r="DZ4" s="5">
        <v>792</v>
      </c>
      <c r="EA4" s="5">
        <v>1332</v>
      </c>
      <c r="EB4" s="5">
        <v>72</v>
      </c>
      <c r="EC4" s="5">
        <v>1008</v>
      </c>
      <c r="ED4" s="5">
        <v>1080</v>
      </c>
      <c r="EE4" s="5">
        <v>1008</v>
      </c>
      <c r="EF4" s="5">
        <v>1116</v>
      </c>
      <c r="EG4" s="5">
        <v>1116</v>
      </c>
      <c r="EH4" s="5">
        <v>1224</v>
      </c>
      <c r="EI4" s="5">
        <v>1008</v>
      </c>
      <c r="EJ4" s="5">
        <v>1152</v>
      </c>
      <c r="EK4" s="5">
        <v>828</v>
      </c>
      <c r="EL4" s="5">
        <v>1008</v>
      </c>
      <c r="EM4" s="5">
        <v>1404</v>
      </c>
      <c r="EN4" s="5">
        <v>1404</v>
      </c>
      <c r="EO4" s="5">
        <v>1044</v>
      </c>
      <c r="EP4" s="5">
        <v>1082</v>
      </c>
      <c r="EQ4" s="5">
        <v>1368</v>
      </c>
      <c r="ER4" s="5">
        <v>792</v>
      </c>
      <c r="ES4" s="5">
        <v>1260</v>
      </c>
      <c r="ET4" s="5">
        <v>1476</v>
      </c>
      <c r="EU4" s="5">
        <v>468</v>
      </c>
      <c r="EV4" s="5">
        <v>1512</v>
      </c>
      <c r="EW4" s="5">
        <v>1116</v>
      </c>
      <c r="EX4" s="5">
        <v>1548</v>
      </c>
      <c r="EY4" s="5">
        <v>1512</v>
      </c>
      <c r="EZ4" s="5">
        <v>1764</v>
      </c>
      <c r="FA4" s="5">
        <v>1692</v>
      </c>
      <c r="FB4" s="5">
        <v>828</v>
      </c>
      <c r="FC4" s="5">
        <v>36</v>
      </c>
      <c r="FD4" s="5">
        <v>1710</v>
      </c>
      <c r="FE4" s="5">
        <v>1476</v>
      </c>
      <c r="FF4" s="5">
        <v>1188</v>
      </c>
      <c r="FG4" s="5">
        <v>1476</v>
      </c>
      <c r="FH4" s="5">
        <v>1260</v>
      </c>
      <c r="FI4" s="5">
        <v>1334</v>
      </c>
      <c r="FJ4" s="5">
        <v>432</v>
      </c>
      <c r="FK4" s="5">
        <v>900</v>
      </c>
      <c r="FL4" s="5">
        <v>1116</v>
      </c>
      <c r="FM4" s="5">
        <v>1116</v>
      </c>
      <c r="FN4" s="5">
        <v>576</v>
      </c>
      <c r="FO4" s="5">
        <v>936</v>
      </c>
      <c r="FP4" s="5">
        <v>1080</v>
      </c>
      <c r="FQ4" s="5">
        <v>1152</v>
      </c>
      <c r="FR4" s="5">
        <v>792</v>
      </c>
      <c r="FS4" s="5">
        <v>828</v>
      </c>
      <c r="FT4" s="5">
        <v>685</v>
      </c>
      <c r="FU4" s="5">
        <v>937</v>
      </c>
      <c r="FV4" s="5">
        <v>756</v>
      </c>
      <c r="FW4" s="5">
        <v>720</v>
      </c>
      <c r="FX4" s="5">
        <v>828</v>
      </c>
      <c r="FY4" s="5">
        <v>864</v>
      </c>
      <c r="FZ4" s="5">
        <v>1260</v>
      </c>
      <c r="GA4" s="5">
        <v>1008</v>
      </c>
      <c r="GB4" s="5">
        <v>108</v>
      </c>
      <c r="GC4" s="5">
        <v>900</v>
      </c>
      <c r="GD4" s="5">
        <v>864</v>
      </c>
      <c r="GE4" s="5">
        <v>1045</v>
      </c>
      <c r="GF4" s="5">
        <v>1008</v>
      </c>
      <c r="GG4" s="5">
        <v>1188</v>
      </c>
      <c r="GH4" s="5">
        <v>1620</v>
      </c>
      <c r="GI4" s="5">
        <v>720</v>
      </c>
      <c r="GJ4" s="5">
        <v>1333</v>
      </c>
      <c r="GK4" s="5">
        <v>1548</v>
      </c>
      <c r="GL4" s="5">
        <v>685</v>
      </c>
      <c r="GM4" s="5">
        <v>1152</v>
      </c>
      <c r="GN4" s="5">
        <v>972</v>
      </c>
      <c r="GO4" s="5">
        <v>1116</v>
      </c>
      <c r="GP4" s="5">
        <v>1512</v>
      </c>
      <c r="GQ4" s="5">
        <v>1512</v>
      </c>
      <c r="GR4" s="5">
        <v>1260</v>
      </c>
      <c r="GS4" s="5">
        <v>1369</v>
      </c>
      <c r="GT4" s="5">
        <v>432</v>
      </c>
      <c r="GU4" s="5">
        <v>180</v>
      </c>
      <c r="GV4" s="5">
        <v>1404</v>
      </c>
      <c r="GW4" s="5">
        <v>1332</v>
      </c>
      <c r="GX4" s="5">
        <v>972</v>
      </c>
      <c r="GY4" s="5">
        <v>1512</v>
      </c>
    </row>
    <row r="5" spans="1:207" x14ac:dyDescent="0.25">
      <c r="A5" s="4">
        <v>29032635</v>
      </c>
      <c r="B5" s="5">
        <v>432</v>
      </c>
      <c r="C5" s="5">
        <v>9316</v>
      </c>
      <c r="D5" s="5">
        <v>8964</v>
      </c>
      <c r="E5" s="5">
        <v>9000</v>
      </c>
      <c r="F5" s="5">
        <v>6192</v>
      </c>
      <c r="G5" s="5">
        <v>10476</v>
      </c>
      <c r="H5" s="5">
        <v>9180</v>
      </c>
      <c r="I5" s="5">
        <v>8892</v>
      </c>
      <c r="J5" s="5">
        <v>6228</v>
      </c>
      <c r="K5" s="5">
        <v>9468</v>
      </c>
      <c r="L5" s="5">
        <v>9468</v>
      </c>
      <c r="M5" s="5">
        <v>9288</v>
      </c>
      <c r="N5" s="5">
        <v>5436</v>
      </c>
      <c r="O5" s="5">
        <v>9756</v>
      </c>
      <c r="P5" s="5">
        <v>5760</v>
      </c>
      <c r="Q5" s="5">
        <v>8424</v>
      </c>
      <c r="R5" s="5">
        <v>9396</v>
      </c>
      <c r="S5" s="5">
        <v>8604</v>
      </c>
      <c r="T5" s="5">
        <v>11088</v>
      </c>
      <c r="U5" s="5">
        <v>7920</v>
      </c>
      <c r="V5" s="5">
        <v>9901</v>
      </c>
      <c r="W5" s="5">
        <v>8748</v>
      </c>
      <c r="X5" s="5">
        <v>1548</v>
      </c>
      <c r="Y5" s="5">
        <v>576</v>
      </c>
      <c r="Z5" s="5">
        <v>9756</v>
      </c>
      <c r="AA5" s="5">
        <v>10260</v>
      </c>
      <c r="AB5" s="5">
        <v>9396</v>
      </c>
      <c r="AC5" s="5">
        <v>8604</v>
      </c>
      <c r="AD5" s="5">
        <v>7524</v>
      </c>
      <c r="AE5" s="5">
        <v>9216</v>
      </c>
      <c r="AF5" s="5">
        <v>7992</v>
      </c>
      <c r="AG5" s="5">
        <v>6732</v>
      </c>
      <c r="AH5" s="5">
        <v>8100</v>
      </c>
      <c r="AI5" s="5">
        <v>1944</v>
      </c>
      <c r="AJ5" s="5">
        <v>7920</v>
      </c>
      <c r="AK5" s="5">
        <v>9504</v>
      </c>
      <c r="AL5" s="5">
        <v>8928</v>
      </c>
      <c r="AM5" s="5">
        <v>7634</v>
      </c>
      <c r="AN5" s="5">
        <v>10476</v>
      </c>
      <c r="AO5" s="5">
        <v>9000</v>
      </c>
      <c r="AP5" s="5">
        <v>8964</v>
      </c>
      <c r="AQ5" s="5">
        <v>7344</v>
      </c>
      <c r="AR5" s="5">
        <v>8964</v>
      </c>
      <c r="AS5" s="5">
        <v>6984</v>
      </c>
      <c r="AT5" s="5">
        <v>5652</v>
      </c>
      <c r="AU5" s="5">
        <v>8352</v>
      </c>
      <c r="AV5" s="5">
        <v>8496</v>
      </c>
      <c r="AW5" s="5">
        <v>8748</v>
      </c>
      <c r="AX5" s="5">
        <v>8207</v>
      </c>
      <c r="AY5" s="5">
        <v>8352</v>
      </c>
      <c r="AZ5" s="5">
        <v>8244</v>
      </c>
      <c r="BA5" s="5">
        <v>7668</v>
      </c>
      <c r="BB5" s="5">
        <v>0</v>
      </c>
      <c r="BC5" s="5">
        <v>8892</v>
      </c>
      <c r="BD5" s="5">
        <v>8461</v>
      </c>
      <c r="BE5" s="5">
        <v>8784</v>
      </c>
      <c r="BF5" s="5">
        <v>7056</v>
      </c>
      <c r="BG5" s="5">
        <v>8604</v>
      </c>
      <c r="BH5" s="5">
        <v>8136</v>
      </c>
      <c r="BI5" s="5">
        <v>7704</v>
      </c>
      <c r="BJ5" s="5">
        <v>9725</v>
      </c>
      <c r="BK5" s="5">
        <v>10085</v>
      </c>
      <c r="BL5" s="5">
        <v>9052</v>
      </c>
      <c r="BM5" s="5">
        <v>6948</v>
      </c>
      <c r="BN5" s="5">
        <v>8496</v>
      </c>
      <c r="BO5" s="5">
        <v>6660</v>
      </c>
      <c r="BP5" s="5">
        <v>7560</v>
      </c>
      <c r="BQ5" s="5">
        <v>5076</v>
      </c>
      <c r="BR5" s="5">
        <v>7632</v>
      </c>
      <c r="BS5" s="5">
        <v>7488</v>
      </c>
      <c r="BT5" s="5">
        <v>4680</v>
      </c>
      <c r="BU5" s="5">
        <v>4320</v>
      </c>
      <c r="BV5" s="5">
        <v>3888</v>
      </c>
      <c r="BW5" s="5">
        <v>3926</v>
      </c>
      <c r="BX5" s="5">
        <v>3852</v>
      </c>
      <c r="BY5" s="5">
        <v>3024</v>
      </c>
      <c r="BZ5" s="5">
        <v>216</v>
      </c>
      <c r="CA5" s="5">
        <v>3240</v>
      </c>
      <c r="CB5" s="5">
        <v>4428</v>
      </c>
      <c r="CC5" s="5">
        <v>3168</v>
      </c>
      <c r="CD5" s="5">
        <v>3600</v>
      </c>
      <c r="CE5" s="5">
        <v>3960</v>
      </c>
      <c r="CF5" s="5">
        <v>4068</v>
      </c>
      <c r="CG5" s="5">
        <v>3960</v>
      </c>
      <c r="CH5" s="5">
        <v>2664</v>
      </c>
      <c r="CI5" s="5">
        <v>4176</v>
      </c>
      <c r="CJ5" s="5">
        <v>4104</v>
      </c>
      <c r="CK5" s="5">
        <v>3420</v>
      </c>
      <c r="CL5" s="5">
        <v>4428</v>
      </c>
      <c r="CM5" s="5">
        <v>4248</v>
      </c>
      <c r="CN5" s="5">
        <v>4392</v>
      </c>
      <c r="CO5" s="5">
        <v>3600</v>
      </c>
      <c r="CP5" s="5">
        <v>3924</v>
      </c>
      <c r="CQ5" s="5">
        <v>4825</v>
      </c>
      <c r="CR5" s="5">
        <v>2521</v>
      </c>
      <c r="CS5" s="5">
        <v>4645</v>
      </c>
      <c r="CT5" s="5">
        <v>4176</v>
      </c>
      <c r="CU5" s="5">
        <v>4248</v>
      </c>
      <c r="CV5" s="5">
        <v>4932</v>
      </c>
      <c r="CW5" s="5">
        <v>4932</v>
      </c>
      <c r="CX5" s="5">
        <v>4824</v>
      </c>
      <c r="CY5" s="5">
        <v>4752</v>
      </c>
      <c r="CZ5" s="5">
        <v>5148</v>
      </c>
      <c r="DA5" s="5">
        <v>3744</v>
      </c>
      <c r="DB5" s="5">
        <v>0</v>
      </c>
      <c r="DC5" s="5">
        <v>936</v>
      </c>
      <c r="DD5" s="5">
        <v>1224</v>
      </c>
      <c r="DE5" s="5">
        <v>1260</v>
      </c>
      <c r="DF5" s="5">
        <v>864</v>
      </c>
      <c r="DG5" s="5">
        <v>1224</v>
      </c>
      <c r="DH5" s="5">
        <v>1260</v>
      </c>
      <c r="DI5" s="5">
        <v>1332</v>
      </c>
      <c r="DJ5" s="5">
        <v>1296</v>
      </c>
      <c r="DK5" s="5">
        <v>648</v>
      </c>
      <c r="DL5" s="5">
        <v>1404</v>
      </c>
      <c r="DM5" s="5">
        <v>1368</v>
      </c>
      <c r="DN5" s="5">
        <v>1262</v>
      </c>
      <c r="DO5" s="5">
        <v>1368</v>
      </c>
      <c r="DP5" s="5">
        <v>1296</v>
      </c>
      <c r="DQ5" s="5">
        <v>1080</v>
      </c>
      <c r="DR5" s="5">
        <v>1044</v>
      </c>
      <c r="DS5" s="5">
        <v>1224</v>
      </c>
      <c r="DT5" s="5">
        <v>1008</v>
      </c>
      <c r="DU5" s="5">
        <v>1260</v>
      </c>
      <c r="DV5" s="5">
        <v>1296</v>
      </c>
      <c r="DW5" s="5">
        <v>1188</v>
      </c>
      <c r="DX5" s="5">
        <v>1368</v>
      </c>
      <c r="DY5" s="5">
        <v>1332</v>
      </c>
      <c r="DZ5" s="5">
        <v>792</v>
      </c>
      <c r="EA5" s="5">
        <v>1332</v>
      </c>
      <c r="EB5" s="5">
        <v>72</v>
      </c>
      <c r="EC5" s="5">
        <v>1008</v>
      </c>
      <c r="ED5" s="5">
        <v>1080</v>
      </c>
      <c r="EE5" s="5">
        <v>1008</v>
      </c>
      <c r="EF5" s="5">
        <v>1116</v>
      </c>
      <c r="EG5" s="5">
        <v>1116</v>
      </c>
      <c r="EH5" s="5">
        <v>1224</v>
      </c>
      <c r="EI5" s="5">
        <v>1008</v>
      </c>
      <c r="EJ5" s="5">
        <v>1152</v>
      </c>
      <c r="EK5" s="5">
        <v>828</v>
      </c>
      <c r="EL5" s="5">
        <v>1008</v>
      </c>
      <c r="EM5" s="5">
        <v>1404</v>
      </c>
      <c r="EN5" s="5">
        <v>1404</v>
      </c>
      <c r="EO5" s="5">
        <v>1044</v>
      </c>
      <c r="EP5" s="5">
        <v>1080</v>
      </c>
      <c r="EQ5" s="5">
        <v>1368</v>
      </c>
      <c r="ER5" s="5">
        <v>792</v>
      </c>
      <c r="ES5" s="5">
        <v>1260</v>
      </c>
      <c r="ET5" s="5">
        <v>1476</v>
      </c>
      <c r="EU5" s="5">
        <v>468</v>
      </c>
      <c r="EV5" s="5">
        <v>1512</v>
      </c>
      <c r="EW5" s="5">
        <v>1116</v>
      </c>
      <c r="EX5" s="5">
        <v>1548</v>
      </c>
      <c r="EY5" s="5">
        <v>1512</v>
      </c>
      <c r="EZ5" s="5">
        <v>1764</v>
      </c>
      <c r="FA5" s="5">
        <v>1692</v>
      </c>
      <c r="FB5" s="5">
        <v>828</v>
      </c>
      <c r="FC5" s="5">
        <v>36</v>
      </c>
      <c r="FD5" s="5">
        <v>1710</v>
      </c>
      <c r="FE5" s="5">
        <v>1476</v>
      </c>
      <c r="FF5" s="5">
        <v>1189</v>
      </c>
      <c r="FG5" s="5">
        <v>1476</v>
      </c>
      <c r="FH5" s="5">
        <v>1260</v>
      </c>
      <c r="FI5" s="5">
        <v>1334</v>
      </c>
      <c r="FJ5" s="5">
        <v>432</v>
      </c>
      <c r="FK5" s="5">
        <v>900</v>
      </c>
      <c r="FL5" s="5">
        <v>1116</v>
      </c>
      <c r="FM5" s="5">
        <v>1116</v>
      </c>
      <c r="FN5" s="5">
        <v>576</v>
      </c>
      <c r="FO5" s="5">
        <v>936</v>
      </c>
      <c r="FP5" s="5">
        <v>1080</v>
      </c>
      <c r="FQ5" s="5">
        <v>1152</v>
      </c>
      <c r="FR5" s="5">
        <v>792</v>
      </c>
      <c r="FS5" s="5">
        <v>833</v>
      </c>
      <c r="FT5" s="5">
        <v>686</v>
      </c>
      <c r="FU5" s="5">
        <v>936</v>
      </c>
      <c r="FV5" s="5">
        <v>756</v>
      </c>
      <c r="FW5" s="5">
        <v>720</v>
      </c>
      <c r="FX5" s="5">
        <v>828</v>
      </c>
      <c r="FY5" s="5">
        <v>864</v>
      </c>
      <c r="FZ5" s="5">
        <v>1260</v>
      </c>
      <c r="GA5" s="5">
        <v>1008</v>
      </c>
      <c r="GB5" s="5">
        <v>108</v>
      </c>
      <c r="GC5" s="5">
        <v>900</v>
      </c>
      <c r="GD5" s="5">
        <v>864</v>
      </c>
      <c r="GE5" s="5">
        <v>1045</v>
      </c>
      <c r="GF5" s="5">
        <v>1008</v>
      </c>
      <c r="GG5" s="5">
        <v>1188</v>
      </c>
      <c r="GH5" s="5">
        <v>1620</v>
      </c>
      <c r="GI5" s="5">
        <v>720</v>
      </c>
      <c r="GJ5" s="5">
        <v>1333</v>
      </c>
      <c r="GK5" s="5">
        <v>1548</v>
      </c>
      <c r="GL5" s="5">
        <v>685</v>
      </c>
      <c r="GM5" s="5">
        <v>1152</v>
      </c>
      <c r="GN5" s="5">
        <v>972</v>
      </c>
      <c r="GO5" s="5">
        <v>1116</v>
      </c>
      <c r="GP5" s="5">
        <v>1512</v>
      </c>
      <c r="GQ5" s="5">
        <v>1512</v>
      </c>
      <c r="GR5" s="5">
        <v>1260</v>
      </c>
      <c r="GS5" s="5">
        <v>1368</v>
      </c>
      <c r="GT5" s="5">
        <v>432</v>
      </c>
      <c r="GU5" s="5">
        <v>180</v>
      </c>
      <c r="GV5" s="5">
        <v>1404</v>
      </c>
      <c r="GW5" s="5">
        <v>1332</v>
      </c>
      <c r="GX5" s="5">
        <v>972</v>
      </c>
      <c r="GY5" s="5">
        <v>1512</v>
      </c>
    </row>
    <row r="6" spans="1:207" x14ac:dyDescent="0.25">
      <c r="A6" s="4">
        <v>29033235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 t="s">
        <v>54</v>
      </c>
      <c r="L6" s="5">
        <v>0</v>
      </c>
      <c r="M6" s="5">
        <v>0</v>
      </c>
      <c r="N6" s="5">
        <v>0</v>
      </c>
      <c r="O6" s="5" t="s">
        <v>54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 t="s">
        <v>54</v>
      </c>
      <c r="Y6" s="5">
        <v>0</v>
      </c>
      <c r="Z6" s="5">
        <v>0</v>
      </c>
      <c r="AA6" s="5">
        <v>0</v>
      </c>
      <c r="AB6" s="5" t="s">
        <v>54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 t="s">
        <v>54</v>
      </c>
      <c r="AL6" s="5">
        <v>0</v>
      </c>
      <c r="AM6" s="5">
        <v>0</v>
      </c>
      <c r="AN6" s="5">
        <v>0</v>
      </c>
      <c r="AO6" s="5" t="s">
        <v>54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 t="s">
        <v>54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 t="s">
        <v>54</v>
      </c>
      <c r="BH6" s="5">
        <v>0</v>
      </c>
      <c r="BI6" s="5">
        <v>0</v>
      </c>
      <c r="BJ6" s="5">
        <v>0</v>
      </c>
      <c r="BK6" s="5" t="s">
        <v>54</v>
      </c>
      <c r="BL6" s="5">
        <v>0</v>
      </c>
      <c r="BM6" s="5">
        <v>0</v>
      </c>
      <c r="BN6" s="5">
        <v>0</v>
      </c>
      <c r="BO6" s="5" t="s">
        <v>54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 t="s">
        <v>54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 t="s">
        <v>54</v>
      </c>
      <c r="CH6" s="5">
        <v>0</v>
      </c>
      <c r="CI6" s="5">
        <v>0</v>
      </c>
      <c r="CJ6" s="5">
        <v>0</v>
      </c>
      <c r="CK6" s="5" t="s">
        <v>54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 t="s">
        <v>54</v>
      </c>
      <c r="CU6" s="5">
        <v>0</v>
      </c>
      <c r="CV6" s="5">
        <v>0</v>
      </c>
      <c r="CW6" s="5">
        <v>0</v>
      </c>
      <c r="CX6" s="5" t="s">
        <v>54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 t="s">
        <v>54</v>
      </c>
      <c r="DH6" s="5">
        <v>0</v>
      </c>
      <c r="DI6" s="5">
        <v>0</v>
      </c>
      <c r="DJ6" s="5">
        <v>0</v>
      </c>
      <c r="DK6" s="5" t="s">
        <v>54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675</v>
      </c>
      <c r="DT6" s="5">
        <v>5040</v>
      </c>
      <c r="DU6" s="5">
        <v>5040</v>
      </c>
      <c r="DV6" s="5">
        <v>5041</v>
      </c>
      <c r="DW6" s="5">
        <v>4725</v>
      </c>
      <c r="DX6" s="5">
        <v>5220</v>
      </c>
      <c r="DY6" s="5">
        <v>5176</v>
      </c>
      <c r="DZ6" s="5">
        <v>3465</v>
      </c>
      <c r="EA6" s="5">
        <v>4950</v>
      </c>
      <c r="EB6" s="5">
        <v>450</v>
      </c>
      <c r="EC6" s="5">
        <v>4680</v>
      </c>
      <c r="ED6" s="5">
        <v>5310</v>
      </c>
      <c r="EE6" s="5">
        <v>4817</v>
      </c>
      <c r="EF6" s="5">
        <v>5445</v>
      </c>
      <c r="EG6" s="5">
        <v>5130</v>
      </c>
      <c r="EH6" s="5">
        <v>5175</v>
      </c>
      <c r="EI6" s="5">
        <v>4275</v>
      </c>
      <c r="EJ6" s="5">
        <v>4815</v>
      </c>
      <c r="EK6" s="5">
        <v>3285</v>
      </c>
      <c r="EL6" s="5">
        <v>3379</v>
      </c>
      <c r="EM6" s="5">
        <v>4455</v>
      </c>
      <c r="EN6" s="5">
        <v>4455</v>
      </c>
      <c r="EO6" s="5">
        <v>4411</v>
      </c>
      <c r="EP6" s="5">
        <v>3420</v>
      </c>
      <c r="EQ6" s="5">
        <v>4365</v>
      </c>
      <c r="ER6" s="5">
        <v>2700</v>
      </c>
      <c r="ES6" s="5">
        <v>3870</v>
      </c>
      <c r="ET6" s="5">
        <v>4185</v>
      </c>
      <c r="EU6" s="5">
        <v>1305</v>
      </c>
      <c r="EV6" s="5">
        <v>3330</v>
      </c>
      <c r="EW6" s="5">
        <v>2790</v>
      </c>
      <c r="EX6" s="5">
        <v>3735</v>
      </c>
      <c r="EY6" s="5">
        <v>4005</v>
      </c>
      <c r="EZ6" s="5">
        <v>3960</v>
      </c>
      <c r="FA6" s="5">
        <v>4365</v>
      </c>
      <c r="FB6" s="5">
        <v>2700</v>
      </c>
      <c r="FC6" s="5">
        <v>495</v>
      </c>
      <c r="FD6" s="5">
        <v>5761</v>
      </c>
      <c r="FE6" s="5">
        <v>4185</v>
      </c>
      <c r="FF6" s="5">
        <v>2700</v>
      </c>
      <c r="FG6" s="5">
        <v>3330</v>
      </c>
      <c r="FH6" s="5">
        <v>3510</v>
      </c>
      <c r="FI6" s="5">
        <v>3465</v>
      </c>
      <c r="FJ6" s="5">
        <v>3645</v>
      </c>
      <c r="FK6" s="5">
        <v>2925</v>
      </c>
      <c r="FL6" s="5">
        <v>3690</v>
      </c>
      <c r="FM6" s="5">
        <v>3780</v>
      </c>
      <c r="FN6" s="5">
        <v>1935</v>
      </c>
      <c r="FO6" s="5">
        <v>3653</v>
      </c>
      <c r="FP6" s="5">
        <v>3016</v>
      </c>
      <c r="FQ6" s="5">
        <v>3735</v>
      </c>
      <c r="FR6" s="5">
        <v>2970</v>
      </c>
      <c r="FS6" s="5">
        <v>3510</v>
      </c>
      <c r="FT6" s="5">
        <v>3468</v>
      </c>
      <c r="FU6" s="5">
        <v>3870</v>
      </c>
      <c r="FV6" s="5">
        <v>3285</v>
      </c>
      <c r="FW6" s="5">
        <v>3240</v>
      </c>
      <c r="FX6" s="5">
        <v>3375</v>
      </c>
      <c r="FY6" s="5">
        <v>3060</v>
      </c>
      <c r="FZ6" s="5">
        <v>3690</v>
      </c>
      <c r="GA6" s="5">
        <v>3330</v>
      </c>
      <c r="GB6" s="5">
        <v>405</v>
      </c>
      <c r="GC6" s="5">
        <v>3420</v>
      </c>
      <c r="GD6" s="5">
        <v>3195</v>
      </c>
      <c r="GE6" s="5">
        <v>3060</v>
      </c>
      <c r="GF6" s="5">
        <v>2835</v>
      </c>
      <c r="GG6" s="5">
        <v>2970</v>
      </c>
      <c r="GH6" s="5">
        <v>2565</v>
      </c>
      <c r="GI6" s="5">
        <v>765</v>
      </c>
      <c r="GJ6" s="5">
        <v>1260</v>
      </c>
      <c r="GK6" s="5">
        <v>1935</v>
      </c>
      <c r="GL6" s="5">
        <v>1891</v>
      </c>
      <c r="GM6" s="5">
        <v>2520</v>
      </c>
      <c r="GN6" s="5">
        <v>2790</v>
      </c>
      <c r="GO6" s="5">
        <v>2565</v>
      </c>
      <c r="GP6" s="5">
        <v>2070</v>
      </c>
      <c r="GQ6" s="5">
        <v>2250</v>
      </c>
      <c r="GR6" s="5">
        <v>1620</v>
      </c>
      <c r="GS6" s="5">
        <v>1665</v>
      </c>
      <c r="GT6" s="5">
        <v>855</v>
      </c>
      <c r="GU6" s="5">
        <v>495</v>
      </c>
      <c r="GV6" s="5">
        <v>3195</v>
      </c>
      <c r="GW6" s="5">
        <v>3735</v>
      </c>
      <c r="GX6" s="5">
        <v>2565</v>
      </c>
      <c r="GY6" s="5">
        <v>4140</v>
      </c>
    </row>
    <row r="7" spans="1:207" x14ac:dyDescent="0.25">
      <c r="A7" s="4">
        <v>29033235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 t="s">
        <v>54</v>
      </c>
      <c r="L7" s="5">
        <v>0</v>
      </c>
      <c r="M7" s="5">
        <v>0</v>
      </c>
      <c r="N7" s="5">
        <v>0</v>
      </c>
      <c r="O7" s="5" t="s">
        <v>54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 t="s">
        <v>54</v>
      </c>
      <c r="Y7" s="5">
        <v>0</v>
      </c>
      <c r="Z7" s="5">
        <v>0</v>
      </c>
      <c r="AA7" s="5">
        <v>0</v>
      </c>
      <c r="AB7" s="5" t="s">
        <v>54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 t="s">
        <v>54</v>
      </c>
      <c r="AL7" s="5">
        <v>0</v>
      </c>
      <c r="AM7" s="5">
        <v>0</v>
      </c>
      <c r="AN7" s="5">
        <v>0</v>
      </c>
      <c r="AO7" s="5" t="s">
        <v>54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 t="s">
        <v>54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 t="s">
        <v>54</v>
      </c>
      <c r="BH7" s="5">
        <v>0</v>
      </c>
      <c r="BI7" s="5">
        <v>0</v>
      </c>
      <c r="BJ7" s="5">
        <v>0</v>
      </c>
      <c r="BK7" s="5" t="s">
        <v>54</v>
      </c>
      <c r="BL7" s="5">
        <v>0</v>
      </c>
      <c r="BM7" s="5">
        <v>0</v>
      </c>
      <c r="BN7" s="5">
        <v>0</v>
      </c>
      <c r="BO7" s="5" t="s">
        <v>54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 t="s">
        <v>54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 t="s">
        <v>54</v>
      </c>
      <c r="CH7" s="5">
        <v>0</v>
      </c>
      <c r="CI7" s="5">
        <v>0</v>
      </c>
      <c r="CJ7" s="5">
        <v>0</v>
      </c>
      <c r="CK7" s="5" t="s">
        <v>54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 t="s">
        <v>54</v>
      </c>
      <c r="CU7" s="5">
        <v>0</v>
      </c>
      <c r="CV7" s="5">
        <v>0</v>
      </c>
      <c r="CW7" s="5">
        <v>0</v>
      </c>
      <c r="CX7" s="5" t="s">
        <v>54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 t="s">
        <v>54</v>
      </c>
      <c r="DH7" s="5">
        <v>0</v>
      </c>
      <c r="DI7" s="5">
        <v>0</v>
      </c>
      <c r="DJ7" s="5">
        <v>0</v>
      </c>
      <c r="DK7" s="5" t="s">
        <v>54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5</v>
      </c>
      <c r="DU7" s="5">
        <v>4725</v>
      </c>
      <c r="DV7" s="5">
        <v>4725</v>
      </c>
      <c r="DW7" s="5">
        <v>5040</v>
      </c>
      <c r="DX7" s="5">
        <v>4950</v>
      </c>
      <c r="DY7" s="5">
        <v>5085</v>
      </c>
      <c r="DZ7" s="5">
        <v>4770</v>
      </c>
      <c r="EA7" s="5">
        <v>3915</v>
      </c>
      <c r="EB7" s="5">
        <v>810</v>
      </c>
      <c r="EC7" s="5">
        <v>4950</v>
      </c>
      <c r="ED7" s="5">
        <v>5040</v>
      </c>
      <c r="EE7" s="5">
        <v>5220</v>
      </c>
      <c r="EF7" s="5">
        <v>4905</v>
      </c>
      <c r="EG7" s="5">
        <v>5040</v>
      </c>
      <c r="EH7" s="5">
        <v>5085</v>
      </c>
      <c r="EI7" s="5">
        <v>4275</v>
      </c>
      <c r="EJ7" s="5">
        <v>5192</v>
      </c>
      <c r="EK7" s="5">
        <v>5040</v>
      </c>
      <c r="EL7" s="5">
        <v>5130</v>
      </c>
      <c r="EM7" s="5">
        <v>5220</v>
      </c>
      <c r="EN7" s="5">
        <v>4995</v>
      </c>
      <c r="EO7" s="5">
        <v>4140</v>
      </c>
      <c r="EP7" s="5">
        <v>4230</v>
      </c>
      <c r="EQ7" s="5">
        <v>5225</v>
      </c>
      <c r="ER7" s="5">
        <v>4323</v>
      </c>
      <c r="ES7" s="5">
        <v>5085</v>
      </c>
      <c r="ET7" s="5">
        <v>5040</v>
      </c>
      <c r="EU7" s="5">
        <v>1620</v>
      </c>
      <c r="EV7" s="5">
        <v>5760</v>
      </c>
      <c r="EW7" s="5">
        <v>5017</v>
      </c>
      <c r="EX7" s="5">
        <v>4905</v>
      </c>
      <c r="EY7" s="5">
        <v>4320</v>
      </c>
      <c r="EZ7" s="5">
        <v>4680</v>
      </c>
      <c r="FA7" s="5">
        <v>5670</v>
      </c>
      <c r="FB7" s="5">
        <v>3735</v>
      </c>
      <c r="FC7" s="5">
        <v>1305</v>
      </c>
      <c r="FD7" s="5">
        <v>8325</v>
      </c>
      <c r="FE7" s="5">
        <v>6350</v>
      </c>
      <c r="FF7" s="5">
        <v>6480</v>
      </c>
      <c r="FG7" s="5">
        <v>7785</v>
      </c>
      <c r="FH7" s="5">
        <v>7605</v>
      </c>
      <c r="FI7" s="5">
        <v>7155</v>
      </c>
      <c r="FJ7" s="5">
        <v>6660</v>
      </c>
      <c r="FK7" s="5">
        <v>9135</v>
      </c>
      <c r="FL7" s="5">
        <v>8505</v>
      </c>
      <c r="FM7" s="5">
        <v>7920</v>
      </c>
      <c r="FN7" s="5">
        <v>3960</v>
      </c>
      <c r="FO7" s="5">
        <v>8865</v>
      </c>
      <c r="FP7" s="5">
        <v>8325</v>
      </c>
      <c r="FQ7" s="5">
        <v>8145</v>
      </c>
      <c r="FR7" s="5">
        <v>5400</v>
      </c>
      <c r="FS7" s="5">
        <v>7875</v>
      </c>
      <c r="FT7" s="5">
        <v>8145</v>
      </c>
      <c r="FU7" s="5">
        <v>8235</v>
      </c>
      <c r="FV7" s="5">
        <v>7155</v>
      </c>
      <c r="FW7" s="5">
        <v>8100</v>
      </c>
      <c r="FX7" s="5">
        <v>8055</v>
      </c>
      <c r="FY7" s="5">
        <v>8550</v>
      </c>
      <c r="FZ7" s="5">
        <v>9990</v>
      </c>
      <c r="GA7" s="5">
        <v>7650</v>
      </c>
      <c r="GB7" s="5">
        <v>1440</v>
      </c>
      <c r="GC7" s="5">
        <v>8595</v>
      </c>
      <c r="GD7" s="5">
        <v>8550</v>
      </c>
      <c r="GE7" s="5">
        <v>4365</v>
      </c>
      <c r="GF7" s="5">
        <v>4185</v>
      </c>
      <c r="GG7" s="5">
        <v>5670</v>
      </c>
      <c r="GH7" s="5">
        <v>5220</v>
      </c>
      <c r="GI7" s="5">
        <v>3915</v>
      </c>
      <c r="GJ7" s="5">
        <v>4950</v>
      </c>
      <c r="GK7" s="5">
        <v>8280</v>
      </c>
      <c r="GL7" s="5">
        <v>8910</v>
      </c>
      <c r="GM7" s="5">
        <v>9270</v>
      </c>
      <c r="GN7" s="5">
        <v>9225</v>
      </c>
      <c r="GO7" s="5">
        <v>1530</v>
      </c>
      <c r="GP7" s="5">
        <v>7425</v>
      </c>
      <c r="GQ7" s="5">
        <v>7516</v>
      </c>
      <c r="GR7" s="5">
        <v>8910</v>
      </c>
      <c r="GS7" s="5">
        <v>4320</v>
      </c>
      <c r="GT7" s="5">
        <v>3690</v>
      </c>
      <c r="GU7" s="5">
        <v>2610</v>
      </c>
      <c r="GV7" s="5">
        <v>7650</v>
      </c>
      <c r="GW7" s="5">
        <v>8865</v>
      </c>
      <c r="GX7" s="5">
        <v>10530</v>
      </c>
      <c r="GY7" s="5">
        <v>9360</v>
      </c>
    </row>
    <row r="8" spans="1:207" x14ac:dyDescent="0.25">
      <c r="A8" s="4">
        <v>29033234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 t="s">
        <v>54</v>
      </c>
      <c r="L8" s="5">
        <v>0</v>
      </c>
      <c r="M8" s="5">
        <v>0</v>
      </c>
      <c r="N8" s="5">
        <v>0</v>
      </c>
      <c r="O8" s="5" t="s">
        <v>54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 t="s">
        <v>54</v>
      </c>
      <c r="Y8" s="5">
        <v>0</v>
      </c>
      <c r="Z8" s="5">
        <v>0</v>
      </c>
      <c r="AA8" s="5">
        <v>0</v>
      </c>
      <c r="AB8" s="5" t="s">
        <v>54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 t="s">
        <v>54</v>
      </c>
      <c r="AL8" s="5">
        <v>0</v>
      </c>
      <c r="AM8" s="5">
        <v>0</v>
      </c>
      <c r="AN8" s="5">
        <v>0</v>
      </c>
      <c r="AO8" s="5" t="s">
        <v>54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 t="s">
        <v>54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 t="s">
        <v>54</v>
      </c>
      <c r="BH8" s="5">
        <v>0</v>
      </c>
      <c r="BI8" s="5">
        <v>0</v>
      </c>
      <c r="BJ8" s="5">
        <v>0</v>
      </c>
      <c r="BK8" s="5" t="s">
        <v>54</v>
      </c>
      <c r="BL8" s="5">
        <v>0</v>
      </c>
      <c r="BM8" s="5">
        <v>0</v>
      </c>
      <c r="BN8" s="5">
        <v>0</v>
      </c>
      <c r="BO8" s="5" t="s">
        <v>54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 t="s">
        <v>54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 t="s">
        <v>54</v>
      </c>
      <c r="CH8" s="5">
        <v>0</v>
      </c>
      <c r="CI8" s="5">
        <v>0</v>
      </c>
      <c r="CJ8" s="5">
        <v>0</v>
      </c>
      <c r="CK8" s="5" t="s">
        <v>54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 t="s">
        <v>54</v>
      </c>
      <c r="CU8" s="5">
        <v>0</v>
      </c>
      <c r="CV8" s="5">
        <v>0</v>
      </c>
      <c r="CW8" s="5">
        <v>0</v>
      </c>
      <c r="CX8" s="5" t="s">
        <v>54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 t="s">
        <v>54</v>
      </c>
      <c r="DH8" s="5">
        <v>0</v>
      </c>
      <c r="DI8" s="5">
        <v>0</v>
      </c>
      <c r="DJ8" s="5">
        <v>0</v>
      </c>
      <c r="DK8" s="5" t="s">
        <v>54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675</v>
      </c>
      <c r="DT8" s="5">
        <v>5040</v>
      </c>
      <c r="DU8" s="5">
        <v>5040</v>
      </c>
      <c r="DV8" s="5">
        <v>5041</v>
      </c>
      <c r="DW8" s="5">
        <v>4725</v>
      </c>
      <c r="DX8" s="5">
        <v>5220</v>
      </c>
      <c r="DY8" s="5">
        <v>5176</v>
      </c>
      <c r="DZ8" s="5">
        <v>3465</v>
      </c>
      <c r="EA8" s="5">
        <v>4950</v>
      </c>
      <c r="EB8" s="5">
        <v>450</v>
      </c>
      <c r="EC8" s="5">
        <v>4680</v>
      </c>
      <c r="ED8" s="5">
        <v>5310</v>
      </c>
      <c r="EE8" s="5">
        <v>4817</v>
      </c>
      <c r="EF8" s="5">
        <v>5445</v>
      </c>
      <c r="EG8" s="5">
        <v>4815</v>
      </c>
      <c r="EH8" s="5">
        <v>5182</v>
      </c>
      <c r="EI8" s="5">
        <v>4275</v>
      </c>
      <c r="EJ8" s="5">
        <v>4815</v>
      </c>
      <c r="EK8" s="5">
        <v>3285</v>
      </c>
      <c r="EL8" s="5">
        <v>3379</v>
      </c>
      <c r="EM8" s="5">
        <v>4455</v>
      </c>
      <c r="EN8" s="5">
        <v>4500</v>
      </c>
      <c r="EO8" s="5">
        <v>4411</v>
      </c>
      <c r="EP8" s="5">
        <v>3420</v>
      </c>
      <c r="EQ8" s="5">
        <v>4365</v>
      </c>
      <c r="ER8" s="5">
        <v>2700</v>
      </c>
      <c r="ES8" s="5">
        <v>3870</v>
      </c>
      <c r="ET8" s="5">
        <v>4140</v>
      </c>
      <c r="EU8" s="5">
        <v>1305</v>
      </c>
      <c r="EV8" s="5">
        <v>3330</v>
      </c>
      <c r="EW8" s="5">
        <v>2790</v>
      </c>
      <c r="EX8" s="5">
        <v>3735</v>
      </c>
      <c r="EY8" s="5">
        <v>4005</v>
      </c>
      <c r="EZ8" s="5">
        <v>3960</v>
      </c>
      <c r="FA8" s="5">
        <v>4365</v>
      </c>
      <c r="FB8" s="5">
        <v>2700</v>
      </c>
      <c r="FC8" s="5">
        <v>495</v>
      </c>
      <c r="FD8" s="5">
        <v>5761</v>
      </c>
      <c r="FE8" s="5">
        <v>4185</v>
      </c>
      <c r="FF8" s="5">
        <v>2700</v>
      </c>
      <c r="FG8" s="5">
        <v>3285</v>
      </c>
      <c r="FH8" s="5">
        <v>3555</v>
      </c>
      <c r="FI8" s="5">
        <v>3465</v>
      </c>
      <c r="FJ8" s="5">
        <v>3645</v>
      </c>
      <c r="FK8" s="5">
        <v>2925</v>
      </c>
      <c r="FL8" s="5">
        <v>3690</v>
      </c>
      <c r="FM8" s="5">
        <v>3780</v>
      </c>
      <c r="FN8" s="5">
        <v>1935</v>
      </c>
      <c r="FO8" s="5">
        <v>3608</v>
      </c>
      <c r="FP8" s="5">
        <v>3016</v>
      </c>
      <c r="FQ8" s="5">
        <v>3780</v>
      </c>
      <c r="FR8" s="5">
        <v>2970</v>
      </c>
      <c r="FS8" s="5">
        <v>3510</v>
      </c>
      <c r="FT8" s="5">
        <v>3465</v>
      </c>
      <c r="FU8" s="5">
        <v>3870</v>
      </c>
      <c r="FV8" s="5">
        <v>3285</v>
      </c>
      <c r="FW8" s="5">
        <v>3240</v>
      </c>
      <c r="FX8" s="5">
        <v>3375</v>
      </c>
      <c r="FY8" s="5">
        <v>3060</v>
      </c>
      <c r="FZ8" s="5">
        <v>3690</v>
      </c>
      <c r="GA8" s="5">
        <v>3330</v>
      </c>
      <c r="GB8" s="5">
        <v>405</v>
      </c>
      <c r="GC8" s="5">
        <v>3420</v>
      </c>
      <c r="GD8" s="5">
        <v>3195</v>
      </c>
      <c r="GE8" s="5">
        <v>3060</v>
      </c>
      <c r="GF8" s="5">
        <v>2880</v>
      </c>
      <c r="GG8" s="5">
        <v>2970</v>
      </c>
      <c r="GH8" s="5">
        <v>2565</v>
      </c>
      <c r="GI8" s="5">
        <v>765</v>
      </c>
      <c r="GJ8" s="5">
        <v>1215</v>
      </c>
      <c r="GK8" s="5">
        <v>1935</v>
      </c>
      <c r="GL8" s="5">
        <v>1936</v>
      </c>
      <c r="GM8" s="5">
        <v>2475</v>
      </c>
      <c r="GN8" s="5">
        <v>2790</v>
      </c>
      <c r="GO8" s="5">
        <v>2565</v>
      </c>
      <c r="GP8" s="5">
        <v>2070</v>
      </c>
      <c r="GQ8" s="5">
        <v>2250</v>
      </c>
      <c r="GR8" s="5">
        <v>1620</v>
      </c>
      <c r="GS8" s="5">
        <v>1665</v>
      </c>
      <c r="GT8" s="5">
        <v>855</v>
      </c>
      <c r="GU8" s="5">
        <v>495</v>
      </c>
      <c r="GV8" s="5">
        <v>3195</v>
      </c>
      <c r="GW8" s="5">
        <v>3735</v>
      </c>
      <c r="GX8" s="5">
        <v>2565</v>
      </c>
      <c r="GY8" s="5">
        <v>4140</v>
      </c>
    </row>
    <row r="9" spans="1:207" x14ac:dyDescent="0.25">
      <c r="A9" s="4">
        <v>29033234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 t="s">
        <v>54</v>
      </c>
      <c r="L9" s="5">
        <v>0</v>
      </c>
      <c r="M9" s="5">
        <v>0</v>
      </c>
      <c r="N9" s="5">
        <v>0</v>
      </c>
      <c r="O9" s="5" t="s">
        <v>54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 t="s">
        <v>54</v>
      </c>
      <c r="Y9" s="5">
        <v>0</v>
      </c>
      <c r="Z9" s="5">
        <v>0</v>
      </c>
      <c r="AA9" s="5">
        <v>0</v>
      </c>
      <c r="AB9" s="5" t="s">
        <v>54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 t="s">
        <v>54</v>
      </c>
      <c r="AL9" s="5">
        <v>0</v>
      </c>
      <c r="AM9" s="5">
        <v>0</v>
      </c>
      <c r="AN9" s="5">
        <v>0</v>
      </c>
      <c r="AO9" s="5" t="s">
        <v>54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 t="s">
        <v>54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 t="s">
        <v>54</v>
      </c>
      <c r="BH9" s="5">
        <v>0</v>
      </c>
      <c r="BI9" s="5">
        <v>0</v>
      </c>
      <c r="BJ9" s="5">
        <v>0</v>
      </c>
      <c r="BK9" s="5" t="s">
        <v>54</v>
      </c>
      <c r="BL9" s="5">
        <v>0</v>
      </c>
      <c r="BM9" s="5">
        <v>0</v>
      </c>
      <c r="BN9" s="5">
        <v>0</v>
      </c>
      <c r="BO9" s="5" t="s">
        <v>54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 t="s">
        <v>54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 t="s">
        <v>54</v>
      </c>
      <c r="CH9" s="5">
        <v>0</v>
      </c>
      <c r="CI9" s="5">
        <v>0</v>
      </c>
      <c r="CJ9" s="5">
        <v>0</v>
      </c>
      <c r="CK9" s="5" t="s">
        <v>54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 t="s">
        <v>54</v>
      </c>
      <c r="CU9" s="5">
        <v>0</v>
      </c>
      <c r="CV9" s="5">
        <v>0</v>
      </c>
      <c r="CW9" s="5">
        <v>0</v>
      </c>
      <c r="CX9" s="5" t="s">
        <v>54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 t="s">
        <v>54</v>
      </c>
      <c r="DH9" s="5">
        <v>0</v>
      </c>
      <c r="DI9" s="5">
        <v>0</v>
      </c>
      <c r="DJ9" s="5">
        <v>0</v>
      </c>
      <c r="DK9" s="5" t="s">
        <v>54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5</v>
      </c>
      <c r="DU9" s="5">
        <v>4725</v>
      </c>
      <c r="DV9" s="5">
        <v>4725</v>
      </c>
      <c r="DW9" s="5">
        <v>5040</v>
      </c>
      <c r="DX9" s="5">
        <v>4950</v>
      </c>
      <c r="DY9" s="5">
        <v>5085</v>
      </c>
      <c r="DZ9" s="5">
        <v>4770</v>
      </c>
      <c r="EA9" s="5">
        <v>3915</v>
      </c>
      <c r="EB9" s="5">
        <v>810</v>
      </c>
      <c r="EC9" s="5">
        <v>4950</v>
      </c>
      <c r="ED9" s="5">
        <v>5040</v>
      </c>
      <c r="EE9" s="5">
        <v>5220</v>
      </c>
      <c r="EF9" s="5">
        <v>4905</v>
      </c>
      <c r="EG9" s="5">
        <v>5040</v>
      </c>
      <c r="EH9" s="5">
        <v>5085</v>
      </c>
      <c r="EI9" s="5">
        <v>4275</v>
      </c>
      <c r="EJ9" s="5">
        <v>5192</v>
      </c>
      <c r="EK9" s="5">
        <v>5040</v>
      </c>
      <c r="EL9" s="5">
        <v>5130</v>
      </c>
      <c r="EM9" s="5">
        <v>5220</v>
      </c>
      <c r="EN9" s="5">
        <v>4995</v>
      </c>
      <c r="EO9" s="5">
        <v>4140</v>
      </c>
      <c r="EP9" s="5">
        <v>4230</v>
      </c>
      <c r="EQ9" s="5">
        <v>5225</v>
      </c>
      <c r="ER9" s="5">
        <v>4323</v>
      </c>
      <c r="ES9" s="5">
        <v>5085</v>
      </c>
      <c r="ET9" s="5">
        <v>5040</v>
      </c>
      <c r="EU9" s="5">
        <v>1620</v>
      </c>
      <c r="EV9" s="5">
        <v>5760</v>
      </c>
      <c r="EW9" s="5">
        <v>5017</v>
      </c>
      <c r="EX9" s="5">
        <v>4905</v>
      </c>
      <c r="EY9" s="5">
        <v>4320</v>
      </c>
      <c r="EZ9" s="5">
        <v>4680</v>
      </c>
      <c r="FA9" s="5">
        <v>5670</v>
      </c>
      <c r="FB9" s="5">
        <v>3735</v>
      </c>
      <c r="FC9" s="5">
        <v>1305</v>
      </c>
      <c r="FD9" s="5">
        <v>8325</v>
      </c>
      <c r="FE9" s="5">
        <v>6350</v>
      </c>
      <c r="FF9" s="5">
        <v>6480</v>
      </c>
      <c r="FG9" s="5">
        <v>7785</v>
      </c>
      <c r="FH9" s="5">
        <v>7605</v>
      </c>
      <c r="FI9" s="5">
        <v>7155</v>
      </c>
      <c r="FJ9" s="5">
        <v>6660</v>
      </c>
      <c r="FK9" s="5">
        <v>9135</v>
      </c>
      <c r="FL9" s="5">
        <v>8415</v>
      </c>
      <c r="FM9" s="5">
        <v>8010</v>
      </c>
      <c r="FN9" s="5">
        <v>3960</v>
      </c>
      <c r="FO9" s="5">
        <v>8865</v>
      </c>
      <c r="FP9" s="5">
        <v>8325</v>
      </c>
      <c r="FQ9" s="5">
        <v>8145</v>
      </c>
      <c r="FR9" s="5">
        <v>5400</v>
      </c>
      <c r="FS9" s="5">
        <v>7875</v>
      </c>
      <c r="FT9" s="5">
        <v>8145</v>
      </c>
      <c r="FU9" s="5">
        <v>8235</v>
      </c>
      <c r="FV9" s="5">
        <v>7155</v>
      </c>
      <c r="FW9" s="5">
        <v>8100</v>
      </c>
      <c r="FX9" s="5">
        <v>8055</v>
      </c>
      <c r="FY9" s="5">
        <v>8550</v>
      </c>
      <c r="FZ9" s="5">
        <v>9990</v>
      </c>
      <c r="GA9" s="5">
        <v>7650</v>
      </c>
      <c r="GB9" s="5">
        <v>1440</v>
      </c>
      <c r="GC9" s="5">
        <v>8595</v>
      </c>
      <c r="GD9" s="5">
        <v>8550</v>
      </c>
      <c r="GE9" s="5">
        <v>4365</v>
      </c>
      <c r="GF9" s="5">
        <v>4185</v>
      </c>
      <c r="GG9" s="5">
        <v>5670</v>
      </c>
      <c r="GH9" s="5">
        <v>5220</v>
      </c>
      <c r="GI9" s="5">
        <v>3915</v>
      </c>
      <c r="GJ9" s="5">
        <v>4950</v>
      </c>
      <c r="GK9" s="5">
        <v>8280</v>
      </c>
      <c r="GL9" s="5">
        <v>8910</v>
      </c>
      <c r="GM9" s="5">
        <v>9270</v>
      </c>
      <c r="GN9" s="5">
        <v>9225</v>
      </c>
      <c r="GO9" s="5">
        <v>1530</v>
      </c>
      <c r="GP9" s="5">
        <v>7425</v>
      </c>
      <c r="GQ9" s="5">
        <v>7516</v>
      </c>
      <c r="GR9" s="5">
        <v>8910</v>
      </c>
      <c r="GS9" s="5">
        <v>4320</v>
      </c>
      <c r="GT9" s="5">
        <v>3690</v>
      </c>
      <c r="GU9" s="5">
        <v>2610</v>
      </c>
      <c r="GV9" s="5">
        <v>7650</v>
      </c>
      <c r="GW9" s="5">
        <v>8865</v>
      </c>
      <c r="GX9" s="5">
        <v>10530</v>
      </c>
      <c r="GY9" s="5">
        <v>9360</v>
      </c>
    </row>
    <row r="10" spans="1:207" x14ac:dyDescent="0.25">
      <c r="A10" s="4">
        <v>29032793</v>
      </c>
      <c r="B10" s="5">
        <v>28</v>
      </c>
      <c r="C10" s="5">
        <v>420</v>
      </c>
      <c r="D10" s="5">
        <v>532</v>
      </c>
      <c r="E10" s="5">
        <v>560</v>
      </c>
      <c r="F10" s="5">
        <v>448</v>
      </c>
      <c r="G10" s="5">
        <v>840</v>
      </c>
      <c r="H10" s="5">
        <v>1036</v>
      </c>
      <c r="I10" s="5">
        <v>1148</v>
      </c>
      <c r="J10" s="5">
        <v>700</v>
      </c>
      <c r="K10" s="5">
        <v>1596</v>
      </c>
      <c r="L10" s="5">
        <v>1736</v>
      </c>
      <c r="M10" s="5">
        <v>1988</v>
      </c>
      <c r="N10" s="5">
        <v>1344</v>
      </c>
      <c r="O10" s="5">
        <v>2212</v>
      </c>
      <c r="P10" s="5">
        <v>2055</v>
      </c>
      <c r="Q10" s="5">
        <v>2280</v>
      </c>
      <c r="R10" s="5">
        <v>2232</v>
      </c>
      <c r="S10" s="5">
        <v>2208</v>
      </c>
      <c r="T10" s="5">
        <v>3048</v>
      </c>
      <c r="U10" s="5">
        <v>2040</v>
      </c>
      <c r="V10" s="5">
        <v>2664</v>
      </c>
      <c r="W10" s="5">
        <v>2520</v>
      </c>
      <c r="X10" s="5">
        <v>216</v>
      </c>
      <c r="Y10" s="5">
        <v>384</v>
      </c>
      <c r="Z10" s="5">
        <v>2208</v>
      </c>
      <c r="AA10" s="5">
        <v>2712</v>
      </c>
      <c r="AB10" s="5">
        <v>1944</v>
      </c>
      <c r="AC10" s="5">
        <v>2400</v>
      </c>
      <c r="AD10" s="5">
        <v>2616</v>
      </c>
      <c r="AE10" s="5">
        <v>3048</v>
      </c>
      <c r="AF10" s="5">
        <v>2760</v>
      </c>
      <c r="AG10" s="5">
        <v>2904</v>
      </c>
      <c r="AH10" s="5">
        <v>2664</v>
      </c>
      <c r="AI10" s="5">
        <v>768</v>
      </c>
      <c r="AJ10" s="5">
        <v>3000</v>
      </c>
      <c r="AK10" s="5">
        <v>3312</v>
      </c>
      <c r="AL10" s="5">
        <v>3144</v>
      </c>
      <c r="AM10" s="5">
        <v>2137</v>
      </c>
      <c r="AN10" s="5">
        <v>3336</v>
      </c>
      <c r="AO10" s="5">
        <v>2976</v>
      </c>
      <c r="AP10" s="5">
        <v>3168</v>
      </c>
      <c r="AQ10" s="5">
        <v>2712</v>
      </c>
      <c r="AR10" s="5">
        <v>3408</v>
      </c>
      <c r="AS10" s="5">
        <v>2760</v>
      </c>
      <c r="AT10" s="5">
        <v>2088</v>
      </c>
      <c r="AU10" s="5">
        <v>3216</v>
      </c>
      <c r="AV10" s="5">
        <v>3000</v>
      </c>
      <c r="AW10" s="5">
        <v>3195</v>
      </c>
      <c r="AX10" s="5">
        <v>3096</v>
      </c>
      <c r="AY10" s="5">
        <v>2952</v>
      </c>
      <c r="AZ10" s="5">
        <v>3024</v>
      </c>
      <c r="BA10" s="5">
        <v>2736</v>
      </c>
      <c r="BB10" s="5">
        <v>0</v>
      </c>
      <c r="BC10" s="5">
        <v>3072</v>
      </c>
      <c r="BD10" s="5">
        <v>3000</v>
      </c>
      <c r="BE10" s="5">
        <v>3192</v>
      </c>
      <c r="BF10" s="5">
        <v>2232</v>
      </c>
      <c r="BG10" s="5">
        <v>3312</v>
      </c>
      <c r="BH10" s="5">
        <v>3192</v>
      </c>
      <c r="BI10" s="5">
        <v>3072</v>
      </c>
      <c r="BJ10" s="5">
        <v>3120</v>
      </c>
      <c r="BK10" s="5">
        <v>3120</v>
      </c>
      <c r="BL10" s="5">
        <v>2784</v>
      </c>
      <c r="BM10" s="5">
        <v>2496</v>
      </c>
      <c r="BN10" s="5">
        <v>3240</v>
      </c>
      <c r="BO10" s="5">
        <v>2929</v>
      </c>
      <c r="BP10" s="5">
        <v>3456</v>
      </c>
      <c r="BQ10" s="5">
        <v>2160</v>
      </c>
      <c r="BR10" s="5">
        <v>3336</v>
      </c>
      <c r="BS10" s="5">
        <v>3600</v>
      </c>
      <c r="BT10" s="5">
        <v>3240</v>
      </c>
      <c r="BU10" s="5">
        <v>3432</v>
      </c>
      <c r="BV10" s="5">
        <v>3072</v>
      </c>
      <c r="BW10" s="5">
        <v>3120</v>
      </c>
      <c r="BX10" s="5">
        <v>3552</v>
      </c>
      <c r="BY10" s="5">
        <v>3048</v>
      </c>
      <c r="BZ10" s="5">
        <v>264</v>
      </c>
      <c r="CA10" s="5">
        <v>3336</v>
      </c>
      <c r="CB10" s="5">
        <v>3648</v>
      </c>
      <c r="CC10" s="5">
        <v>3528</v>
      </c>
      <c r="CD10" s="5">
        <v>3528</v>
      </c>
      <c r="CE10" s="5">
        <v>3168</v>
      </c>
      <c r="CF10" s="5">
        <v>3528</v>
      </c>
      <c r="CG10" s="5">
        <v>3569</v>
      </c>
      <c r="CH10" s="5">
        <v>2328</v>
      </c>
      <c r="CI10" s="5">
        <v>3772</v>
      </c>
      <c r="CJ10" s="5">
        <v>3888</v>
      </c>
      <c r="CK10" s="5">
        <v>3504</v>
      </c>
      <c r="CL10" s="5">
        <v>4104</v>
      </c>
      <c r="CM10" s="5">
        <v>4056</v>
      </c>
      <c r="CN10" s="5">
        <v>4200</v>
      </c>
      <c r="CO10" s="5">
        <v>3240</v>
      </c>
      <c r="CP10" s="5">
        <v>3552</v>
      </c>
      <c r="CQ10" s="5">
        <v>4008</v>
      </c>
      <c r="CR10" s="5">
        <v>2088</v>
      </c>
      <c r="CS10" s="5">
        <v>4200</v>
      </c>
      <c r="CT10" s="5">
        <v>3552</v>
      </c>
      <c r="CU10" s="5">
        <v>3912</v>
      </c>
      <c r="CV10" s="5">
        <v>4344</v>
      </c>
      <c r="CW10" s="5">
        <v>4416</v>
      </c>
      <c r="CX10" s="5">
        <v>4224</v>
      </c>
      <c r="CY10" s="5">
        <v>3936</v>
      </c>
      <c r="CZ10" s="5">
        <v>4440</v>
      </c>
      <c r="DA10" s="5">
        <v>3432</v>
      </c>
      <c r="DB10" s="5">
        <v>0</v>
      </c>
      <c r="DC10" s="5">
        <v>3288</v>
      </c>
      <c r="DD10" s="5">
        <v>4248</v>
      </c>
      <c r="DE10" s="5">
        <v>4104</v>
      </c>
      <c r="DF10" s="5">
        <v>3120</v>
      </c>
      <c r="DG10" s="5">
        <v>4128</v>
      </c>
      <c r="DH10" s="5">
        <v>4248</v>
      </c>
      <c r="DI10" s="5">
        <v>4296</v>
      </c>
      <c r="DJ10" s="5">
        <v>4296</v>
      </c>
      <c r="DK10" s="5">
        <v>2016</v>
      </c>
      <c r="DL10" s="5">
        <v>5016</v>
      </c>
      <c r="DM10" s="5">
        <v>4272</v>
      </c>
      <c r="DN10" s="5">
        <v>4368</v>
      </c>
      <c r="DO10" s="5">
        <v>4176</v>
      </c>
      <c r="DP10" s="5">
        <v>4416</v>
      </c>
      <c r="DQ10" s="5">
        <v>3600</v>
      </c>
      <c r="DR10" s="5">
        <v>4441</v>
      </c>
      <c r="DS10" s="5">
        <v>4008</v>
      </c>
      <c r="DT10" s="5">
        <v>4200</v>
      </c>
      <c r="DU10" s="5">
        <v>4392</v>
      </c>
      <c r="DV10" s="5">
        <v>4440</v>
      </c>
      <c r="DW10" s="5">
        <v>4248</v>
      </c>
      <c r="DX10" s="5">
        <v>4704</v>
      </c>
      <c r="DY10" s="5">
        <v>4440</v>
      </c>
      <c r="DZ10" s="5">
        <v>2904</v>
      </c>
      <c r="EA10" s="5">
        <v>4464</v>
      </c>
      <c r="EB10" s="5">
        <v>648</v>
      </c>
      <c r="EC10" s="5">
        <v>4296</v>
      </c>
      <c r="ED10" s="5">
        <v>4488</v>
      </c>
      <c r="EE10" s="5">
        <v>4344</v>
      </c>
      <c r="EF10" s="5">
        <v>4704</v>
      </c>
      <c r="EG10" s="5">
        <v>4392</v>
      </c>
      <c r="EH10" s="5">
        <v>4344</v>
      </c>
      <c r="EI10" s="5">
        <v>3624</v>
      </c>
      <c r="EJ10" s="5">
        <v>3696</v>
      </c>
      <c r="EK10" s="5">
        <v>3024</v>
      </c>
      <c r="EL10" s="5">
        <v>3744</v>
      </c>
      <c r="EM10" s="5">
        <v>4728</v>
      </c>
      <c r="EN10" s="5">
        <v>4752</v>
      </c>
      <c r="EO10" s="5">
        <v>4632</v>
      </c>
      <c r="EP10" s="5">
        <v>4465</v>
      </c>
      <c r="EQ10" s="5">
        <v>5642</v>
      </c>
      <c r="ER10" s="5">
        <v>2976</v>
      </c>
      <c r="ES10" s="5">
        <v>5568</v>
      </c>
      <c r="ET10" s="5">
        <v>5569</v>
      </c>
      <c r="EU10" s="5">
        <v>1800</v>
      </c>
      <c r="EV10" s="5">
        <v>5520</v>
      </c>
      <c r="EW10" s="5">
        <v>3480</v>
      </c>
      <c r="EX10" s="5">
        <v>5184</v>
      </c>
      <c r="EY10" s="5">
        <v>4992</v>
      </c>
      <c r="EZ10" s="5">
        <v>5040</v>
      </c>
      <c r="FA10" s="5">
        <v>4705</v>
      </c>
      <c r="FB10" s="5">
        <v>2568</v>
      </c>
      <c r="FC10" s="5">
        <v>480</v>
      </c>
      <c r="FD10" s="5">
        <v>4848</v>
      </c>
      <c r="FE10" s="5">
        <v>3984</v>
      </c>
      <c r="FF10" s="5">
        <v>2832</v>
      </c>
      <c r="FG10" s="5">
        <v>3528</v>
      </c>
      <c r="FH10" s="5">
        <v>3456</v>
      </c>
      <c r="FI10" s="5">
        <v>2328</v>
      </c>
      <c r="FJ10" s="5">
        <v>2808</v>
      </c>
      <c r="FK10" s="5">
        <v>2688</v>
      </c>
      <c r="FL10" s="5">
        <v>1824</v>
      </c>
      <c r="FM10" s="5">
        <v>2017</v>
      </c>
      <c r="FN10" s="5">
        <v>912</v>
      </c>
      <c r="FO10" s="5">
        <v>3002</v>
      </c>
      <c r="FP10" s="5">
        <v>3912</v>
      </c>
      <c r="FQ10" s="5">
        <v>3912</v>
      </c>
      <c r="FR10" s="5">
        <v>3192</v>
      </c>
      <c r="FS10" s="5">
        <v>3939</v>
      </c>
      <c r="FT10" s="5">
        <v>3264</v>
      </c>
      <c r="FU10" s="5">
        <v>4080</v>
      </c>
      <c r="FV10" s="5">
        <v>3384</v>
      </c>
      <c r="FW10" s="5">
        <v>3459</v>
      </c>
      <c r="FX10" s="5">
        <v>3840</v>
      </c>
      <c r="FY10" s="5">
        <v>3192</v>
      </c>
      <c r="FZ10" s="5">
        <v>2904</v>
      </c>
      <c r="GA10" s="5">
        <v>2088</v>
      </c>
      <c r="GB10" s="5">
        <v>96</v>
      </c>
      <c r="GC10" s="5">
        <v>3120</v>
      </c>
      <c r="GD10" s="5">
        <v>2064</v>
      </c>
      <c r="GE10" s="5">
        <v>1560</v>
      </c>
      <c r="GF10" s="5">
        <v>1634</v>
      </c>
      <c r="GG10" s="5">
        <v>2136</v>
      </c>
      <c r="GH10" s="5">
        <v>1560</v>
      </c>
      <c r="GI10" s="5">
        <v>96</v>
      </c>
      <c r="GJ10" s="5">
        <v>384</v>
      </c>
      <c r="GK10" s="5">
        <v>648</v>
      </c>
      <c r="GL10" s="5">
        <v>936</v>
      </c>
      <c r="GM10" s="5">
        <v>1512</v>
      </c>
      <c r="GN10" s="5">
        <v>1704</v>
      </c>
      <c r="GO10" s="5">
        <v>2424</v>
      </c>
      <c r="GP10" s="5">
        <v>2832</v>
      </c>
      <c r="GQ10" s="5">
        <v>2928</v>
      </c>
      <c r="GR10" s="5">
        <v>2400</v>
      </c>
      <c r="GS10" s="5">
        <v>2520</v>
      </c>
      <c r="GT10" s="5">
        <v>1056</v>
      </c>
      <c r="GU10" s="5">
        <v>480</v>
      </c>
      <c r="GV10" s="5">
        <v>3432</v>
      </c>
      <c r="GW10" s="5">
        <v>3504</v>
      </c>
      <c r="GX10" s="5">
        <v>2280</v>
      </c>
      <c r="GY10" s="5">
        <v>3744</v>
      </c>
    </row>
    <row r="11" spans="1:207" x14ac:dyDescent="0.25">
      <c r="A11" s="4">
        <v>29032794</v>
      </c>
      <c r="B11" s="5">
        <v>28</v>
      </c>
      <c r="C11" s="5">
        <v>420</v>
      </c>
      <c r="D11" s="5">
        <v>532</v>
      </c>
      <c r="E11" s="5">
        <v>560</v>
      </c>
      <c r="F11" s="5">
        <v>448</v>
      </c>
      <c r="G11" s="5">
        <v>840</v>
      </c>
      <c r="H11" s="5">
        <v>1036</v>
      </c>
      <c r="I11" s="5">
        <v>1148</v>
      </c>
      <c r="J11" s="5">
        <v>700</v>
      </c>
      <c r="K11" s="5">
        <v>1596</v>
      </c>
      <c r="L11" s="5">
        <v>1736</v>
      </c>
      <c r="M11" s="5">
        <v>1960</v>
      </c>
      <c r="N11" s="5">
        <v>1316</v>
      </c>
      <c r="O11" s="5">
        <v>2268</v>
      </c>
      <c r="P11" s="5">
        <v>2044</v>
      </c>
      <c r="Q11" s="5">
        <v>2280</v>
      </c>
      <c r="R11" s="5">
        <v>2232</v>
      </c>
      <c r="S11" s="5">
        <v>2208</v>
      </c>
      <c r="T11" s="5">
        <v>3048</v>
      </c>
      <c r="U11" s="5">
        <v>2040</v>
      </c>
      <c r="V11" s="5">
        <v>2664</v>
      </c>
      <c r="W11" s="5">
        <v>2520</v>
      </c>
      <c r="X11" s="5">
        <v>216</v>
      </c>
      <c r="Y11" s="5">
        <v>384</v>
      </c>
      <c r="Z11" s="5">
        <v>2208</v>
      </c>
      <c r="AA11" s="5">
        <v>2712</v>
      </c>
      <c r="AB11" s="5">
        <v>1944</v>
      </c>
      <c r="AC11" s="5">
        <v>2400</v>
      </c>
      <c r="AD11" s="5">
        <v>2616</v>
      </c>
      <c r="AE11" s="5">
        <v>3049</v>
      </c>
      <c r="AF11" s="5">
        <v>2760</v>
      </c>
      <c r="AG11" s="5">
        <v>2904</v>
      </c>
      <c r="AH11" s="5">
        <v>2664</v>
      </c>
      <c r="AI11" s="5">
        <v>768</v>
      </c>
      <c r="AJ11" s="5">
        <v>3000</v>
      </c>
      <c r="AK11" s="5">
        <v>3312</v>
      </c>
      <c r="AL11" s="5">
        <v>3144</v>
      </c>
      <c r="AM11" s="5">
        <v>2136</v>
      </c>
      <c r="AN11" s="5">
        <v>3336</v>
      </c>
      <c r="AO11" s="5">
        <v>2976</v>
      </c>
      <c r="AP11" s="5">
        <v>3168</v>
      </c>
      <c r="AQ11" s="5">
        <v>2712</v>
      </c>
      <c r="AR11" s="5">
        <v>3408</v>
      </c>
      <c r="AS11" s="5">
        <v>2760</v>
      </c>
      <c r="AT11" s="5">
        <v>2088</v>
      </c>
      <c r="AU11" s="5">
        <v>3216</v>
      </c>
      <c r="AV11" s="5">
        <v>3000</v>
      </c>
      <c r="AW11" s="5">
        <v>3195</v>
      </c>
      <c r="AX11" s="5">
        <v>3096</v>
      </c>
      <c r="AY11" s="5">
        <v>2952</v>
      </c>
      <c r="AZ11" s="5">
        <v>3024</v>
      </c>
      <c r="BA11" s="5">
        <v>2736</v>
      </c>
      <c r="BB11" s="5">
        <v>0</v>
      </c>
      <c r="BC11" s="5">
        <v>3072</v>
      </c>
      <c r="BD11" s="5">
        <v>3000</v>
      </c>
      <c r="BE11" s="5">
        <v>3192</v>
      </c>
      <c r="BF11" s="5">
        <v>2232</v>
      </c>
      <c r="BG11" s="5">
        <v>3312</v>
      </c>
      <c r="BH11" s="5">
        <v>3192</v>
      </c>
      <c r="BI11" s="5">
        <v>3072</v>
      </c>
      <c r="BJ11" s="5">
        <v>3120</v>
      </c>
      <c r="BK11" s="5">
        <v>3120</v>
      </c>
      <c r="BL11" s="5">
        <v>2784</v>
      </c>
      <c r="BM11" s="5">
        <v>2496</v>
      </c>
      <c r="BN11" s="5">
        <v>3240</v>
      </c>
      <c r="BO11" s="5">
        <v>2928</v>
      </c>
      <c r="BP11" s="5">
        <v>3456</v>
      </c>
      <c r="BQ11" s="5">
        <v>2160</v>
      </c>
      <c r="BR11" s="5">
        <v>3336</v>
      </c>
      <c r="BS11" s="5">
        <v>3600</v>
      </c>
      <c r="BT11" s="5">
        <v>3240</v>
      </c>
      <c r="BU11" s="5">
        <v>3432</v>
      </c>
      <c r="BV11" s="5">
        <v>3072</v>
      </c>
      <c r="BW11" s="5">
        <v>3120</v>
      </c>
      <c r="BX11" s="5">
        <v>3552</v>
      </c>
      <c r="BY11" s="5">
        <v>3048</v>
      </c>
      <c r="BZ11" s="5">
        <v>264</v>
      </c>
      <c r="CA11" s="5">
        <v>3336</v>
      </c>
      <c r="CB11" s="5">
        <v>3648</v>
      </c>
      <c r="CC11" s="5">
        <v>3528</v>
      </c>
      <c r="CD11" s="5">
        <v>3528</v>
      </c>
      <c r="CE11" s="5">
        <v>3168</v>
      </c>
      <c r="CF11" s="5">
        <v>3528</v>
      </c>
      <c r="CG11" s="5">
        <v>3569</v>
      </c>
      <c r="CH11" s="5">
        <v>2328</v>
      </c>
      <c r="CI11" s="5">
        <v>3772</v>
      </c>
      <c r="CJ11" s="5">
        <v>3888</v>
      </c>
      <c r="CK11" s="5">
        <v>3504</v>
      </c>
      <c r="CL11" s="5">
        <v>4104</v>
      </c>
      <c r="CM11" s="5">
        <v>4056</v>
      </c>
      <c r="CN11" s="5">
        <v>4200</v>
      </c>
      <c r="CO11" s="5">
        <v>3240</v>
      </c>
      <c r="CP11" s="5">
        <v>3552</v>
      </c>
      <c r="CQ11" s="5">
        <v>4008</v>
      </c>
      <c r="CR11" s="5">
        <v>2088</v>
      </c>
      <c r="CS11" s="5">
        <v>4200</v>
      </c>
      <c r="CT11" s="5">
        <v>3552</v>
      </c>
      <c r="CU11" s="5">
        <v>3912</v>
      </c>
      <c r="CV11" s="5">
        <v>4344</v>
      </c>
      <c r="CW11" s="5">
        <v>4416</v>
      </c>
      <c r="CX11" s="5">
        <v>4224</v>
      </c>
      <c r="CY11" s="5">
        <v>3936</v>
      </c>
      <c r="CZ11" s="5">
        <v>4440</v>
      </c>
      <c r="DA11" s="5">
        <v>3432</v>
      </c>
      <c r="DB11" s="5">
        <v>0</v>
      </c>
      <c r="DC11" s="5">
        <v>3288</v>
      </c>
      <c r="DD11" s="5">
        <v>4248</v>
      </c>
      <c r="DE11" s="5">
        <v>4104</v>
      </c>
      <c r="DF11" s="5">
        <v>3120</v>
      </c>
      <c r="DG11" s="5">
        <v>4128</v>
      </c>
      <c r="DH11" s="5">
        <v>4248</v>
      </c>
      <c r="DI11" s="5">
        <v>4296</v>
      </c>
      <c r="DJ11" s="5">
        <v>4296</v>
      </c>
      <c r="DK11" s="5">
        <v>2016</v>
      </c>
      <c r="DL11" s="5">
        <v>5016</v>
      </c>
      <c r="DM11" s="5">
        <v>4272</v>
      </c>
      <c r="DN11" s="5">
        <v>4368</v>
      </c>
      <c r="DO11" s="5">
        <v>4176</v>
      </c>
      <c r="DP11" s="5">
        <v>4416</v>
      </c>
      <c r="DQ11" s="5">
        <v>3600</v>
      </c>
      <c r="DR11" s="5">
        <v>4440</v>
      </c>
      <c r="DS11" s="5">
        <v>4008</v>
      </c>
      <c r="DT11" s="5">
        <v>4200</v>
      </c>
      <c r="DU11" s="5">
        <v>4392</v>
      </c>
      <c r="DV11" s="5">
        <v>4440</v>
      </c>
      <c r="DW11" s="5">
        <v>4248</v>
      </c>
      <c r="DX11" s="5">
        <v>4704</v>
      </c>
      <c r="DY11" s="5">
        <v>4444</v>
      </c>
      <c r="DZ11" s="5">
        <v>2904</v>
      </c>
      <c r="EA11" s="5">
        <v>4464</v>
      </c>
      <c r="EB11" s="5">
        <v>648</v>
      </c>
      <c r="EC11" s="5">
        <v>4296</v>
      </c>
      <c r="ED11" s="5">
        <v>4488</v>
      </c>
      <c r="EE11" s="5">
        <v>4344</v>
      </c>
      <c r="EF11" s="5">
        <v>4704</v>
      </c>
      <c r="EG11" s="5">
        <v>4392</v>
      </c>
      <c r="EH11" s="5">
        <v>4344</v>
      </c>
      <c r="EI11" s="5">
        <v>3624</v>
      </c>
      <c r="EJ11" s="5">
        <v>3696</v>
      </c>
      <c r="EK11" s="5">
        <v>3024</v>
      </c>
      <c r="EL11" s="5">
        <v>3744</v>
      </c>
      <c r="EM11" s="5">
        <v>4728</v>
      </c>
      <c r="EN11" s="5">
        <v>4752</v>
      </c>
      <c r="EO11" s="5">
        <v>4632</v>
      </c>
      <c r="EP11" s="5">
        <v>4464</v>
      </c>
      <c r="EQ11" s="5">
        <v>5640</v>
      </c>
      <c r="ER11" s="5">
        <v>2976</v>
      </c>
      <c r="ES11" s="5">
        <v>5568</v>
      </c>
      <c r="ET11" s="5">
        <v>5569</v>
      </c>
      <c r="EU11" s="5">
        <v>1800</v>
      </c>
      <c r="EV11" s="5">
        <v>5520</v>
      </c>
      <c r="EW11" s="5">
        <v>3480</v>
      </c>
      <c r="EX11" s="5">
        <v>5184</v>
      </c>
      <c r="EY11" s="5">
        <v>4992</v>
      </c>
      <c r="EZ11" s="5">
        <v>5064</v>
      </c>
      <c r="FA11" s="5">
        <v>4680</v>
      </c>
      <c r="FB11" s="5">
        <v>2570</v>
      </c>
      <c r="FC11" s="5">
        <v>480</v>
      </c>
      <c r="FD11" s="5">
        <v>4848</v>
      </c>
      <c r="FE11" s="5">
        <v>3984</v>
      </c>
      <c r="FF11" s="5">
        <v>2832</v>
      </c>
      <c r="FG11" s="5">
        <v>3528</v>
      </c>
      <c r="FH11" s="5">
        <v>3456</v>
      </c>
      <c r="FI11" s="5">
        <v>2328</v>
      </c>
      <c r="FJ11" s="5">
        <v>2808</v>
      </c>
      <c r="FK11" s="5">
        <v>2688</v>
      </c>
      <c r="FL11" s="5">
        <v>1824</v>
      </c>
      <c r="FM11" s="5">
        <v>2017</v>
      </c>
      <c r="FN11" s="5">
        <v>912</v>
      </c>
      <c r="FO11" s="5">
        <v>3002</v>
      </c>
      <c r="FP11" s="5">
        <v>3936</v>
      </c>
      <c r="FQ11" s="5">
        <v>3888</v>
      </c>
      <c r="FR11" s="5">
        <v>3192</v>
      </c>
      <c r="FS11" s="5">
        <v>3936</v>
      </c>
      <c r="FT11" s="5">
        <v>3264</v>
      </c>
      <c r="FU11" s="5">
        <v>4080</v>
      </c>
      <c r="FV11" s="5">
        <v>3388</v>
      </c>
      <c r="FW11" s="5">
        <v>3457</v>
      </c>
      <c r="FX11" s="5">
        <v>3840</v>
      </c>
      <c r="FY11" s="5">
        <v>3192</v>
      </c>
      <c r="FZ11" s="5">
        <v>2904</v>
      </c>
      <c r="GA11" s="5">
        <v>2088</v>
      </c>
      <c r="GB11" s="5">
        <v>96</v>
      </c>
      <c r="GC11" s="5">
        <v>3126</v>
      </c>
      <c r="GD11" s="5">
        <v>2066</v>
      </c>
      <c r="GE11" s="5">
        <v>1560</v>
      </c>
      <c r="GF11" s="5">
        <v>1634</v>
      </c>
      <c r="GG11" s="5">
        <v>2136</v>
      </c>
      <c r="GH11" s="5">
        <v>1560</v>
      </c>
      <c r="GI11" s="5">
        <v>96</v>
      </c>
      <c r="GJ11" s="5">
        <v>384</v>
      </c>
      <c r="GK11" s="5">
        <v>648</v>
      </c>
      <c r="GL11" s="5">
        <v>936</v>
      </c>
      <c r="GM11" s="5">
        <v>1512</v>
      </c>
      <c r="GN11" s="5">
        <v>1704</v>
      </c>
      <c r="GO11" s="5">
        <v>2424</v>
      </c>
      <c r="GP11" s="5">
        <v>2832</v>
      </c>
      <c r="GQ11" s="5">
        <v>2928</v>
      </c>
      <c r="GR11" s="5">
        <v>2400</v>
      </c>
      <c r="GS11" s="5">
        <v>2520</v>
      </c>
      <c r="GT11" s="5">
        <v>1056</v>
      </c>
      <c r="GU11" s="5">
        <v>480</v>
      </c>
      <c r="GV11" s="5">
        <v>3432</v>
      </c>
      <c r="GW11" s="5">
        <v>3505</v>
      </c>
      <c r="GX11" s="5">
        <v>2280</v>
      </c>
      <c r="GY11" s="5">
        <v>3744</v>
      </c>
    </row>
    <row r="12" spans="1:207" x14ac:dyDescent="0.25">
      <c r="A12" s="4" t="s">
        <v>14</v>
      </c>
      <c r="B12" s="5">
        <v>180</v>
      </c>
      <c r="C12" s="5">
        <v>3195</v>
      </c>
      <c r="D12" s="5">
        <v>3240</v>
      </c>
      <c r="E12" s="5">
        <v>2970</v>
      </c>
      <c r="F12" s="5">
        <v>2160</v>
      </c>
      <c r="G12" s="5">
        <v>4140</v>
      </c>
      <c r="H12" s="5">
        <v>3825</v>
      </c>
      <c r="I12" s="5">
        <v>3555</v>
      </c>
      <c r="J12" s="5">
        <v>2205</v>
      </c>
      <c r="K12" s="5">
        <v>4050</v>
      </c>
      <c r="L12" s="5">
        <v>3735</v>
      </c>
      <c r="M12" s="5">
        <v>3510</v>
      </c>
      <c r="N12" s="5">
        <v>2250</v>
      </c>
      <c r="O12" s="5">
        <v>3825</v>
      </c>
      <c r="P12" s="5">
        <v>3330</v>
      </c>
      <c r="Q12" s="5">
        <v>3555</v>
      </c>
      <c r="R12" s="5">
        <v>3420</v>
      </c>
      <c r="S12" s="5">
        <v>3150</v>
      </c>
      <c r="T12" s="5">
        <v>3870</v>
      </c>
      <c r="U12" s="5">
        <v>2925</v>
      </c>
      <c r="V12" s="5">
        <v>3510</v>
      </c>
      <c r="W12" s="5">
        <v>3105</v>
      </c>
      <c r="X12" s="5">
        <v>2250</v>
      </c>
      <c r="Y12" s="5">
        <v>405</v>
      </c>
      <c r="Z12" s="5">
        <v>3555</v>
      </c>
      <c r="AA12" s="5">
        <v>3645</v>
      </c>
      <c r="AB12" s="5">
        <v>3240</v>
      </c>
      <c r="AC12" s="5">
        <v>3691</v>
      </c>
      <c r="AD12" s="5">
        <v>3240</v>
      </c>
      <c r="AE12" s="5">
        <v>4007</v>
      </c>
      <c r="AF12" s="5">
        <v>3465</v>
      </c>
      <c r="AG12" s="5">
        <v>3735</v>
      </c>
      <c r="AH12" s="5">
        <v>3600</v>
      </c>
      <c r="AI12" s="5">
        <v>945</v>
      </c>
      <c r="AJ12" s="5">
        <v>3735</v>
      </c>
      <c r="AK12" s="5">
        <v>4365</v>
      </c>
      <c r="AL12" s="5">
        <v>3825</v>
      </c>
      <c r="AM12" s="5">
        <v>3287</v>
      </c>
      <c r="AN12" s="5">
        <v>4500</v>
      </c>
      <c r="AO12" s="5">
        <v>3915</v>
      </c>
      <c r="AP12" s="5">
        <v>3870</v>
      </c>
      <c r="AQ12" s="5">
        <v>3285</v>
      </c>
      <c r="AR12" s="5">
        <v>4005</v>
      </c>
      <c r="AS12" s="5">
        <v>3330</v>
      </c>
      <c r="AT12" s="5">
        <v>2565</v>
      </c>
      <c r="AU12" s="5">
        <v>3961</v>
      </c>
      <c r="AV12" s="5">
        <v>3825</v>
      </c>
      <c r="AW12" s="5">
        <v>4140</v>
      </c>
      <c r="AX12" s="5">
        <v>3780</v>
      </c>
      <c r="AY12" s="5">
        <v>3780</v>
      </c>
      <c r="AZ12" s="5">
        <v>3915</v>
      </c>
      <c r="BA12" s="5">
        <v>3375</v>
      </c>
      <c r="BB12" s="5">
        <v>0</v>
      </c>
      <c r="BC12" s="5">
        <v>4185</v>
      </c>
      <c r="BD12" s="5">
        <v>3561</v>
      </c>
      <c r="BE12" s="5">
        <v>3870</v>
      </c>
      <c r="BF12" s="5">
        <v>2925</v>
      </c>
      <c r="BG12" s="5">
        <v>3735</v>
      </c>
      <c r="BH12" s="5">
        <v>3420</v>
      </c>
      <c r="BI12" s="5">
        <v>3195</v>
      </c>
      <c r="BJ12" s="5">
        <v>3465</v>
      </c>
      <c r="BK12" s="5">
        <v>3465</v>
      </c>
      <c r="BL12" s="5">
        <v>3331</v>
      </c>
      <c r="BM12" s="5">
        <v>2745</v>
      </c>
      <c r="BN12" s="5">
        <v>3600</v>
      </c>
      <c r="BO12" s="5">
        <v>3060</v>
      </c>
      <c r="BP12" s="5">
        <v>3870</v>
      </c>
      <c r="BQ12" s="5">
        <v>2430</v>
      </c>
      <c r="BR12" s="5">
        <v>3960</v>
      </c>
      <c r="BS12" s="5">
        <v>4005</v>
      </c>
      <c r="BT12" s="5">
        <v>3645</v>
      </c>
      <c r="BU12" s="5">
        <v>3915</v>
      </c>
      <c r="BV12" s="5">
        <v>3240</v>
      </c>
      <c r="BW12" s="5">
        <v>3240</v>
      </c>
      <c r="BX12" s="5">
        <v>3555</v>
      </c>
      <c r="BY12" s="5">
        <v>3015</v>
      </c>
      <c r="BZ12" s="5">
        <v>360</v>
      </c>
      <c r="CA12" s="5">
        <v>3555</v>
      </c>
      <c r="CB12" s="5">
        <v>4050</v>
      </c>
      <c r="CC12" s="5">
        <v>2745</v>
      </c>
      <c r="CD12" s="5">
        <v>3240</v>
      </c>
      <c r="CE12" s="5">
        <v>3150</v>
      </c>
      <c r="CF12" s="5">
        <v>3510</v>
      </c>
      <c r="CG12" s="5">
        <v>3510</v>
      </c>
      <c r="CH12" s="5">
        <v>2340</v>
      </c>
      <c r="CI12" s="5">
        <v>3645</v>
      </c>
      <c r="CJ12" s="5">
        <v>3375</v>
      </c>
      <c r="CK12" s="5">
        <v>2925</v>
      </c>
      <c r="CL12" s="5">
        <v>3510</v>
      </c>
      <c r="CM12" s="5">
        <v>3555</v>
      </c>
      <c r="CN12" s="5">
        <v>3555</v>
      </c>
      <c r="CO12" s="5">
        <v>2835</v>
      </c>
      <c r="CP12" s="5">
        <v>3150</v>
      </c>
      <c r="CQ12" s="5">
        <v>3555</v>
      </c>
      <c r="CR12" s="5">
        <v>1845</v>
      </c>
      <c r="CS12" s="5">
        <v>3330</v>
      </c>
      <c r="CT12" s="5">
        <v>2970</v>
      </c>
      <c r="CU12" s="5">
        <v>3060</v>
      </c>
      <c r="CV12" s="5">
        <v>3555</v>
      </c>
      <c r="CW12" s="5">
        <v>3420</v>
      </c>
      <c r="CX12" s="5">
        <v>3375</v>
      </c>
      <c r="CY12" s="5">
        <v>3375</v>
      </c>
      <c r="CZ12" s="5">
        <v>3735</v>
      </c>
      <c r="DA12" s="5">
        <v>3060</v>
      </c>
      <c r="DB12" s="5">
        <v>0</v>
      </c>
      <c r="DC12" s="5">
        <v>3105</v>
      </c>
      <c r="DD12" s="5">
        <v>4005</v>
      </c>
      <c r="DE12" s="5">
        <v>3510</v>
      </c>
      <c r="DF12" s="5">
        <v>2655</v>
      </c>
      <c r="DG12" s="5">
        <v>3870</v>
      </c>
      <c r="DH12" s="5">
        <v>3825</v>
      </c>
      <c r="DI12" s="5">
        <v>3690</v>
      </c>
      <c r="DJ12" s="5">
        <v>3735</v>
      </c>
      <c r="DK12" s="5">
        <v>1800</v>
      </c>
      <c r="DL12" s="5">
        <v>4140</v>
      </c>
      <c r="DM12" s="5">
        <v>3555</v>
      </c>
      <c r="DN12" s="5">
        <v>3465</v>
      </c>
      <c r="DO12" s="5">
        <v>3465</v>
      </c>
      <c r="DP12" s="5">
        <v>3960</v>
      </c>
      <c r="DQ12" s="5">
        <v>3240</v>
      </c>
      <c r="DR12" s="5">
        <v>3915</v>
      </c>
      <c r="DS12" s="5">
        <v>3915</v>
      </c>
      <c r="DT12" s="5">
        <v>3645</v>
      </c>
      <c r="DU12" s="5">
        <v>3555</v>
      </c>
      <c r="DV12" s="5">
        <v>3555</v>
      </c>
      <c r="DW12" s="5">
        <v>3510</v>
      </c>
      <c r="DX12" s="5">
        <v>3556</v>
      </c>
      <c r="DY12" s="5">
        <v>3420</v>
      </c>
      <c r="DZ12" s="5">
        <v>2340</v>
      </c>
      <c r="EA12" s="5">
        <v>3690</v>
      </c>
      <c r="EB12" s="5">
        <v>540</v>
      </c>
      <c r="EC12" s="5">
        <v>2970</v>
      </c>
      <c r="ED12" s="5">
        <v>3510</v>
      </c>
      <c r="EE12" s="5">
        <v>3150</v>
      </c>
      <c r="EF12" s="5">
        <v>3600</v>
      </c>
      <c r="EG12" s="5">
        <v>3600</v>
      </c>
      <c r="EH12" s="5">
        <v>3330</v>
      </c>
      <c r="EI12" s="5">
        <v>2970</v>
      </c>
      <c r="EJ12" s="5">
        <v>3060</v>
      </c>
      <c r="EK12" s="5">
        <v>2250</v>
      </c>
      <c r="EL12" s="5">
        <v>2700</v>
      </c>
      <c r="EM12" s="5">
        <v>3420</v>
      </c>
      <c r="EN12" s="5">
        <v>3510</v>
      </c>
      <c r="EO12" s="5">
        <v>3240</v>
      </c>
      <c r="EP12" s="5">
        <v>2430</v>
      </c>
      <c r="EQ12" s="5">
        <v>3150</v>
      </c>
      <c r="ER12" s="5">
        <v>1620</v>
      </c>
      <c r="ES12" s="5">
        <v>2791</v>
      </c>
      <c r="ET12" s="5">
        <v>2970</v>
      </c>
      <c r="EU12" s="5">
        <v>900</v>
      </c>
      <c r="EV12" s="5">
        <v>3150</v>
      </c>
      <c r="EW12" s="5">
        <v>2126</v>
      </c>
      <c r="EX12" s="5">
        <v>3399</v>
      </c>
      <c r="EY12" s="5">
        <v>918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 t="s">
        <v>54</v>
      </c>
      <c r="FH12" s="5">
        <v>0</v>
      </c>
      <c r="FI12" s="5">
        <v>0</v>
      </c>
      <c r="FJ12" s="5">
        <v>0</v>
      </c>
      <c r="FK12" s="5" t="s">
        <v>54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 t="s">
        <v>54</v>
      </c>
      <c r="FU12" s="5">
        <v>0</v>
      </c>
      <c r="FV12" s="5">
        <v>0</v>
      </c>
      <c r="FW12" s="5">
        <v>0</v>
      </c>
      <c r="FX12" s="5" t="s">
        <v>54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 t="s">
        <v>54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 t="s">
        <v>54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</row>
    <row r="13" spans="1:207" x14ac:dyDescent="0.25">
      <c r="A13" s="4" t="s">
        <v>13</v>
      </c>
      <c r="B13" s="5">
        <v>135</v>
      </c>
      <c r="C13" s="5">
        <v>3240</v>
      </c>
      <c r="D13" s="5">
        <v>3240</v>
      </c>
      <c r="E13" s="5">
        <v>2970</v>
      </c>
      <c r="F13" s="5">
        <v>2160</v>
      </c>
      <c r="G13" s="5">
        <v>4140</v>
      </c>
      <c r="H13" s="5">
        <v>3825</v>
      </c>
      <c r="I13" s="5">
        <v>3600</v>
      </c>
      <c r="J13" s="5">
        <v>2160</v>
      </c>
      <c r="K13" s="5">
        <v>4050</v>
      </c>
      <c r="L13" s="5">
        <v>3735</v>
      </c>
      <c r="M13" s="5">
        <v>3510</v>
      </c>
      <c r="N13" s="5">
        <v>2250</v>
      </c>
      <c r="O13" s="5">
        <v>3870</v>
      </c>
      <c r="P13" s="5">
        <v>3285</v>
      </c>
      <c r="Q13" s="5">
        <v>3555</v>
      </c>
      <c r="R13" s="5">
        <v>3465</v>
      </c>
      <c r="S13" s="5">
        <v>3105</v>
      </c>
      <c r="T13" s="5">
        <v>3870</v>
      </c>
      <c r="U13" s="5">
        <v>2925</v>
      </c>
      <c r="V13" s="5">
        <v>3510</v>
      </c>
      <c r="W13" s="5">
        <v>3105</v>
      </c>
      <c r="X13" s="5">
        <v>2250</v>
      </c>
      <c r="Y13" s="5">
        <v>405</v>
      </c>
      <c r="Z13" s="5">
        <v>3555</v>
      </c>
      <c r="AA13" s="5">
        <v>3645</v>
      </c>
      <c r="AB13" s="5">
        <v>3240</v>
      </c>
      <c r="AC13" s="5">
        <v>3691</v>
      </c>
      <c r="AD13" s="5">
        <v>3240</v>
      </c>
      <c r="AE13" s="5">
        <v>4007</v>
      </c>
      <c r="AF13" s="5">
        <v>3465</v>
      </c>
      <c r="AG13" s="5">
        <v>3780</v>
      </c>
      <c r="AH13" s="5">
        <v>3555</v>
      </c>
      <c r="AI13" s="5">
        <v>990</v>
      </c>
      <c r="AJ13" s="5">
        <v>3690</v>
      </c>
      <c r="AK13" s="5">
        <v>4365</v>
      </c>
      <c r="AL13" s="5">
        <v>3825</v>
      </c>
      <c r="AM13" s="5">
        <v>3288</v>
      </c>
      <c r="AN13" s="5">
        <v>4500</v>
      </c>
      <c r="AO13" s="5">
        <v>3915</v>
      </c>
      <c r="AP13" s="5">
        <v>3870</v>
      </c>
      <c r="AQ13" s="5">
        <v>3330</v>
      </c>
      <c r="AR13" s="5">
        <v>3960</v>
      </c>
      <c r="AS13" s="5">
        <v>3375</v>
      </c>
      <c r="AT13" s="5">
        <v>2565</v>
      </c>
      <c r="AU13" s="5">
        <v>3916</v>
      </c>
      <c r="AV13" s="5">
        <v>3825</v>
      </c>
      <c r="AW13" s="5">
        <v>4140</v>
      </c>
      <c r="AX13" s="5">
        <v>3780</v>
      </c>
      <c r="AY13" s="5">
        <v>3825</v>
      </c>
      <c r="AZ13" s="5">
        <v>3870</v>
      </c>
      <c r="BA13" s="5">
        <v>3375</v>
      </c>
      <c r="BB13" s="5">
        <v>0</v>
      </c>
      <c r="BC13" s="5">
        <v>4230</v>
      </c>
      <c r="BD13" s="5">
        <v>3514</v>
      </c>
      <c r="BE13" s="5">
        <v>3870</v>
      </c>
      <c r="BF13" s="5">
        <v>2970</v>
      </c>
      <c r="BG13" s="5">
        <v>3690</v>
      </c>
      <c r="BH13" s="5">
        <v>3420</v>
      </c>
      <c r="BI13" s="5">
        <v>3195</v>
      </c>
      <c r="BJ13" s="5">
        <v>3465</v>
      </c>
      <c r="BK13" s="5">
        <v>3510</v>
      </c>
      <c r="BL13" s="5">
        <v>3286</v>
      </c>
      <c r="BM13" s="5">
        <v>2745</v>
      </c>
      <c r="BN13" s="5">
        <v>3600</v>
      </c>
      <c r="BO13" s="5">
        <v>3060</v>
      </c>
      <c r="BP13" s="5">
        <v>3870</v>
      </c>
      <c r="BQ13" s="5">
        <v>2430</v>
      </c>
      <c r="BR13" s="5">
        <v>3960</v>
      </c>
      <c r="BS13" s="5">
        <v>4005</v>
      </c>
      <c r="BT13" s="5">
        <v>3690</v>
      </c>
      <c r="BU13" s="5">
        <v>3870</v>
      </c>
      <c r="BV13" s="5">
        <v>3285</v>
      </c>
      <c r="BW13" s="5">
        <v>3243</v>
      </c>
      <c r="BX13" s="5">
        <v>3510</v>
      </c>
      <c r="BY13" s="5">
        <v>3060</v>
      </c>
      <c r="BZ13" s="5">
        <v>315</v>
      </c>
      <c r="CA13" s="5">
        <v>3555</v>
      </c>
      <c r="CB13" s="5">
        <v>4050</v>
      </c>
      <c r="CC13" s="5">
        <v>2745</v>
      </c>
      <c r="CD13" s="5">
        <v>3240</v>
      </c>
      <c r="CE13" s="5">
        <v>3195</v>
      </c>
      <c r="CF13" s="5">
        <v>3465</v>
      </c>
      <c r="CG13" s="5">
        <v>3555</v>
      </c>
      <c r="CH13" s="5">
        <v>2295</v>
      </c>
      <c r="CI13" s="5">
        <v>3690</v>
      </c>
      <c r="CJ13" s="5">
        <v>3330</v>
      </c>
      <c r="CK13" s="5">
        <v>2925</v>
      </c>
      <c r="CL13" s="5">
        <v>3510</v>
      </c>
      <c r="CM13" s="5">
        <v>3510</v>
      </c>
      <c r="CN13" s="5">
        <v>3555</v>
      </c>
      <c r="CO13" s="5">
        <v>2880</v>
      </c>
      <c r="CP13" s="5">
        <v>3150</v>
      </c>
      <c r="CQ13" s="5">
        <v>3510</v>
      </c>
      <c r="CR13" s="5">
        <v>1845</v>
      </c>
      <c r="CS13" s="5">
        <v>3330</v>
      </c>
      <c r="CT13" s="5">
        <v>2970</v>
      </c>
      <c r="CU13" s="5">
        <v>3105</v>
      </c>
      <c r="CV13" s="5">
        <v>3510</v>
      </c>
      <c r="CW13" s="5">
        <v>3420</v>
      </c>
      <c r="CX13" s="5">
        <v>3420</v>
      </c>
      <c r="CY13" s="5">
        <v>3285</v>
      </c>
      <c r="CZ13" s="5">
        <v>3735</v>
      </c>
      <c r="DA13" s="5">
        <v>3060</v>
      </c>
      <c r="DB13" s="5">
        <v>0</v>
      </c>
      <c r="DC13" s="5">
        <v>3105</v>
      </c>
      <c r="DD13" s="5">
        <v>4005</v>
      </c>
      <c r="DE13" s="5">
        <v>3510</v>
      </c>
      <c r="DF13" s="5">
        <v>2700</v>
      </c>
      <c r="DG13" s="5">
        <v>3825</v>
      </c>
      <c r="DH13" s="5">
        <v>3825</v>
      </c>
      <c r="DI13" s="5">
        <v>3690</v>
      </c>
      <c r="DJ13" s="5">
        <v>3735</v>
      </c>
      <c r="DK13" s="5">
        <v>1800</v>
      </c>
      <c r="DL13" s="5">
        <v>4140</v>
      </c>
      <c r="DM13" s="5">
        <v>3555</v>
      </c>
      <c r="DN13" s="5">
        <v>3465</v>
      </c>
      <c r="DO13" s="5">
        <v>3465</v>
      </c>
      <c r="DP13" s="5">
        <v>3960</v>
      </c>
      <c r="DQ13" s="5">
        <v>3285</v>
      </c>
      <c r="DR13" s="5">
        <v>3870</v>
      </c>
      <c r="DS13" s="5">
        <v>3915</v>
      </c>
      <c r="DT13" s="5">
        <v>3645</v>
      </c>
      <c r="DU13" s="5">
        <v>3555</v>
      </c>
      <c r="DV13" s="5">
        <v>3555</v>
      </c>
      <c r="DW13" s="5">
        <v>3512</v>
      </c>
      <c r="DX13" s="5">
        <v>3556</v>
      </c>
      <c r="DY13" s="5">
        <v>3420</v>
      </c>
      <c r="DZ13" s="5">
        <v>2340</v>
      </c>
      <c r="EA13" s="5">
        <v>3690</v>
      </c>
      <c r="EB13" s="5">
        <v>540</v>
      </c>
      <c r="EC13" s="5">
        <v>2970</v>
      </c>
      <c r="ED13" s="5">
        <v>3510</v>
      </c>
      <c r="EE13" s="5">
        <v>3150</v>
      </c>
      <c r="EF13" s="5">
        <v>3600</v>
      </c>
      <c r="EG13" s="5">
        <v>3600</v>
      </c>
      <c r="EH13" s="5">
        <v>3330</v>
      </c>
      <c r="EI13" s="5">
        <v>2970</v>
      </c>
      <c r="EJ13" s="5">
        <v>3060</v>
      </c>
      <c r="EK13" s="5">
        <v>2340</v>
      </c>
      <c r="EL13" s="5">
        <v>2610</v>
      </c>
      <c r="EM13" s="5">
        <v>3420</v>
      </c>
      <c r="EN13" s="5">
        <v>3510</v>
      </c>
      <c r="EO13" s="5">
        <v>3240</v>
      </c>
      <c r="EP13" s="5">
        <v>2430</v>
      </c>
      <c r="EQ13" s="5">
        <v>3150</v>
      </c>
      <c r="ER13" s="5">
        <v>1620</v>
      </c>
      <c r="ES13" s="5">
        <v>2791</v>
      </c>
      <c r="ET13" s="5">
        <v>2970</v>
      </c>
      <c r="EU13" s="5">
        <v>900</v>
      </c>
      <c r="EV13" s="5">
        <v>3150</v>
      </c>
      <c r="EW13" s="5">
        <v>2135</v>
      </c>
      <c r="EX13" s="5">
        <v>3399</v>
      </c>
      <c r="EY13" s="5">
        <v>929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 t="s">
        <v>54</v>
      </c>
      <c r="FH13" s="5">
        <v>0</v>
      </c>
      <c r="FI13" s="5">
        <v>0</v>
      </c>
      <c r="FJ13" s="5">
        <v>0</v>
      </c>
      <c r="FK13" s="5" t="s">
        <v>54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 t="s">
        <v>54</v>
      </c>
      <c r="FU13" s="5">
        <v>0</v>
      </c>
      <c r="FV13" s="5">
        <v>0</v>
      </c>
      <c r="FW13" s="5">
        <v>0</v>
      </c>
      <c r="FX13" s="5" t="s">
        <v>54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 t="s">
        <v>54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 t="s">
        <v>54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</row>
    <row r="14" spans="1:207" x14ac:dyDescent="0.25">
      <c r="A14" s="4">
        <v>29032639</v>
      </c>
      <c r="B14" s="5">
        <v>756</v>
      </c>
      <c r="C14" s="5">
        <v>3024</v>
      </c>
      <c r="D14" s="5">
        <v>2269</v>
      </c>
      <c r="E14" s="5">
        <v>2818</v>
      </c>
      <c r="F14" s="5">
        <v>2810</v>
      </c>
      <c r="G14" s="5">
        <v>2485</v>
      </c>
      <c r="H14" s="5">
        <v>2376</v>
      </c>
      <c r="I14" s="5">
        <v>2916</v>
      </c>
      <c r="J14" s="5">
        <v>2700</v>
      </c>
      <c r="K14" s="5">
        <v>1080</v>
      </c>
      <c r="L14" s="5">
        <v>2592</v>
      </c>
      <c r="M14" s="5">
        <v>2916</v>
      </c>
      <c r="N14" s="5">
        <v>2592</v>
      </c>
      <c r="O14" s="5">
        <v>1836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 t="s">
        <v>54</v>
      </c>
      <c r="Y14" s="5">
        <v>0</v>
      </c>
      <c r="Z14" s="5">
        <v>0</v>
      </c>
      <c r="AA14" s="5">
        <v>0</v>
      </c>
      <c r="AB14" s="5" t="s">
        <v>54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 t="s">
        <v>54</v>
      </c>
      <c r="AL14" s="5">
        <v>0</v>
      </c>
      <c r="AM14" s="5">
        <v>0</v>
      </c>
      <c r="AN14" s="5">
        <v>0</v>
      </c>
      <c r="AO14" s="5" t="s">
        <v>54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 t="s">
        <v>54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 t="s">
        <v>54</v>
      </c>
      <c r="BH14" s="5">
        <v>0</v>
      </c>
      <c r="BI14" s="5">
        <v>0</v>
      </c>
      <c r="BJ14" s="5">
        <v>0</v>
      </c>
      <c r="BK14" s="5" t="s">
        <v>54</v>
      </c>
      <c r="BL14" s="5">
        <v>0</v>
      </c>
      <c r="BM14" s="5">
        <v>0</v>
      </c>
      <c r="BN14" s="5">
        <v>0</v>
      </c>
      <c r="BO14" s="5" t="s">
        <v>54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 t="s">
        <v>54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 t="s">
        <v>54</v>
      </c>
      <c r="CH14" s="5">
        <v>0</v>
      </c>
      <c r="CI14" s="5">
        <v>0</v>
      </c>
      <c r="CJ14" s="5">
        <v>0</v>
      </c>
      <c r="CK14" s="5" t="s">
        <v>54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 t="s">
        <v>54</v>
      </c>
      <c r="CU14" s="5">
        <v>0</v>
      </c>
      <c r="CV14" s="5">
        <v>0</v>
      </c>
      <c r="CW14" s="5">
        <v>0</v>
      </c>
      <c r="CX14" s="5" t="s">
        <v>54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 t="s">
        <v>54</v>
      </c>
      <c r="DH14" s="5">
        <v>0</v>
      </c>
      <c r="DI14" s="5">
        <v>0</v>
      </c>
      <c r="DJ14" s="5">
        <v>0</v>
      </c>
      <c r="DK14" s="5" t="s">
        <v>54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 t="s">
        <v>54</v>
      </c>
      <c r="DU14" s="5">
        <v>0</v>
      </c>
      <c r="DV14" s="5">
        <v>0</v>
      </c>
      <c r="DW14" s="5">
        <v>0</v>
      </c>
      <c r="DX14" s="5" t="s">
        <v>54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 t="s">
        <v>54</v>
      </c>
      <c r="EH14" s="5">
        <v>0</v>
      </c>
      <c r="EI14" s="5">
        <v>0</v>
      </c>
      <c r="EJ14" s="5">
        <v>0</v>
      </c>
      <c r="EK14" s="5" t="s">
        <v>54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 t="s">
        <v>54</v>
      </c>
      <c r="EU14" s="5">
        <v>0</v>
      </c>
      <c r="EV14" s="5">
        <v>0</v>
      </c>
      <c r="EW14" s="5">
        <v>0</v>
      </c>
      <c r="EX14" s="5" t="s">
        <v>54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 t="s">
        <v>54</v>
      </c>
      <c r="FH14" s="5">
        <v>0</v>
      </c>
      <c r="FI14" s="5">
        <v>0</v>
      </c>
      <c r="FJ14" s="5">
        <v>0</v>
      </c>
      <c r="FK14" s="5" t="s">
        <v>54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 t="s">
        <v>54</v>
      </c>
      <c r="FU14" s="5">
        <v>0</v>
      </c>
      <c r="FV14" s="5">
        <v>0</v>
      </c>
      <c r="FW14" s="5">
        <v>0</v>
      </c>
      <c r="FX14" s="5" t="s">
        <v>54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 t="s">
        <v>54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1728</v>
      </c>
      <c r="GQ14" s="5">
        <v>1404</v>
      </c>
      <c r="GR14" s="5">
        <v>1188</v>
      </c>
      <c r="GS14" s="5">
        <v>0</v>
      </c>
      <c r="GT14" s="5">
        <v>0</v>
      </c>
      <c r="GU14" s="5">
        <v>0</v>
      </c>
      <c r="GV14" s="5">
        <v>0</v>
      </c>
      <c r="GW14" s="5">
        <v>1512</v>
      </c>
      <c r="GX14" s="5">
        <v>1404</v>
      </c>
      <c r="GY14" s="5">
        <v>2700</v>
      </c>
    </row>
    <row r="15" spans="1:207" x14ac:dyDescent="0.25">
      <c r="A15" s="4">
        <v>29032639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 t="s">
        <v>54</v>
      </c>
      <c r="L15" s="5">
        <v>0</v>
      </c>
      <c r="M15" s="5">
        <v>0</v>
      </c>
      <c r="N15" s="5">
        <v>0</v>
      </c>
      <c r="O15" s="5">
        <v>432</v>
      </c>
      <c r="P15" s="5">
        <v>3024</v>
      </c>
      <c r="Q15" s="5">
        <v>3024</v>
      </c>
      <c r="R15" s="5">
        <v>2700</v>
      </c>
      <c r="S15" s="5">
        <v>3024</v>
      </c>
      <c r="T15" s="5">
        <v>1188</v>
      </c>
      <c r="U15" s="5">
        <v>2808</v>
      </c>
      <c r="V15" s="5">
        <v>2916</v>
      </c>
      <c r="W15" s="5">
        <v>3132</v>
      </c>
      <c r="X15" s="5">
        <v>3024</v>
      </c>
      <c r="Y15" s="5">
        <v>3132</v>
      </c>
      <c r="Z15" s="5">
        <v>3348</v>
      </c>
      <c r="AA15" s="5">
        <v>3132</v>
      </c>
      <c r="AB15" s="5">
        <v>3240</v>
      </c>
      <c r="AC15" s="5">
        <v>3132</v>
      </c>
      <c r="AD15" s="5">
        <v>3240</v>
      </c>
      <c r="AE15" s="5">
        <v>3132</v>
      </c>
      <c r="AF15" s="5">
        <v>3672</v>
      </c>
      <c r="AG15" s="5">
        <v>2916</v>
      </c>
      <c r="AH15" s="5">
        <v>3024</v>
      </c>
      <c r="AI15" s="5">
        <v>2808</v>
      </c>
      <c r="AJ15" s="5">
        <v>3240</v>
      </c>
      <c r="AK15" s="5">
        <v>3240</v>
      </c>
      <c r="AL15" s="5">
        <v>2592</v>
      </c>
      <c r="AM15" s="5">
        <v>2813</v>
      </c>
      <c r="AN15" s="5">
        <v>3025</v>
      </c>
      <c r="AO15" s="5">
        <v>3240</v>
      </c>
      <c r="AP15" s="5">
        <v>3888</v>
      </c>
      <c r="AQ15" s="5">
        <v>2160</v>
      </c>
      <c r="AR15" s="5">
        <v>3780</v>
      </c>
      <c r="AS15" s="5">
        <v>0</v>
      </c>
      <c r="AT15" s="5">
        <v>1620</v>
      </c>
      <c r="AU15" s="5">
        <v>3132</v>
      </c>
      <c r="AV15" s="5">
        <v>2916</v>
      </c>
      <c r="AW15" s="5">
        <v>4104</v>
      </c>
      <c r="AX15" s="5">
        <v>2808</v>
      </c>
      <c r="AY15" s="5">
        <v>3132</v>
      </c>
      <c r="AZ15" s="5">
        <v>2592</v>
      </c>
      <c r="BA15" s="5">
        <v>2052</v>
      </c>
      <c r="BB15" s="5">
        <v>3672</v>
      </c>
      <c r="BC15" s="5">
        <v>2916</v>
      </c>
      <c r="BD15" s="5">
        <v>3240</v>
      </c>
      <c r="BE15" s="5">
        <v>3024</v>
      </c>
      <c r="BF15" s="5">
        <v>2376</v>
      </c>
      <c r="BG15" s="5">
        <v>2916</v>
      </c>
      <c r="BH15" s="5">
        <v>2808</v>
      </c>
      <c r="BI15" s="5">
        <v>2916</v>
      </c>
      <c r="BJ15" s="5">
        <v>2592</v>
      </c>
      <c r="BK15" s="5">
        <v>2485</v>
      </c>
      <c r="BL15" s="5">
        <v>3564</v>
      </c>
      <c r="BM15" s="5">
        <v>3456</v>
      </c>
      <c r="BN15" s="5">
        <v>3780</v>
      </c>
      <c r="BO15" s="5">
        <v>5943</v>
      </c>
      <c r="BP15" s="5">
        <v>2052</v>
      </c>
      <c r="BQ15" s="5">
        <v>1080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 t="s">
        <v>54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 t="s">
        <v>54</v>
      </c>
      <c r="CH15" s="5">
        <v>0</v>
      </c>
      <c r="CI15" s="5">
        <v>0</v>
      </c>
      <c r="CJ15" s="5">
        <v>0</v>
      </c>
      <c r="CK15" s="5" t="s">
        <v>54</v>
      </c>
      <c r="CL15" s="5">
        <v>0</v>
      </c>
      <c r="CM15" s="5">
        <v>0</v>
      </c>
      <c r="CN15" s="5">
        <v>0</v>
      </c>
      <c r="CO15" s="5">
        <v>1728</v>
      </c>
      <c r="CP15" s="5">
        <v>3888</v>
      </c>
      <c r="CQ15" s="5">
        <v>3240</v>
      </c>
      <c r="CR15" s="5">
        <v>864</v>
      </c>
      <c r="CS15" s="5">
        <v>2916</v>
      </c>
      <c r="CT15" s="5">
        <v>2808</v>
      </c>
      <c r="CU15" s="5">
        <v>2268</v>
      </c>
      <c r="CV15" s="5">
        <v>2376</v>
      </c>
      <c r="CW15" s="5">
        <v>2484</v>
      </c>
      <c r="CX15" s="5">
        <v>3024</v>
      </c>
      <c r="CY15" s="5">
        <v>2916</v>
      </c>
      <c r="CZ15" s="5">
        <v>2700</v>
      </c>
      <c r="DA15" s="5">
        <v>2268</v>
      </c>
      <c r="DB15" s="5">
        <v>0</v>
      </c>
      <c r="DC15" s="5">
        <v>0</v>
      </c>
      <c r="DD15" s="5">
        <v>2484</v>
      </c>
      <c r="DE15" s="5">
        <v>2592</v>
      </c>
      <c r="DF15" s="5">
        <v>1836</v>
      </c>
      <c r="DG15" s="5">
        <v>2808</v>
      </c>
      <c r="DH15" s="5">
        <v>0</v>
      </c>
      <c r="DI15" s="5">
        <v>2484</v>
      </c>
      <c r="DJ15" s="5">
        <v>3564</v>
      </c>
      <c r="DK15" s="5">
        <v>972</v>
      </c>
      <c r="DL15" s="5">
        <v>1620</v>
      </c>
      <c r="DM15" s="5">
        <v>2700</v>
      </c>
      <c r="DN15" s="5">
        <v>2700</v>
      </c>
      <c r="DO15" s="5">
        <v>2592</v>
      </c>
      <c r="DP15" s="5">
        <v>3132</v>
      </c>
      <c r="DQ15" s="5">
        <v>3024</v>
      </c>
      <c r="DR15" s="5">
        <v>3240</v>
      </c>
      <c r="DS15" s="5">
        <v>3024</v>
      </c>
      <c r="DT15" s="5" t="s">
        <v>54</v>
      </c>
      <c r="DU15" s="5">
        <v>3024</v>
      </c>
      <c r="DV15" s="5">
        <v>2268</v>
      </c>
      <c r="DW15" s="5">
        <v>2484</v>
      </c>
      <c r="DX15" s="5">
        <v>2592</v>
      </c>
      <c r="DY15" s="5">
        <v>2268</v>
      </c>
      <c r="DZ15" s="5">
        <v>2700</v>
      </c>
      <c r="EA15" s="5">
        <v>2268</v>
      </c>
      <c r="EB15" s="5">
        <v>2700</v>
      </c>
      <c r="EC15" s="5">
        <v>2484</v>
      </c>
      <c r="ED15" s="5">
        <v>1296</v>
      </c>
      <c r="EE15" s="5">
        <v>3024</v>
      </c>
      <c r="EF15" s="5">
        <v>2484</v>
      </c>
      <c r="EG15" s="5">
        <v>2700</v>
      </c>
      <c r="EH15" s="5">
        <v>2484</v>
      </c>
      <c r="EI15" s="5">
        <v>0</v>
      </c>
      <c r="EJ15" s="5">
        <v>2592</v>
      </c>
      <c r="EK15" s="5">
        <v>2484</v>
      </c>
      <c r="EL15" s="5">
        <v>2160</v>
      </c>
      <c r="EM15" s="5">
        <v>1188</v>
      </c>
      <c r="EN15" s="5">
        <v>2268</v>
      </c>
      <c r="EO15" s="5">
        <v>1620</v>
      </c>
      <c r="EP15" s="5">
        <v>2160</v>
      </c>
      <c r="EQ15" s="5">
        <v>2052</v>
      </c>
      <c r="ER15" s="5">
        <v>1404</v>
      </c>
      <c r="ES15" s="5">
        <v>2268</v>
      </c>
      <c r="ET15" s="5">
        <v>1080</v>
      </c>
      <c r="EU15" s="5">
        <v>0</v>
      </c>
      <c r="EV15" s="5">
        <v>0</v>
      </c>
      <c r="EW15" s="5">
        <v>2700</v>
      </c>
      <c r="EX15" s="5">
        <v>756</v>
      </c>
      <c r="EY15" s="5">
        <v>648</v>
      </c>
      <c r="EZ15" s="5">
        <v>2916</v>
      </c>
      <c r="FA15" s="5">
        <v>2592</v>
      </c>
      <c r="FB15" s="5">
        <v>1728</v>
      </c>
      <c r="FC15" s="5">
        <v>216</v>
      </c>
      <c r="FD15" s="5">
        <v>1836</v>
      </c>
      <c r="FE15" s="5">
        <v>2700</v>
      </c>
      <c r="FF15" s="5">
        <v>1728</v>
      </c>
      <c r="FG15" s="5">
        <v>2268</v>
      </c>
      <c r="FH15" s="5">
        <v>2268</v>
      </c>
      <c r="FI15" s="5">
        <v>1944</v>
      </c>
      <c r="FJ15" s="5">
        <v>2052</v>
      </c>
      <c r="FK15" s="5">
        <v>1836</v>
      </c>
      <c r="FL15" s="5">
        <v>2160</v>
      </c>
      <c r="FM15" s="5">
        <v>2916</v>
      </c>
      <c r="FN15" s="5">
        <v>1296</v>
      </c>
      <c r="FO15" s="5">
        <v>1836</v>
      </c>
      <c r="FP15" s="5">
        <v>2160</v>
      </c>
      <c r="FQ15" s="5">
        <v>2376</v>
      </c>
      <c r="FR15" s="5">
        <v>2700</v>
      </c>
      <c r="FS15" s="5">
        <v>2376</v>
      </c>
      <c r="FT15" s="5">
        <v>1296</v>
      </c>
      <c r="FU15" s="5">
        <v>2268</v>
      </c>
      <c r="FV15" s="5">
        <v>2268</v>
      </c>
      <c r="FW15" s="5">
        <v>2376</v>
      </c>
      <c r="FX15" s="5">
        <v>2268</v>
      </c>
      <c r="FY15" s="5">
        <v>2484</v>
      </c>
      <c r="FZ15" s="5">
        <v>2268</v>
      </c>
      <c r="GA15" s="5">
        <v>2700</v>
      </c>
      <c r="GB15" s="5">
        <v>1944</v>
      </c>
      <c r="GC15" s="5">
        <v>2376</v>
      </c>
      <c r="GD15" s="5">
        <v>2268</v>
      </c>
      <c r="GE15" s="5">
        <v>2376</v>
      </c>
      <c r="GF15" s="5">
        <v>2700</v>
      </c>
      <c r="GG15" s="5">
        <v>2808</v>
      </c>
      <c r="GH15" s="5">
        <v>2592</v>
      </c>
      <c r="GI15" s="5">
        <v>2376</v>
      </c>
      <c r="GJ15" s="5">
        <v>2808</v>
      </c>
      <c r="GK15" s="5">
        <v>2592</v>
      </c>
      <c r="GL15" s="5">
        <v>2052</v>
      </c>
      <c r="GM15" s="5">
        <v>1296</v>
      </c>
      <c r="GN15" s="5">
        <v>2376</v>
      </c>
      <c r="GO15" s="5">
        <v>2268</v>
      </c>
      <c r="GP15" s="5">
        <v>432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</row>
    <row r="16" spans="1:207" x14ac:dyDescent="0.25">
      <c r="A16" s="4">
        <v>29032640</v>
      </c>
      <c r="B16" s="5">
        <v>756</v>
      </c>
      <c r="C16" s="5">
        <v>3024</v>
      </c>
      <c r="D16" s="5">
        <v>2269</v>
      </c>
      <c r="E16" s="5">
        <v>2818</v>
      </c>
      <c r="F16" s="5">
        <v>2810</v>
      </c>
      <c r="G16" s="5">
        <v>2484</v>
      </c>
      <c r="H16" s="5">
        <v>2376</v>
      </c>
      <c r="I16" s="5">
        <v>2916</v>
      </c>
      <c r="J16" s="5">
        <v>2700</v>
      </c>
      <c r="K16" s="5">
        <v>1080</v>
      </c>
      <c r="L16" s="5">
        <v>2592</v>
      </c>
      <c r="M16" s="5">
        <v>2916</v>
      </c>
      <c r="N16" s="5">
        <v>2592</v>
      </c>
      <c r="O16" s="5">
        <v>1836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 t="s">
        <v>54</v>
      </c>
      <c r="Y16" s="5">
        <v>0</v>
      </c>
      <c r="Z16" s="5">
        <v>0</v>
      </c>
      <c r="AA16" s="5">
        <v>0</v>
      </c>
      <c r="AB16" s="5" t="s">
        <v>54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 t="s">
        <v>54</v>
      </c>
      <c r="AL16" s="5">
        <v>0</v>
      </c>
      <c r="AM16" s="5">
        <v>0</v>
      </c>
      <c r="AN16" s="5">
        <v>0</v>
      </c>
      <c r="AO16" s="5" t="s">
        <v>54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 t="s">
        <v>54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 t="s">
        <v>54</v>
      </c>
      <c r="BH16" s="5">
        <v>0</v>
      </c>
      <c r="BI16" s="5">
        <v>0</v>
      </c>
      <c r="BJ16" s="5">
        <v>0</v>
      </c>
      <c r="BK16" s="5" t="s">
        <v>54</v>
      </c>
      <c r="BL16" s="5">
        <v>0</v>
      </c>
      <c r="BM16" s="5">
        <v>0</v>
      </c>
      <c r="BN16" s="5">
        <v>0</v>
      </c>
      <c r="BO16" s="5" t="s">
        <v>54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 t="s">
        <v>54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 t="s">
        <v>54</v>
      </c>
      <c r="CH16" s="5">
        <v>0</v>
      </c>
      <c r="CI16" s="5">
        <v>0</v>
      </c>
      <c r="CJ16" s="5">
        <v>0</v>
      </c>
      <c r="CK16" s="5" t="s">
        <v>54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 t="s">
        <v>54</v>
      </c>
      <c r="CU16" s="5">
        <v>0</v>
      </c>
      <c r="CV16" s="5">
        <v>0</v>
      </c>
      <c r="CW16" s="5">
        <v>0</v>
      </c>
      <c r="CX16" s="5" t="s">
        <v>54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 t="s">
        <v>54</v>
      </c>
      <c r="DH16" s="5">
        <v>0</v>
      </c>
      <c r="DI16" s="5">
        <v>0</v>
      </c>
      <c r="DJ16" s="5">
        <v>0</v>
      </c>
      <c r="DK16" s="5" t="s">
        <v>54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 t="s">
        <v>54</v>
      </c>
      <c r="DU16" s="5">
        <v>0</v>
      </c>
      <c r="DV16" s="5">
        <v>0</v>
      </c>
      <c r="DW16" s="5">
        <v>0</v>
      </c>
      <c r="DX16" s="5" t="s">
        <v>54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 t="s">
        <v>54</v>
      </c>
      <c r="EH16" s="5">
        <v>0</v>
      </c>
      <c r="EI16" s="5">
        <v>0</v>
      </c>
      <c r="EJ16" s="5">
        <v>0</v>
      </c>
      <c r="EK16" s="5" t="s">
        <v>54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 t="s">
        <v>54</v>
      </c>
      <c r="EU16" s="5">
        <v>0</v>
      </c>
      <c r="EV16" s="5">
        <v>0</v>
      </c>
      <c r="EW16" s="5">
        <v>0</v>
      </c>
      <c r="EX16" s="5" t="s">
        <v>54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 t="s">
        <v>54</v>
      </c>
      <c r="FH16" s="5">
        <v>0</v>
      </c>
      <c r="FI16" s="5">
        <v>0</v>
      </c>
      <c r="FJ16" s="5">
        <v>0</v>
      </c>
      <c r="FK16" s="5" t="s">
        <v>54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 t="s">
        <v>54</v>
      </c>
      <c r="FU16" s="5">
        <v>0</v>
      </c>
      <c r="FV16" s="5">
        <v>0</v>
      </c>
      <c r="FW16" s="5">
        <v>0</v>
      </c>
      <c r="FX16" s="5" t="s">
        <v>54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 t="s">
        <v>54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1728</v>
      </c>
      <c r="GQ16" s="5">
        <v>1404</v>
      </c>
      <c r="GR16" s="5">
        <v>1188</v>
      </c>
      <c r="GS16" s="5">
        <v>0</v>
      </c>
      <c r="GT16" s="5">
        <v>0</v>
      </c>
      <c r="GU16" s="5">
        <v>0</v>
      </c>
      <c r="GV16" s="5">
        <v>0</v>
      </c>
      <c r="GW16" s="5">
        <v>1512</v>
      </c>
      <c r="GX16" s="5">
        <v>1404</v>
      </c>
      <c r="GY16" s="5">
        <v>2592</v>
      </c>
    </row>
    <row r="17" spans="1:207" x14ac:dyDescent="0.25">
      <c r="A17" s="4">
        <v>29032640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 t="s">
        <v>54</v>
      </c>
      <c r="L17" s="5">
        <v>0</v>
      </c>
      <c r="M17" s="5">
        <v>0</v>
      </c>
      <c r="N17" s="5">
        <v>0</v>
      </c>
      <c r="O17" s="5">
        <v>432</v>
      </c>
      <c r="P17" s="5">
        <v>3024</v>
      </c>
      <c r="Q17" s="5">
        <v>3024</v>
      </c>
      <c r="R17" s="5">
        <v>2700</v>
      </c>
      <c r="S17" s="5">
        <v>3024</v>
      </c>
      <c r="T17" s="5">
        <v>1188</v>
      </c>
      <c r="U17" s="5">
        <v>2808</v>
      </c>
      <c r="V17" s="5">
        <v>2916</v>
      </c>
      <c r="W17" s="5">
        <v>3132</v>
      </c>
      <c r="X17" s="5">
        <v>3024</v>
      </c>
      <c r="Y17" s="5">
        <v>3132</v>
      </c>
      <c r="Z17" s="5">
        <v>3348</v>
      </c>
      <c r="AA17" s="5">
        <v>3132</v>
      </c>
      <c r="AB17" s="5">
        <v>3240</v>
      </c>
      <c r="AC17" s="5">
        <v>3132</v>
      </c>
      <c r="AD17" s="5">
        <v>3240</v>
      </c>
      <c r="AE17" s="5">
        <v>3132</v>
      </c>
      <c r="AF17" s="5">
        <v>3672</v>
      </c>
      <c r="AG17" s="5">
        <v>2916</v>
      </c>
      <c r="AH17" s="5">
        <v>3024</v>
      </c>
      <c r="AI17" s="5">
        <v>2808</v>
      </c>
      <c r="AJ17" s="5">
        <v>3240</v>
      </c>
      <c r="AK17" s="5">
        <v>3240</v>
      </c>
      <c r="AL17" s="5">
        <v>2592</v>
      </c>
      <c r="AM17" s="5">
        <v>2813</v>
      </c>
      <c r="AN17" s="5">
        <v>3025</v>
      </c>
      <c r="AO17" s="5">
        <v>3240</v>
      </c>
      <c r="AP17" s="5">
        <v>3888</v>
      </c>
      <c r="AQ17" s="5">
        <v>2160</v>
      </c>
      <c r="AR17" s="5">
        <v>3780</v>
      </c>
      <c r="AS17" s="5">
        <v>0</v>
      </c>
      <c r="AT17" s="5">
        <v>1620</v>
      </c>
      <c r="AU17" s="5">
        <v>3132</v>
      </c>
      <c r="AV17" s="5">
        <v>2916</v>
      </c>
      <c r="AW17" s="5">
        <v>4104</v>
      </c>
      <c r="AX17" s="5">
        <v>2808</v>
      </c>
      <c r="AY17" s="5">
        <v>3132</v>
      </c>
      <c r="AZ17" s="5">
        <v>2592</v>
      </c>
      <c r="BA17" s="5">
        <v>2052</v>
      </c>
      <c r="BB17" s="5">
        <v>3672</v>
      </c>
      <c r="BC17" s="5">
        <v>2916</v>
      </c>
      <c r="BD17" s="5">
        <v>3240</v>
      </c>
      <c r="BE17" s="5">
        <v>3024</v>
      </c>
      <c r="BF17" s="5">
        <v>2376</v>
      </c>
      <c r="BG17" s="5">
        <v>2916</v>
      </c>
      <c r="BH17" s="5">
        <v>2808</v>
      </c>
      <c r="BI17" s="5">
        <v>2916</v>
      </c>
      <c r="BJ17" s="5">
        <v>2592</v>
      </c>
      <c r="BK17" s="5">
        <v>2484</v>
      </c>
      <c r="BL17" s="5">
        <v>3564</v>
      </c>
      <c r="BM17" s="5">
        <v>3456</v>
      </c>
      <c r="BN17" s="5">
        <v>3780</v>
      </c>
      <c r="BO17" s="5">
        <v>5943</v>
      </c>
      <c r="BP17" s="5">
        <v>2052</v>
      </c>
      <c r="BQ17" s="5">
        <v>1080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 t="s">
        <v>54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 t="s">
        <v>54</v>
      </c>
      <c r="CH17" s="5">
        <v>0</v>
      </c>
      <c r="CI17" s="5">
        <v>0</v>
      </c>
      <c r="CJ17" s="5">
        <v>0</v>
      </c>
      <c r="CK17" s="5" t="s">
        <v>54</v>
      </c>
      <c r="CL17" s="5">
        <v>0</v>
      </c>
      <c r="CM17" s="5">
        <v>0</v>
      </c>
      <c r="CN17" s="5">
        <v>0</v>
      </c>
      <c r="CO17" s="5">
        <v>1728</v>
      </c>
      <c r="CP17" s="5">
        <v>3888</v>
      </c>
      <c r="CQ17" s="5">
        <v>3240</v>
      </c>
      <c r="CR17" s="5">
        <v>864</v>
      </c>
      <c r="CS17" s="5">
        <v>2916</v>
      </c>
      <c r="CT17" s="5">
        <v>2808</v>
      </c>
      <c r="CU17" s="5">
        <v>2268</v>
      </c>
      <c r="CV17" s="5">
        <v>2376</v>
      </c>
      <c r="CW17" s="5">
        <v>2484</v>
      </c>
      <c r="CX17" s="5">
        <v>3024</v>
      </c>
      <c r="CY17" s="5">
        <v>2916</v>
      </c>
      <c r="CZ17" s="5">
        <v>2700</v>
      </c>
      <c r="DA17" s="5">
        <v>2268</v>
      </c>
      <c r="DB17" s="5">
        <v>0</v>
      </c>
      <c r="DC17" s="5">
        <v>0</v>
      </c>
      <c r="DD17" s="5">
        <v>2484</v>
      </c>
      <c r="DE17" s="5">
        <v>2592</v>
      </c>
      <c r="DF17" s="5">
        <v>1836</v>
      </c>
      <c r="DG17" s="5">
        <v>2808</v>
      </c>
      <c r="DH17" s="5">
        <v>0</v>
      </c>
      <c r="DI17" s="5">
        <v>2592</v>
      </c>
      <c r="DJ17" s="5">
        <v>3456</v>
      </c>
      <c r="DK17" s="5">
        <v>1080</v>
      </c>
      <c r="DL17" s="5">
        <v>1620</v>
      </c>
      <c r="DM17" s="5">
        <v>2592</v>
      </c>
      <c r="DN17" s="5">
        <v>2700</v>
      </c>
      <c r="DO17" s="5">
        <v>2592</v>
      </c>
      <c r="DP17" s="5">
        <v>3240</v>
      </c>
      <c r="DQ17" s="5">
        <v>3240</v>
      </c>
      <c r="DR17" s="5">
        <v>2916</v>
      </c>
      <c r="DS17" s="5">
        <v>3132</v>
      </c>
      <c r="DT17" s="5" t="s">
        <v>54</v>
      </c>
      <c r="DU17" s="5">
        <v>3024</v>
      </c>
      <c r="DV17" s="5">
        <v>2268</v>
      </c>
      <c r="DW17" s="5">
        <v>2484</v>
      </c>
      <c r="DX17" s="5">
        <v>2484</v>
      </c>
      <c r="DY17" s="5">
        <v>2268</v>
      </c>
      <c r="DZ17" s="5">
        <v>2808</v>
      </c>
      <c r="EA17" s="5">
        <v>2160</v>
      </c>
      <c r="EB17" s="5">
        <v>2700</v>
      </c>
      <c r="EC17" s="5">
        <v>2592</v>
      </c>
      <c r="ED17" s="5">
        <v>1296</v>
      </c>
      <c r="EE17" s="5">
        <v>2916</v>
      </c>
      <c r="EF17" s="5">
        <v>2700</v>
      </c>
      <c r="EG17" s="5">
        <v>2592</v>
      </c>
      <c r="EH17" s="5">
        <v>2376</v>
      </c>
      <c r="EI17" s="5">
        <v>108</v>
      </c>
      <c r="EJ17" s="5">
        <v>2484</v>
      </c>
      <c r="EK17" s="5">
        <v>2592</v>
      </c>
      <c r="EL17" s="5">
        <v>2160</v>
      </c>
      <c r="EM17" s="5">
        <v>1188</v>
      </c>
      <c r="EN17" s="5">
        <v>2268</v>
      </c>
      <c r="EO17" s="5">
        <v>1620</v>
      </c>
      <c r="EP17" s="5">
        <v>2160</v>
      </c>
      <c r="EQ17" s="5">
        <v>2052</v>
      </c>
      <c r="ER17" s="5">
        <v>1296</v>
      </c>
      <c r="ES17" s="5">
        <v>2376</v>
      </c>
      <c r="ET17" s="5">
        <v>1080</v>
      </c>
      <c r="EU17" s="5">
        <v>0</v>
      </c>
      <c r="EV17" s="5">
        <v>0</v>
      </c>
      <c r="EW17" s="5">
        <v>2700</v>
      </c>
      <c r="EX17" s="5">
        <v>756</v>
      </c>
      <c r="EY17" s="5">
        <v>648</v>
      </c>
      <c r="EZ17" s="5">
        <v>2808</v>
      </c>
      <c r="FA17" s="5">
        <v>2700</v>
      </c>
      <c r="FB17" s="5">
        <v>1728</v>
      </c>
      <c r="FC17" s="5">
        <v>216</v>
      </c>
      <c r="FD17" s="5">
        <v>1728</v>
      </c>
      <c r="FE17" s="5">
        <v>2808</v>
      </c>
      <c r="FF17" s="5">
        <v>1728</v>
      </c>
      <c r="FG17" s="5">
        <v>2268</v>
      </c>
      <c r="FH17" s="5">
        <v>2160</v>
      </c>
      <c r="FI17" s="5">
        <v>2052</v>
      </c>
      <c r="FJ17" s="5">
        <v>2052</v>
      </c>
      <c r="FK17" s="5">
        <v>1836</v>
      </c>
      <c r="FL17" s="5">
        <v>2160</v>
      </c>
      <c r="FM17" s="5">
        <v>2808</v>
      </c>
      <c r="FN17" s="5">
        <v>1404</v>
      </c>
      <c r="FO17" s="5">
        <v>1728</v>
      </c>
      <c r="FP17" s="5">
        <v>2268</v>
      </c>
      <c r="FQ17" s="5">
        <v>2268</v>
      </c>
      <c r="FR17" s="5">
        <v>2808</v>
      </c>
      <c r="FS17" s="5">
        <v>2376</v>
      </c>
      <c r="FT17" s="5">
        <v>1188</v>
      </c>
      <c r="FU17" s="5">
        <v>2376</v>
      </c>
      <c r="FV17" s="5">
        <v>2268</v>
      </c>
      <c r="FW17" s="5">
        <v>2268</v>
      </c>
      <c r="FX17" s="5">
        <v>2376</v>
      </c>
      <c r="FY17" s="5">
        <v>2376</v>
      </c>
      <c r="FZ17" s="5">
        <v>2376</v>
      </c>
      <c r="GA17" s="5">
        <v>2700</v>
      </c>
      <c r="GB17" s="5">
        <v>1944</v>
      </c>
      <c r="GC17" s="5">
        <v>2268</v>
      </c>
      <c r="GD17" s="5">
        <v>2376</v>
      </c>
      <c r="GE17" s="5">
        <v>2376</v>
      </c>
      <c r="GF17" s="5">
        <v>2700</v>
      </c>
      <c r="GG17" s="5">
        <v>2808</v>
      </c>
      <c r="GH17" s="5">
        <v>2592</v>
      </c>
      <c r="GI17" s="5">
        <v>2268</v>
      </c>
      <c r="GJ17" s="5">
        <v>2916</v>
      </c>
      <c r="GK17" s="5">
        <v>2484</v>
      </c>
      <c r="GL17" s="5">
        <v>2052</v>
      </c>
      <c r="GM17" s="5">
        <v>1404</v>
      </c>
      <c r="GN17" s="5">
        <v>2376</v>
      </c>
      <c r="GO17" s="5">
        <v>2268</v>
      </c>
      <c r="GP17" s="5">
        <v>432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</row>
    <row r="18" spans="1:207" x14ac:dyDescent="0.25">
      <c r="A18" s="4">
        <v>29032815</v>
      </c>
      <c r="B18" s="5">
        <v>45</v>
      </c>
      <c r="C18" s="5">
        <v>1440</v>
      </c>
      <c r="D18" s="5">
        <v>1440</v>
      </c>
      <c r="E18" s="5">
        <v>1620</v>
      </c>
      <c r="F18" s="5">
        <v>1125</v>
      </c>
      <c r="G18" s="5">
        <v>1755</v>
      </c>
      <c r="H18" s="5">
        <v>1620</v>
      </c>
      <c r="I18" s="5">
        <v>1575</v>
      </c>
      <c r="J18" s="5">
        <v>990</v>
      </c>
      <c r="K18" s="5">
        <v>2160</v>
      </c>
      <c r="L18" s="5">
        <v>2205</v>
      </c>
      <c r="M18" s="5">
        <v>1935</v>
      </c>
      <c r="N18" s="5">
        <v>1215</v>
      </c>
      <c r="O18" s="5">
        <v>2115</v>
      </c>
      <c r="P18" s="5">
        <v>1800</v>
      </c>
      <c r="Q18" s="5">
        <v>2115</v>
      </c>
      <c r="R18" s="5">
        <v>1935</v>
      </c>
      <c r="S18" s="5">
        <v>2025</v>
      </c>
      <c r="T18" s="5">
        <v>2250</v>
      </c>
      <c r="U18" s="5">
        <v>1485</v>
      </c>
      <c r="V18" s="5">
        <v>2025</v>
      </c>
      <c r="W18" s="5">
        <v>1845</v>
      </c>
      <c r="X18" s="5">
        <v>360</v>
      </c>
      <c r="Y18" s="5">
        <v>90</v>
      </c>
      <c r="Z18" s="5">
        <v>2475</v>
      </c>
      <c r="AA18" s="5">
        <v>2070</v>
      </c>
      <c r="AB18" s="5">
        <v>1910</v>
      </c>
      <c r="AC18" s="5">
        <v>1800</v>
      </c>
      <c r="AD18" s="5">
        <v>1530</v>
      </c>
      <c r="AE18" s="5">
        <v>2340</v>
      </c>
      <c r="AF18" s="5">
        <v>1980</v>
      </c>
      <c r="AG18" s="5">
        <v>1710</v>
      </c>
      <c r="AH18" s="5">
        <v>1845</v>
      </c>
      <c r="AI18" s="5">
        <v>540</v>
      </c>
      <c r="AJ18" s="5">
        <v>2299</v>
      </c>
      <c r="AK18" s="5">
        <v>2565</v>
      </c>
      <c r="AL18" s="5">
        <v>1440</v>
      </c>
      <c r="AM18" s="5">
        <v>495</v>
      </c>
      <c r="AN18" s="5">
        <v>1800</v>
      </c>
      <c r="AO18" s="5">
        <v>1983</v>
      </c>
      <c r="AP18" s="5">
        <v>2655</v>
      </c>
      <c r="AQ18" s="5">
        <v>2205</v>
      </c>
      <c r="AR18" s="5">
        <v>2565</v>
      </c>
      <c r="AS18" s="5">
        <v>2025</v>
      </c>
      <c r="AT18" s="5">
        <v>1575</v>
      </c>
      <c r="AU18" s="5">
        <v>2700</v>
      </c>
      <c r="AV18" s="5">
        <v>2205</v>
      </c>
      <c r="AW18" s="5">
        <v>2565</v>
      </c>
      <c r="AX18" s="5">
        <v>2385</v>
      </c>
      <c r="AY18" s="5">
        <v>2250</v>
      </c>
      <c r="AZ18" s="5">
        <v>2205</v>
      </c>
      <c r="BA18" s="5">
        <v>2250</v>
      </c>
      <c r="BB18" s="5">
        <v>0</v>
      </c>
      <c r="BC18" s="5">
        <v>2700</v>
      </c>
      <c r="BD18" s="5">
        <v>2385</v>
      </c>
      <c r="BE18" s="5">
        <v>2520</v>
      </c>
      <c r="BF18" s="5">
        <v>1935</v>
      </c>
      <c r="BG18" s="5">
        <v>2610</v>
      </c>
      <c r="BH18" s="5">
        <v>2430</v>
      </c>
      <c r="BI18" s="5">
        <v>2250</v>
      </c>
      <c r="BJ18" s="5">
        <v>2385</v>
      </c>
      <c r="BK18" s="5">
        <v>2160</v>
      </c>
      <c r="BL18" s="5">
        <v>1800</v>
      </c>
      <c r="BM18" s="5">
        <v>1575</v>
      </c>
      <c r="BN18" s="5">
        <v>2115</v>
      </c>
      <c r="BO18" s="5">
        <v>1801</v>
      </c>
      <c r="BP18" s="5">
        <v>2025</v>
      </c>
      <c r="BQ18" s="5">
        <v>1350</v>
      </c>
      <c r="BR18" s="5">
        <v>2118</v>
      </c>
      <c r="BS18" s="5">
        <v>2250</v>
      </c>
      <c r="BT18" s="5">
        <v>2025</v>
      </c>
      <c r="BU18" s="5">
        <v>1350</v>
      </c>
      <c r="BV18" s="5">
        <v>1890</v>
      </c>
      <c r="BW18" s="5">
        <v>1620</v>
      </c>
      <c r="BX18" s="5">
        <v>1665</v>
      </c>
      <c r="BY18" s="5">
        <v>2025</v>
      </c>
      <c r="BZ18" s="5">
        <v>135</v>
      </c>
      <c r="CA18" s="5">
        <v>2610</v>
      </c>
      <c r="CB18" s="5">
        <v>2745</v>
      </c>
      <c r="CC18" s="5">
        <v>1350</v>
      </c>
      <c r="CD18" s="5">
        <v>2115</v>
      </c>
      <c r="CE18" s="5">
        <v>2115</v>
      </c>
      <c r="CF18" s="5">
        <v>1845</v>
      </c>
      <c r="CG18" s="5">
        <v>2025</v>
      </c>
      <c r="CH18" s="5">
        <v>1350</v>
      </c>
      <c r="CI18" s="5">
        <v>2565</v>
      </c>
      <c r="CJ18" s="5">
        <v>2385</v>
      </c>
      <c r="CK18" s="5">
        <v>1980</v>
      </c>
      <c r="CL18" s="5">
        <v>2070</v>
      </c>
      <c r="CM18" s="5">
        <v>1710</v>
      </c>
      <c r="CN18" s="5">
        <v>2475</v>
      </c>
      <c r="CO18" s="5">
        <v>2115</v>
      </c>
      <c r="CP18" s="5">
        <v>2025</v>
      </c>
      <c r="CQ18" s="5">
        <v>2250</v>
      </c>
      <c r="CR18" s="5">
        <v>1170</v>
      </c>
      <c r="CS18" s="5">
        <v>2385</v>
      </c>
      <c r="CT18" s="5">
        <v>1800</v>
      </c>
      <c r="CU18" s="5">
        <v>1890</v>
      </c>
      <c r="CV18" s="5">
        <v>2250</v>
      </c>
      <c r="CW18" s="5">
        <v>2115</v>
      </c>
      <c r="CX18" s="5">
        <v>1980</v>
      </c>
      <c r="CY18" s="5">
        <v>1935</v>
      </c>
      <c r="CZ18" s="5">
        <v>1845</v>
      </c>
      <c r="DA18" s="5">
        <v>1485</v>
      </c>
      <c r="DB18" s="5">
        <v>0</v>
      </c>
      <c r="DC18" s="5">
        <v>1620</v>
      </c>
      <c r="DD18" s="5">
        <v>2070</v>
      </c>
      <c r="DE18" s="5">
        <v>1845</v>
      </c>
      <c r="DF18" s="5">
        <v>1215</v>
      </c>
      <c r="DG18" s="5">
        <v>1845</v>
      </c>
      <c r="DH18" s="5">
        <v>1935</v>
      </c>
      <c r="DI18" s="5">
        <v>1800</v>
      </c>
      <c r="DJ18" s="5">
        <v>1800</v>
      </c>
      <c r="DK18" s="5">
        <v>900</v>
      </c>
      <c r="DL18" s="5">
        <v>2070</v>
      </c>
      <c r="DM18" s="5">
        <v>1665</v>
      </c>
      <c r="DN18" s="5">
        <v>1980</v>
      </c>
      <c r="DO18" s="5">
        <v>2610</v>
      </c>
      <c r="DP18" s="5">
        <v>2250</v>
      </c>
      <c r="DQ18" s="5">
        <v>1890</v>
      </c>
      <c r="DR18" s="5">
        <v>2205</v>
      </c>
      <c r="DS18" s="5">
        <v>2070</v>
      </c>
      <c r="DT18" s="5">
        <v>2385</v>
      </c>
      <c r="DU18" s="5">
        <v>2475</v>
      </c>
      <c r="DV18" s="5">
        <v>2250</v>
      </c>
      <c r="DW18" s="5">
        <v>2205</v>
      </c>
      <c r="DX18" s="5">
        <v>2385</v>
      </c>
      <c r="DY18" s="5">
        <v>2025</v>
      </c>
      <c r="DZ18" s="5">
        <v>1260</v>
      </c>
      <c r="EA18" s="5">
        <v>1935</v>
      </c>
      <c r="EB18" s="5">
        <v>270</v>
      </c>
      <c r="EC18" s="5">
        <v>1485</v>
      </c>
      <c r="ED18" s="5">
        <v>1935</v>
      </c>
      <c r="EE18" s="5">
        <v>1755</v>
      </c>
      <c r="EF18" s="5">
        <v>1800</v>
      </c>
      <c r="EG18" s="5">
        <v>2295</v>
      </c>
      <c r="EH18" s="5">
        <v>2340</v>
      </c>
      <c r="EI18" s="5">
        <v>2025</v>
      </c>
      <c r="EJ18" s="5">
        <v>2205</v>
      </c>
      <c r="EK18" s="5">
        <v>2070</v>
      </c>
      <c r="EL18" s="5">
        <v>1980</v>
      </c>
      <c r="EM18" s="5">
        <v>2565</v>
      </c>
      <c r="EN18" s="5">
        <v>2520</v>
      </c>
      <c r="EO18" s="5">
        <v>2070</v>
      </c>
      <c r="EP18" s="5">
        <v>2025</v>
      </c>
      <c r="EQ18" s="5">
        <v>2700</v>
      </c>
      <c r="ER18" s="5">
        <v>1395</v>
      </c>
      <c r="ES18" s="5">
        <v>2565</v>
      </c>
      <c r="ET18" s="5">
        <v>2565</v>
      </c>
      <c r="EU18" s="5">
        <v>810</v>
      </c>
      <c r="EV18" s="5">
        <v>2385</v>
      </c>
      <c r="EW18" s="5">
        <v>1575</v>
      </c>
      <c r="EX18" s="5">
        <v>2565</v>
      </c>
      <c r="EY18" s="5">
        <v>2700</v>
      </c>
      <c r="EZ18" s="5">
        <v>2610</v>
      </c>
      <c r="FA18" s="5">
        <v>2205</v>
      </c>
      <c r="FB18" s="5">
        <v>1215</v>
      </c>
      <c r="FC18" s="5">
        <v>225</v>
      </c>
      <c r="FD18" s="5">
        <v>2745</v>
      </c>
      <c r="FE18" s="5">
        <v>2610</v>
      </c>
      <c r="FF18" s="5">
        <v>2205</v>
      </c>
      <c r="FG18" s="5">
        <v>2655</v>
      </c>
      <c r="FH18" s="5">
        <v>2745</v>
      </c>
      <c r="FI18" s="5">
        <v>2430</v>
      </c>
      <c r="FJ18" s="5">
        <v>1845</v>
      </c>
      <c r="FK18" s="5">
        <v>1893</v>
      </c>
      <c r="FL18" s="5">
        <v>1620</v>
      </c>
      <c r="FM18" s="5">
        <v>1890</v>
      </c>
      <c r="FN18" s="5">
        <v>900</v>
      </c>
      <c r="FO18" s="5">
        <v>1665</v>
      </c>
      <c r="FP18" s="5">
        <v>2205</v>
      </c>
      <c r="FQ18" s="5">
        <v>2250</v>
      </c>
      <c r="FR18" s="5">
        <v>1620</v>
      </c>
      <c r="FS18" s="5">
        <v>2160</v>
      </c>
      <c r="FT18" s="5">
        <v>1575</v>
      </c>
      <c r="FU18" s="5">
        <v>1665</v>
      </c>
      <c r="FV18" s="5">
        <v>1080</v>
      </c>
      <c r="FW18" s="5">
        <v>1035</v>
      </c>
      <c r="FX18" s="5">
        <v>1260</v>
      </c>
      <c r="FY18" s="5">
        <v>1125</v>
      </c>
      <c r="FZ18" s="5">
        <v>1035</v>
      </c>
      <c r="GA18" s="5">
        <v>675</v>
      </c>
      <c r="GB18" s="5">
        <v>360</v>
      </c>
      <c r="GC18" s="5">
        <v>2700</v>
      </c>
      <c r="GD18" s="5">
        <v>1080</v>
      </c>
      <c r="GE18" s="5">
        <v>1575</v>
      </c>
      <c r="GF18" s="5">
        <v>1665</v>
      </c>
      <c r="GG18" s="5">
        <v>1530</v>
      </c>
      <c r="GH18" s="5">
        <v>1215</v>
      </c>
      <c r="GI18" s="5">
        <v>540</v>
      </c>
      <c r="GJ18" s="5">
        <v>810</v>
      </c>
      <c r="GK18" s="5">
        <v>1395</v>
      </c>
      <c r="GL18" s="5">
        <v>675</v>
      </c>
      <c r="GM18" s="5">
        <v>270</v>
      </c>
      <c r="GN18" s="5">
        <v>270</v>
      </c>
      <c r="GO18" s="5">
        <v>90</v>
      </c>
      <c r="GP18" s="5">
        <v>270</v>
      </c>
      <c r="GQ18" s="5">
        <v>585</v>
      </c>
      <c r="GR18" s="5">
        <v>495</v>
      </c>
      <c r="GS18" s="5">
        <v>1440</v>
      </c>
      <c r="GT18" s="5">
        <v>630</v>
      </c>
      <c r="GU18" s="5">
        <v>225</v>
      </c>
      <c r="GV18" s="5">
        <v>1575</v>
      </c>
      <c r="GW18" s="5">
        <v>1575</v>
      </c>
      <c r="GX18" s="5">
        <v>945</v>
      </c>
      <c r="GY18" s="5">
        <v>1530</v>
      </c>
    </row>
    <row r="19" spans="1:207" x14ac:dyDescent="0.25">
      <c r="A19" s="4">
        <v>29032814</v>
      </c>
      <c r="B19" s="5">
        <v>45</v>
      </c>
      <c r="C19" s="5">
        <v>1440</v>
      </c>
      <c r="D19" s="5">
        <v>1440</v>
      </c>
      <c r="E19" s="5">
        <v>1620</v>
      </c>
      <c r="F19" s="5">
        <v>1125</v>
      </c>
      <c r="G19" s="5">
        <v>1755</v>
      </c>
      <c r="H19" s="5">
        <v>1620</v>
      </c>
      <c r="I19" s="5">
        <v>1575</v>
      </c>
      <c r="J19" s="5">
        <v>990</v>
      </c>
      <c r="K19" s="5">
        <v>2160</v>
      </c>
      <c r="L19" s="5">
        <v>2205</v>
      </c>
      <c r="M19" s="5">
        <v>1936</v>
      </c>
      <c r="N19" s="5">
        <v>1215</v>
      </c>
      <c r="O19" s="5">
        <v>2115</v>
      </c>
      <c r="P19" s="5">
        <v>1800</v>
      </c>
      <c r="Q19" s="5">
        <v>2115</v>
      </c>
      <c r="R19" s="5">
        <v>1935</v>
      </c>
      <c r="S19" s="5">
        <v>2025</v>
      </c>
      <c r="T19" s="5">
        <v>2250</v>
      </c>
      <c r="U19" s="5">
        <v>1485</v>
      </c>
      <c r="V19" s="5">
        <v>2025</v>
      </c>
      <c r="W19" s="5">
        <v>1845</v>
      </c>
      <c r="X19" s="5">
        <v>360</v>
      </c>
      <c r="Y19" s="5">
        <v>90</v>
      </c>
      <c r="Z19" s="5">
        <v>2475</v>
      </c>
      <c r="AA19" s="5">
        <v>2070</v>
      </c>
      <c r="AB19" s="5">
        <v>1890</v>
      </c>
      <c r="AC19" s="5">
        <v>1800</v>
      </c>
      <c r="AD19" s="5">
        <v>1530</v>
      </c>
      <c r="AE19" s="5">
        <v>2340</v>
      </c>
      <c r="AF19" s="5">
        <v>1980</v>
      </c>
      <c r="AG19" s="5">
        <v>1710</v>
      </c>
      <c r="AH19" s="5">
        <v>1845</v>
      </c>
      <c r="AI19" s="5">
        <v>540</v>
      </c>
      <c r="AJ19" s="5">
        <v>2299</v>
      </c>
      <c r="AK19" s="5">
        <v>2565</v>
      </c>
      <c r="AL19" s="5">
        <v>1440</v>
      </c>
      <c r="AM19" s="5">
        <v>495</v>
      </c>
      <c r="AN19" s="5">
        <v>1800</v>
      </c>
      <c r="AO19" s="5">
        <v>1983</v>
      </c>
      <c r="AP19" s="5">
        <v>2655</v>
      </c>
      <c r="AQ19" s="5">
        <v>2205</v>
      </c>
      <c r="AR19" s="5">
        <v>2565</v>
      </c>
      <c r="AS19" s="5">
        <v>2025</v>
      </c>
      <c r="AT19" s="5">
        <v>1575</v>
      </c>
      <c r="AU19" s="5">
        <v>2700</v>
      </c>
      <c r="AV19" s="5">
        <v>2205</v>
      </c>
      <c r="AW19" s="5">
        <v>2565</v>
      </c>
      <c r="AX19" s="5">
        <v>2385</v>
      </c>
      <c r="AY19" s="5">
        <v>2250</v>
      </c>
      <c r="AZ19" s="5">
        <v>2205</v>
      </c>
      <c r="BA19" s="5">
        <v>2250</v>
      </c>
      <c r="BB19" s="5">
        <v>0</v>
      </c>
      <c r="BC19" s="5">
        <v>2700</v>
      </c>
      <c r="BD19" s="5">
        <v>2385</v>
      </c>
      <c r="BE19" s="5">
        <v>2520</v>
      </c>
      <c r="BF19" s="5">
        <v>1935</v>
      </c>
      <c r="BG19" s="5">
        <v>2610</v>
      </c>
      <c r="BH19" s="5">
        <v>2430</v>
      </c>
      <c r="BI19" s="5">
        <v>2250</v>
      </c>
      <c r="BJ19" s="5">
        <v>2385</v>
      </c>
      <c r="BK19" s="5">
        <v>2160</v>
      </c>
      <c r="BL19" s="5">
        <v>1800</v>
      </c>
      <c r="BM19" s="5">
        <v>1575</v>
      </c>
      <c r="BN19" s="5">
        <v>2115</v>
      </c>
      <c r="BO19" s="5">
        <v>1801</v>
      </c>
      <c r="BP19" s="5">
        <v>2025</v>
      </c>
      <c r="BQ19" s="5">
        <v>1350</v>
      </c>
      <c r="BR19" s="5">
        <v>2118</v>
      </c>
      <c r="BS19" s="5">
        <v>2250</v>
      </c>
      <c r="BT19" s="5">
        <v>2025</v>
      </c>
      <c r="BU19" s="5">
        <v>1350</v>
      </c>
      <c r="BV19" s="5">
        <v>1890</v>
      </c>
      <c r="BW19" s="5">
        <v>1620</v>
      </c>
      <c r="BX19" s="5">
        <v>1665</v>
      </c>
      <c r="BY19" s="5">
        <v>2025</v>
      </c>
      <c r="BZ19" s="5">
        <v>135</v>
      </c>
      <c r="CA19" s="5">
        <v>2610</v>
      </c>
      <c r="CB19" s="5">
        <v>2745</v>
      </c>
      <c r="CC19" s="5">
        <v>1350</v>
      </c>
      <c r="CD19" s="5">
        <v>2115</v>
      </c>
      <c r="CE19" s="5">
        <v>2115</v>
      </c>
      <c r="CF19" s="5">
        <v>1845</v>
      </c>
      <c r="CG19" s="5">
        <v>2025</v>
      </c>
      <c r="CH19" s="5">
        <v>1350</v>
      </c>
      <c r="CI19" s="5">
        <v>2565</v>
      </c>
      <c r="CJ19" s="5">
        <v>2385</v>
      </c>
      <c r="CK19" s="5">
        <v>1980</v>
      </c>
      <c r="CL19" s="5">
        <v>2070</v>
      </c>
      <c r="CM19" s="5">
        <v>1710</v>
      </c>
      <c r="CN19" s="5">
        <v>2475</v>
      </c>
      <c r="CO19" s="5">
        <v>2115</v>
      </c>
      <c r="CP19" s="5">
        <v>2025</v>
      </c>
      <c r="CQ19" s="5">
        <v>2250</v>
      </c>
      <c r="CR19" s="5">
        <v>1170</v>
      </c>
      <c r="CS19" s="5">
        <v>2385</v>
      </c>
      <c r="CT19" s="5">
        <v>1800</v>
      </c>
      <c r="CU19" s="5">
        <v>1890</v>
      </c>
      <c r="CV19" s="5">
        <v>2250</v>
      </c>
      <c r="CW19" s="5">
        <v>2115</v>
      </c>
      <c r="CX19" s="5">
        <v>1980</v>
      </c>
      <c r="CY19" s="5">
        <v>1935</v>
      </c>
      <c r="CZ19" s="5">
        <v>1845</v>
      </c>
      <c r="DA19" s="5">
        <v>1485</v>
      </c>
      <c r="DB19" s="5">
        <v>0</v>
      </c>
      <c r="DC19" s="5">
        <v>1620</v>
      </c>
      <c r="DD19" s="5">
        <v>2070</v>
      </c>
      <c r="DE19" s="5">
        <v>1845</v>
      </c>
      <c r="DF19" s="5">
        <v>1215</v>
      </c>
      <c r="DG19" s="5">
        <v>1845</v>
      </c>
      <c r="DH19" s="5">
        <v>1935</v>
      </c>
      <c r="DI19" s="5">
        <v>1800</v>
      </c>
      <c r="DJ19" s="5">
        <v>1800</v>
      </c>
      <c r="DK19" s="5">
        <v>900</v>
      </c>
      <c r="DL19" s="5">
        <v>2070</v>
      </c>
      <c r="DM19" s="5">
        <v>1665</v>
      </c>
      <c r="DN19" s="5">
        <v>1980</v>
      </c>
      <c r="DO19" s="5">
        <v>2610</v>
      </c>
      <c r="DP19" s="5">
        <v>2250</v>
      </c>
      <c r="DQ19" s="5">
        <v>1890</v>
      </c>
      <c r="DR19" s="5">
        <v>2205</v>
      </c>
      <c r="DS19" s="5">
        <v>2070</v>
      </c>
      <c r="DT19" s="5">
        <v>2385</v>
      </c>
      <c r="DU19" s="5">
        <v>2475</v>
      </c>
      <c r="DV19" s="5">
        <v>2250</v>
      </c>
      <c r="DW19" s="5">
        <v>2205</v>
      </c>
      <c r="DX19" s="5">
        <v>2385</v>
      </c>
      <c r="DY19" s="5">
        <v>2025</v>
      </c>
      <c r="DZ19" s="5">
        <v>1260</v>
      </c>
      <c r="EA19" s="5">
        <v>1935</v>
      </c>
      <c r="EB19" s="5">
        <v>270</v>
      </c>
      <c r="EC19" s="5">
        <v>1485</v>
      </c>
      <c r="ED19" s="5">
        <v>1935</v>
      </c>
      <c r="EE19" s="5">
        <v>1755</v>
      </c>
      <c r="EF19" s="5">
        <v>1800</v>
      </c>
      <c r="EG19" s="5">
        <v>2295</v>
      </c>
      <c r="EH19" s="5">
        <v>2340</v>
      </c>
      <c r="EI19" s="5">
        <v>2025</v>
      </c>
      <c r="EJ19" s="5">
        <v>2205</v>
      </c>
      <c r="EK19" s="5">
        <v>2070</v>
      </c>
      <c r="EL19" s="5">
        <v>1980</v>
      </c>
      <c r="EM19" s="5">
        <v>2565</v>
      </c>
      <c r="EN19" s="5">
        <v>2520</v>
      </c>
      <c r="EO19" s="5">
        <v>2070</v>
      </c>
      <c r="EP19" s="5">
        <v>2025</v>
      </c>
      <c r="EQ19" s="5">
        <v>2700</v>
      </c>
      <c r="ER19" s="5">
        <v>1395</v>
      </c>
      <c r="ES19" s="5">
        <v>2565</v>
      </c>
      <c r="ET19" s="5">
        <v>2565</v>
      </c>
      <c r="EU19" s="5">
        <v>810</v>
      </c>
      <c r="EV19" s="5">
        <v>2385</v>
      </c>
      <c r="EW19" s="5">
        <v>1575</v>
      </c>
      <c r="EX19" s="5">
        <v>2565</v>
      </c>
      <c r="EY19" s="5">
        <v>2700</v>
      </c>
      <c r="EZ19" s="5">
        <v>2610</v>
      </c>
      <c r="FA19" s="5">
        <v>2205</v>
      </c>
      <c r="FB19" s="5">
        <v>1215</v>
      </c>
      <c r="FC19" s="5">
        <v>225</v>
      </c>
      <c r="FD19" s="5">
        <v>2745</v>
      </c>
      <c r="FE19" s="5">
        <v>2610</v>
      </c>
      <c r="FF19" s="5">
        <v>2205</v>
      </c>
      <c r="FG19" s="5">
        <v>2655</v>
      </c>
      <c r="FH19" s="5">
        <v>2745</v>
      </c>
      <c r="FI19" s="5">
        <v>2430</v>
      </c>
      <c r="FJ19" s="5">
        <v>1845</v>
      </c>
      <c r="FK19" s="5">
        <v>1893</v>
      </c>
      <c r="FL19" s="5">
        <v>1620</v>
      </c>
      <c r="FM19" s="5">
        <v>1890</v>
      </c>
      <c r="FN19" s="5">
        <v>900</v>
      </c>
      <c r="FO19" s="5">
        <v>1710</v>
      </c>
      <c r="FP19" s="5">
        <v>2205</v>
      </c>
      <c r="FQ19" s="5">
        <v>2295</v>
      </c>
      <c r="FR19" s="5">
        <v>1530</v>
      </c>
      <c r="FS19" s="5">
        <v>2160</v>
      </c>
      <c r="FT19" s="5">
        <v>1575</v>
      </c>
      <c r="FU19" s="5">
        <v>1665</v>
      </c>
      <c r="FV19" s="5">
        <v>1080</v>
      </c>
      <c r="FW19" s="5">
        <v>1037</v>
      </c>
      <c r="FX19" s="5">
        <v>1260</v>
      </c>
      <c r="FY19" s="5">
        <v>1125</v>
      </c>
      <c r="FZ19" s="5">
        <v>1035</v>
      </c>
      <c r="GA19" s="5">
        <v>675</v>
      </c>
      <c r="GB19" s="5">
        <v>360</v>
      </c>
      <c r="GC19" s="5">
        <v>2700</v>
      </c>
      <c r="GD19" s="5">
        <v>1080</v>
      </c>
      <c r="GE19" s="5">
        <v>1575</v>
      </c>
      <c r="GF19" s="5">
        <v>1665</v>
      </c>
      <c r="GG19" s="5">
        <v>1530</v>
      </c>
      <c r="GH19" s="5">
        <v>1215</v>
      </c>
      <c r="GI19" s="5">
        <v>540</v>
      </c>
      <c r="GJ19" s="5">
        <v>810</v>
      </c>
      <c r="GK19" s="5">
        <v>1395</v>
      </c>
      <c r="GL19" s="5">
        <v>675</v>
      </c>
      <c r="GM19" s="5">
        <v>270</v>
      </c>
      <c r="GN19" s="5">
        <v>270</v>
      </c>
      <c r="GO19" s="5">
        <v>90</v>
      </c>
      <c r="GP19" s="5">
        <v>270</v>
      </c>
      <c r="GQ19" s="5">
        <v>585</v>
      </c>
      <c r="GR19" s="5">
        <v>495</v>
      </c>
      <c r="GS19" s="5">
        <v>1440</v>
      </c>
      <c r="GT19" s="5">
        <v>630</v>
      </c>
      <c r="GU19" s="5">
        <v>225</v>
      </c>
      <c r="GV19" s="5">
        <v>1575</v>
      </c>
      <c r="GW19" s="5">
        <v>1575</v>
      </c>
      <c r="GX19" s="5">
        <v>945</v>
      </c>
      <c r="GY19" s="5">
        <v>1530</v>
      </c>
    </row>
    <row r="20" spans="1:207" x14ac:dyDescent="0.25">
      <c r="A20" s="4" t="s">
        <v>12</v>
      </c>
      <c r="B20" s="5">
        <v>0</v>
      </c>
      <c r="C20" s="5">
        <v>360</v>
      </c>
      <c r="D20" s="5">
        <v>1305</v>
      </c>
      <c r="E20" s="5">
        <v>1486</v>
      </c>
      <c r="F20" s="5">
        <v>1125</v>
      </c>
      <c r="G20" s="5">
        <v>1395</v>
      </c>
      <c r="H20" s="5">
        <v>1350</v>
      </c>
      <c r="I20" s="5">
        <v>1350</v>
      </c>
      <c r="J20" s="5">
        <v>810</v>
      </c>
      <c r="K20" s="5">
        <v>1530</v>
      </c>
      <c r="L20" s="5">
        <v>1395</v>
      </c>
      <c r="M20" s="5">
        <v>1260</v>
      </c>
      <c r="N20" s="5">
        <v>855</v>
      </c>
      <c r="O20" s="5">
        <v>1351</v>
      </c>
      <c r="P20" s="5">
        <v>1260</v>
      </c>
      <c r="Q20" s="5">
        <v>1575</v>
      </c>
      <c r="R20" s="5">
        <v>1395</v>
      </c>
      <c r="S20" s="5">
        <v>1260</v>
      </c>
      <c r="T20" s="5">
        <v>1530</v>
      </c>
      <c r="U20" s="5">
        <v>1215</v>
      </c>
      <c r="V20" s="5">
        <v>1305</v>
      </c>
      <c r="W20" s="5">
        <v>1305</v>
      </c>
      <c r="X20" s="5">
        <v>450</v>
      </c>
      <c r="Y20" s="5">
        <v>90</v>
      </c>
      <c r="Z20" s="5">
        <v>1485</v>
      </c>
      <c r="AA20" s="5">
        <v>1440</v>
      </c>
      <c r="AB20" s="5">
        <v>1305</v>
      </c>
      <c r="AC20" s="5">
        <v>1440</v>
      </c>
      <c r="AD20" s="5">
        <v>1305</v>
      </c>
      <c r="AE20" s="5">
        <v>1575</v>
      </c>
      <c r="AF20" s="5">
        <v>1485</v>
      </c>
      <c r="AG20" s="5">
        <v>1485</v>
      </c>
      <c r="AH20" s="5">
        <v>1395</v>
      </c>
      <c r="AI20" s="5">
        <v>360</v>
      </c>
      <c r="AJ20" s="5">
        <v>1530</v>
      </c>
      <c r="AK20" s="5">
        <v>1710</v>
      </c>
      <c r="AL20" s="5">
        <v>1485</v>
      </c>
      <c r="AM20" s="5">
        <v>1215</v>
      </c>
      <c r="AN20" s="5">
        <v>1800</v>
      </c>
      <c r="AO20" s="5">
        <v>1530</v>
      </c>
      <c r="AP20" s="5">
        <v>1530</v>
      </c>
      <c r="AQ20" s="5">
        <v>1215</v>
      </c>
      <c r="AR20" s="5">
        <v>1575</v>
      </c>
      <c r="AS20" s="5">
        <v>1260</v>
      </c>
      <c r="AT20" s="5">
        <v>945</v>
      </c>
      <c r="AU20" s="5">
        <v>1485</v>
      </c>
      <c r="AV20" s="5">
        <v>1485</v>
      </c>
      <c r="AW20" s="5">
        <v>1485</v>
      </c>
      <c r="AX20" s="5">
        <v>1350</v>
      </c>
      <c r="AY20" s="5">
        <v>1395</v>
      </c>
      <c r="AZ20" s="5">
        <v>1485</v>
      </c>
      <c r="BA20" s="5">
        <v>1260</v>
      </c>
      <c r="BB20" s="5">
        <v>0</v>
      </c>
      <c r="BC20" s="5">
        <v>1575</v>
      </c>
      <c r="BD20" s="5">
        <v>1305</v>
      </c>
      <c r="BE20" s="5">
        <v>1620</v>
      </c>
      <c r="BF20" s="5">
        <v>1125</v>
      </c>
      <c r="BG20" s="5">
        <v>1485</v>
      </c>
      <c r="BH20" s="5">
        <v>1440</v>
      </c>
      <c r="BI20" s="5">
        <v>1260</v>
      </c>
      <c r="BJ20" s="5">
        <v>1350</v>
      </c>
      <c r="BK20" s="5">
        <v>1440</v>
      </c>
      <c r="BL20" s="5">
        <v>1395</v>
      </c>
      <c r="BM20" s="5">
        <v>1125</v>
      </c>
      <c r="BN20" s="5">
        <v>1485</v>
      </c>
      <c r="BO20" s="5">
        <v>1125</v>
      </c>
      <c r="BP20" s="5">
        <v>1395</v>
      </c>
      <c r="BQ20" s="5">
        <v>900</v>
      </c>
      <c r="BR20" s="5">
        <v>1395</v>
      </c>
      <c r="BS20" s="5">
        <v>1485</v>
      </c>
      <c r="BT20" s="5">
        <v>1260</v>
      </c>
      <c r="BU20" s="5">
        <v>1440</v>
      </c>
      <c r="BV20" s="5">
        <v>1350</v>
      </c>
      <c r="BW20" s="5">
        <v>1305</v>
      </c>
      <c r="BX20" s="5">
        <v>1530</v>
      </c>
      <c r="BY20" s="5">
        <v>1260</v>
      </c>
      <c r="BZ20" s="5">
        <v>135</v>
      </c>
      <c r="CA20" s="5">
        <v>1530</v>
      </c>
      <c r="CB20" s="5">
        <v>1665</v>
      </c>
      <c r="CC20" s="5">
        <v>1305</v>
      </c>
      <c r="CD20" s="5">
        <v>1440</v>
      </c>
      <c r="CE20" s="5">
        <v>1395</v>
      </c>
      <c r="CF20" s="5">
        <v>1575</v>
      </c>
      <c r="CG20" s="5">
        <v>1530</v>
      </c>
      <c r="CH20" s="5">
        <v>990</v>
      </c>
      <c r="CI20" s="5">
        <v>1665</v>
      </c>
      <c r="CJ20" s="5">
        <v>1575</v>
      </c>
      <c r="CK20" s="5">
        <v>1305</v>
      </c>
      <c r="CL20" s="5">
        <v>1665</v>
      </c>
      <c r="CM20" s="5">
        <v>1665</v>
      </c>
      <c r="CN20" s="5">
        <v>1755</v>
      </c>
      <c r="CO20" s="5">
        <v>1350</v>
      </c>
      <c r="CP20" s="5">
        <v>1395</v>
      </c>
      <c r="CQ20" s="5">
        <v>1620</v>
      </c>
      <c r="CR20" s="5">
        <v>855</v>
      </c>
      <c r="CS20" s="5">
        <v>1620</v>
      </c>
      <c r="CT20" s="5">
        <v>1395</v>
      </c>
      <c r="CU20" s="5">
        <v>1395</v>
      </c>
      <c r="CV20" s="5">
        <v>1755</v>
      </c>
      <c r="CW20" s="5">
        <v>1620</v>
      </c>
      <c r="CX20" s="5">
        <v>1665</v>
      </c>
      <c r="CY20" s="5">
        <v>1575</v>
      </c>
      <c r="CZ20" s="5">
        <v>1800</v>
      </c>
      <c r="DA20" s="5">
        <v>1395</v>
      </c>
      <c r="DB20" s="5">
        <v>0</v>
      </c>
      <c r="DC20" s="5">
        <v>1260</v>
      </c>
      <c r="DD20" s="5">
        <v>1665</v>
      </c>
      <c r="DE20" s="5">
        <v>1620</v>
      </c>
      <c r="DF20" s="5">
        <v>1215</v>
      </c>
      <c r="DG20" s="5">
        <v>1665</v>
      </c>
      <c r="DH20" s="5">
        <v>1665</v>
      </c>
      <c r="DI20" s="5">
        <v>1620</v>
      </c>
      <c r="DJ20" s="5">
        <v>1710</v>
      </c>
      <c r="DK20" s="5">
        <v>855</v>
      </c>
      <c r="DL20" s="5">
        <v>1980</v>
      </c>
      <c r="DM20" s="5">
        <v>1665</v>
      </c>
      <c r="DN20" s="5">
        <v>1845</v>
      </c>
      <c r="DO20" s="5">
        <v>1710</v>
      </c>
      <c r="DP20" s="5">
        <v>1800</v>
      </c>
      <c r="DQ20" s="5">
        <v>1485</v>
      </c>
      <c r="DR20" s="5">
        <v>1710</v>
      </c>
      <c r="DS20" s="5">
        <v>1800</v>
      </c>
      <c r="DT20" s="5">
        <v>1800</v>
      </c>
      <c r="DU20" s="5">
        <v>1800</v>
      </c>
      <c r="DV20" s="5">
        <v>1800</v>
      </c>
      <c r="DW20" s="5">
        <v>1755</v>
      </c>
      <c r="DX20" s="5">
        <v>1755</v>
      </c>
      <c r="DY20" s="5">
        <v>1804</v>
      </c>
      <c r="DZ20" s="5">
        <v>1170</v>
      </c>
      <c r="EA20" s="5">
        <v>1800</v>
      </c>
      <c r="EB20" s="5">
        <v>315</v>
      </c>
      <c r="EC20" s="5">
        <v>1620</v>
      </c>
      <c r="ED20" s="5">
        <v>1800</v>
      </c>
      <c r="EE20" s="5">
        <v>1755</v>
      </c>
      <c r="EF20" s="5">
        <v>1890</v>
      </c>
      <c r="EG20" s="5">
        <v>1800</v>
      </c>
      <c r="EH20" s="5">
        <v>1710</v>
      </c>
      <c r="EI20" s="5">
        <v>1575</v>
      </c>
      <c r="EJ20" s="5">
        <v>1575</v>
      </c>
      <c r="EK20" s="5">
        <v>1215</v>
      </c>
      <c r="EL20" s="5">
        <v>1395</v>
      </c>
      <c r="EM20" s="5">
        <v>1755</v>
      </c>
      <c r="EN20" s="5">
        <v>1800</v>
      </c>
      <c r="EO20" s="5">
        <v>1575</v>
      </c>
      <c r="EP20" s="5">
        <v>1440</v>
      </c>
      <c r="EQ20" s="5">
        <v>1755</v>
      </c>
      <c r="ER20" s="5">
        <v>990</v>
      </c>
      <c r="ES20" s="5">
        <v>1891</v>
      </c>
      <c r="ET20" s="5">
        <v>2025</v>
      </c>
      <c r="EU20" s="5">
        <v>585</v>
      </c>
      <c r="EV20" s="5">
        <v>2160</v>
      </c>
      <c r="EW20" s="5">
        <v>1530</v>
      </c>
      <c r="EX20" s="5">
        <v>2475</v>
      </c>
      <c r="EY20" s="5">
        <v>2342</v>
      </c>
      <c r="EZ20" s="5">
        <v>2385</v>
      </c>
      <c r="FA20" s="5">
        <v>2475</v>
      </c>
      <c r="FB20" s="5">
        <v>1395</v>
      </c>
      <c r="FC20" s="5">
        <v>270</v>
      </c>
      <c r="FD20" s="5">
        <v>2655</v>
      </c>
      <c r="FE20" s="5">
        <v>2520</v>
      </c>
      <c r="FF20" s="5">
        <v>2115</v>
      </c>
      <c r="FG20" s="5">
        <v>2520</v>
      </c>
      <c r="FH20" s="5">
        <v>2520</v>
      </c>
      <c r="FI20" s="5">
        <v>2655</v>
      </c>
      <c r="FJ20" s="5">
        <v>2115</v>
      </c>
      <c r="FK20" s="5">
        <v>2385</v>
      </c>
      <c r="FL20" s="5">
        <v>2475</v>
      </c>
      <c r="FM20" s="5">
        <v>2160</v>
      </c>
      <c r="FN20" s="5">
        <v>900</v>
      </c>
      <c r="FO20" s="5">
        <v>2340</v>
      </c>
      <c r="FP20" s="5">
        <v>2160</v>
      </c>
      <c r="FQ20" s="5">
        <v>2700</v>
      </c>
      <c r="FR20" s="5">
        <v>2385</v>
      </c>
      <c r="FS20" s="5">
        <v>2880</v>
      </c>
      <c r="FT20" s="5">
        <v>2115</v>
      </c>
      <c r="FU20" s="5">
        <v>2655</v>
      </c>
      <c r="FV20" s="5">
        <v>2295</v>
      </c>
      <c r="FW20" s="5">
        <v>2430</v>
      </c>
      <c r="FX20" s="5">
        <v>2745</v>
      </c>
      <c r="FY20" s="5">
        <v>2250</v>
      </c>
      <c r="FZ20" s="5">
        <v>2835</v>
      </c>
      <c r="GA20" s="5">
        <v>2475</v>
      </c>
      <c r="GB20" s="5">
        <v>360</v>
      </c>
      <c r="GC20" s="5">
        <v>2700</v>
      </c>
      <c r="GD20" s="5">
        <v>2610</v>
      </c>
      <c r="GE20" s="5">
        <v>2475</v>
      </c>
      <c r="GF20" s="5">
        <v>2655</v>
      </c>
      <c r="GG20" s="5">
        <v>3150</v>
      </c>
      <c r="GH20" s="5">
        <v>3105</v>
      </c>
      <c r="GI20" s="5">
        <v>1620</v>
      </c>
      <c r="GJ20" s="5">
        <v>2520</v>
      </c>
      <c r="GK20" s="5">
        <v>3150</v>
      </c>
      <c r="GL20" s="5">
        <v>1935</v>
      </c>
      <c r="GM20" s="5">
        <v>3060</v>
      </c>
      <c r="GN20" s="5">
        <v>3060</v>
      </c>
      <c r="GO20" s="5">
        <v>2745</v>
      </c>
      <c r="GP20" s="5">
        <v>2295</v>
      </c>
      <c r="GQ20" s="5">
        <v>2205</v>
      </c>
      <c r="GR20" s="5">
        <v>1530</v>
      </c>
      <c r="GS20" s="5">
        <v>1350</v>
      </c>
      <c r="GT20" s="5">
        <v>585</v>
      </c>
      <c r="GU20" s="5">
        <v>315</v>
      </c>
      <c r="GV20" s="5">
        <v>1935</v>
      </c>
      <c r="GW20" s="5">
        <v>2160</v>
      </c>
      <c r="GX20" s="5">
        <v>1395</v>
      </c>
      <c r="GY20" s="5">
        <v>2205</v>
      </c>
    </row>
    <row r="21" spans="1:207" x14ac:dyDescent="0.25">
      <c r="A21" s="4" t="s">
        <v>11</v>
      </c>
      <c r="B21" s="5">
        <v>0</v>
      </c>
      <c r="C21" s="5">
        <v>360</v>
      </c>
      <c r="D21" s="5">
        <v>1305</v>
      </c>
      <c r="E21" s="5">
        <v>1485</v>
      </c>
      <c r="F21" s="5">
        <v>1125</v>
      </c>
      <c r="G21" s="5">
        <v>1395</v>
      </c>
      <c r="H21" s="5">
        <v>1350</v>
      </c>
      <c r="I21" s="5">
        <v>1350</v>
      </c>
      <c r="J21" s="5">
        <v>810</v>
      </c>
      <c r="K21" s="5">
        <v>1530</v>
      </c>
      <c r="L21" s="5">
        <v>1395</v>
      </c>
      <c r="M21" s="5">
        <v>1260</v>
      </c>
      <c r="N21" s="5">
        <v>855</v>
      </c>
      <c r="O21" s="5">
        <v>1351</v>
      </c>
      <c r="P21" s="5">
        <v>1260</v>
      </c>
      <c r="Q21" s="5">
        <v>1575</v>
      </c>
      <c r="R21" s="5">
        <v>1395</v>
      </c>
      <c r="S21" s="5">
        <v>1260</v>
      </c>
      <c r="T21" s="5">
        <v>1530</v>
      </c>
      <c r="U21" s="5">
        <v>1215</v>
      </c>
      <c r="V21" s="5">
        <v>1305</v>
      </c>
      <c r="W21" s="5">
        <v>1305</v>
      </c>
      <c r="X21" s="5">
        <v>450</v>
      </c>
      <c r="Y21" s="5">
        <v>90</v>
      </c>
      <c r="Z21" s="5">
        <v>1485</v>
      </c>
      <c r="AA21" s="5">
        <v>1440</v>
      </c>
      <c r="AB21" s="5">
        <v>1305</v>
      </c>
      <c r="AC21" s="5">
        <v>1440</v>
      </c>
      <c r="AD21" s="5">
        <v>1305</v>
      </c>
      <c r="AE21" s="5">
        <v>1575</v>
      </c>
      <c r="AF21" s="5">
        <v>1485</v>
      </c>
      <c r="AG21" s="5">
        <v>1485</v>
      </c>
      <c r="AH21" s="5">
        <v>1395</v>
      </c>
      <c r="AI21" s="5">
        <v>360</v>
      </c>
      <c r="AJ21" s="5">
        <v>1530</v>
      </c>
      <c r="AK21" s="5">
        <v>1710</v>
      </c>
      <c r="AL21" s="5">
        <v>1485</v>
      </c>
      <c r="AM21" s="5">
        <v>1215</v>
      </c>
      <c r="AN21" s="5">
        <v>1800</v>
      </c>
      <c r="AO21" s="5">
        <v>1530</v>
      </c>
      <c r="AP21" s="5">
        <v>1530</v>
      </c>
      <c r="AQ21" s="5">
        <v>1215</v>
      </c>
      <c r="AR21" s="5">
        <v>1575</v>
      </c>
      <c r="AS21" s="5">
        <v>1260</v>
      </c>
      <c r="AT21" s="5">
        <v>945</v>
      </c>
      <c r="AU21" s="5">
        <v>1485</v>
      </c>
      <c r="AV21" s="5">
        <v>1485</v>
      </c>
      <c r="AW21" s="5">
        <v>1485</v>
      </c>
      <c r="AX21" s="5">
        <v>1350</v>
      </c>
      <c r="AY21" s="5">
        <v>1395</v>
      </c>
      <c r="AZ21" s="5">
        <v>1485</v>
      </c>
      <c r="BA21" s="5">
        <v>1260</v>
      </c>
      <c r="BB21" s="5">
        <v>0</v>
      </c>
      <c r="BC21" s="5">
        <v>1575</v>
      </c>
      <c r="BD21" s="5">
        <v>1305</v>
      </c>
      <c r="BE21" s="5">
        <v>1620</v>
      </c>
      <c r="BF21" s="5">
        <v>1125</v>
      </c>
      <c r="BG21" s="5">
        <v>1485</v>
      </c>
      <c r="BH21" s="5">
        <v>1440</v>
      </c>
      <c r="BI21" s="5">
        <v>1260</v>
      </c>
      <c r="BJ21" s="5">
        <v>1350</v>
      </c>
      <c r="BK21" s="5">
        <v>1440</v>
      </c>
      <c r="BL21" s="5">
        <v>1396</v>
      </c>
      <c r="BM21" s="5">
        <v>1125</v>
      </c>
      <c r="BN21" s="5">
        <v>1485</v>
      </c>
      <c r="BO21" s="5">
        <v>1125</v>
      </c>
      <c r="BP21" s="5">
        <v>1395</v>
      </c>
      <c r="BQ21" s="5">
        <v>900</v>
      </c>
      <c r="BR21" s="5">
        <v>1395</v>
      </c>
      <c r="BS21" s="5">
        <v>1485</v>
      </c>
      <c r="BT21" s="5">
        <v>1260</v>
      </c>
      <c r="BU21" s="5">
        <v>1440</v>
      </c>
      <c r="BV21" s="5">
        <v>1350</v>
      </c>
      <c r="BW21" s="5">
        <v>1306</v>
      </c>
      <c r="BX21" s="5">
        <v>1530</v>
      </c>
      <c r="BY21" s="5">
        <v>1260</v>
      </c>
      <c r="BZ21" s="5">
        <v>135</v>
      </c>
      <c r="CA21" s="5">
        <v>1530</v>
      </c>
      <c r="CB21" s="5">
        <v>1665</v>
      </c>
      <c r="CC21" s="5">
        <v>1305</v>
      </c>
      <c r="CD21" s="5">
        <v>1440</v>
      </c>
      <c r="CE21" s="5">
        <v>1395</v>
      </c>
      <c r="CF21" s="5">
        <v>1575</v>
      </c>
      <c r="CG21" s="5">
        <v>1530</v>
      </c>
      <c r="CH21" s="5">
        <v>990</v>
      </c>
      <c r="CI21" s="5">
        <v>1665</v>
      </c>
      <c r="CJ21" s="5">
        <v>1575</v>
      </c>
      <c r="CK21" s="5">
        <v>1305</v>
      </c>
      <c r="CL21" s="5">
        <v>1665</v>
      </c>
      <c r="CM21" s="5">
        <v>1665</v>
      </c>
      <c r="CN21" s="5">
        <v>1755</v>
      </c>
      <c r="CO21" s="5">
        <v>1350</v>
      </c>
      <c r="CP21" s="5">
        <v>1395</v>
      </c>
      <c r="CQ21" s="5">
        <v>1620</v>
      </c>
      <c r="CR21" s="5">
        <v>855</v>
      </c>
      <c r="CS21" s="5">
        <v>1620</v>
      </c>
      <c r="CT21" s="5">
        <v>1395</v>
      </c>
      <c r="CU21" s="5">
        <v>1395</v>
      </c>
      <c r="CV21" s="5">
        <v>1755</v>
      </c>
      <c r="CW21" s="5">
        <v>1620</v>
      </c>
      <c r="CX21" s="5">
        <v>1665</v>
      </c>
      <c r="CY21" s="5">
        <v>1575</v>
      </c>
      <c r="CZ21" s="5">
        <v>1800</v>
      </c>
      <c r="DA21" s="5">
        <v>1395</v>
      </c>
      <c r="DB21" s="5">
        <v>0</v>
      </c>
      <c r="DC21" s="5">
        <v>1260</v>
      </c>
      <c r="DD21" s="5">
        <v>1665</v>
      </c>
      <c r="DE21" s="5">
        <v>1620</v>
      </c>
      <c r="DF21" s="5">
        <v>1215</v>
      </c>
      <c r="DG21" s="5">
        <v>1665</v>
      </c>
      <c r="DH21" s="5">
        <v>1665</v>
      </c>
      <c r="DI21" s="5">
        <v>1620</v>
      </c>
      <c r="DJ21" s="5">
        <v>1710</v>
      </c>
      <c r="DK21" s="5">
        <v>855</v>
      </c>
      <c r="DL21" s="5">
        <v>1980</v>
      </c>
      <c r="DM21" s="5">
        <v>1665</v>
      </c>
      <c r="DN21" s="5">
        <v>1845</v>
      </c>
      <c r="DO21" s="5">
        <v>1710</v>
      </c>
      <c r="DP21" s="5">
        <v>1800</v>
      </c>
      <c r="DQ21" s="5">
        <v>1485</v>
      </c>
      <c r="DR21" s="5">
        <v>1710</v>
      </c>
      <c r="DS21" s="5">
        <v>1800</v>
      </c>
      <c r="DT21" s="5">
        <v>1800</v>
      </c>
      <c r="DU21" s="5">
        <v>1800</v>
      </c>
      <c r="DV21" s="5">
        <v>1800</v>
      </c>
      <c r="DW21" s="5">
        <v>1755</v>
      </c>
      <c r="DX21" s="5">
        <v>1755</v>
      </c>
      <c r="DY21" s="5">
        <v>1800</v>
      </c>
      <c r="DZ21" s="5">
        <v>1170</v>
      </c>
      <c r="EA21" s="5">
        <v>1800</v>
      </c>
      <c r="EB21" s="5">
        <v>315</v>
      </c>
      <c r="EC21" s="5">
        <v>1620</v>
      </c>
      <c r="ED21" s="5">
        <v>1800</v>
      </c>
      <c r="EE21" s="5">
        <v>1755</v>
      </c>
      <c r="EF21" s="5">
        <v>1890</v>
      </c>
      <c r="EG21" s="5">
        <v>1800</v>
      </c>
      <c r="EH21" s="5">
        <v>1710</v>
      </c>
      <c r="EI21" s="5">
        <v>1575</v>
      </c>
      <c r="EJ21" s="5">
        <v>1530</v>
      </c>
      <c r="EK21" s="5">
        <v>1260</v>
      </c>
      <c r="EL21" s="5">
        <v>1395</v>
      </c>
      <c r="EM21" s="5">
        <v>1755</v>
      </c>
      <c r="EN21" s="5">
        <v>1800</v>
      </c>
      <c r="EO21" s="5">
        <v>1575</v>
      </c>
      <c r="EP21" s="5">
        <v>1440</v>
      </c>
      <c r="EQ21" s="5">
        <v>1755</v>
      </c>
      <c r="ER21" s="5">
        <v>990</v>
      </c>
      <c r="ES21" s="5">
        <v>1891</v>
      </c>
      <c r="ET21" s="5">
        <v>2025</v>
      </c>
      <c r="EU21" s="5">
        <v>585</v>
      </c>
      <c r="EV21" s="5">
        <v>2160</v>
      </c>
      <c r="EW21" s="5">
        <v>1530</v>
      </c>
      <c r="EX21" s="5">
        <v>2475</v>
      </c>
      <c r="EY21" s="5">
        <v>2342</v>
      </c>
      <c r="EZ21" s="5">
        <v>2385</v>
      </c>
      <c r="FA21" s="5">
        <v>2475</v>
      </c>
      <c r="FB21" s="5">
        <v>1395</v>
      </c>
      <c r="FC21" s="5">
        <v>270</v>
      </c>
      <c r="FD21" s="5">
        <v>2655</v>
      </c>
      <c r="FE21" s="5">
        <v>2520</v>
      </c>
      <c r="FF21" s="5">
        <v>2115</v>
      </c>
      <c r="FG21" s="5">
        <v>2520</v>
      </c>
      <c r="FH21" s="5">
        <v>2520</v>
      </c>
      <c r="FI21" s="5">
        <v>2655</v>
      </c>
      <c r="FJ21" s="5">
        <v>2115</v>
      </c>
      <c r="FK21" s="5">
        <v>2385</v>
      </c>
      <c r="FL21" s="5">
        <v>2475</v>
      </c>
      <c r="FM21" s="5">
        <v>2160</v>
      </c>
      <c r="FN21" s="5">
        <v>900</v>
      </c>
      <c r="FO21" s="5">
        <v>2340</v>
      </c>
      <c r="FP21" s="5">
        <v>2160</v>
      </c>
      <c r="FQ21" s="5">
        <v>2700</v>
      </c>
      <c r="FR21" s="5">
        <v>2385</v>
      </c>
      <c r="FS21" s="5">
        <v>2880</v>
      </c>
      <c r="FT21" s="5">
        <v>2115</v>
      </c>
      <c r="FU21" s="5">
        <v>2655</v>
      </c>
      <c r="FV21" s="5">
        <v>2295</v>
      </c>
      <c r="FW21" s="5">
        <v>2430</v>
      </c>
      <c r="FX21" s="5">
        <v>2745</v>
      </c>
      <c r="FY21" s="5">
        <v>2250</v>
      </c>
      <c r="FZ21" s="5">
        <v>2835</v>
      </c>
      <c r="GA21" s="5">
        <v>2475</v>
      </c>
      <c r="GB21" s="5">
        <v>360</v>
      </c>
      <c r="GC21" s="5">
        <v>2700</v>
      </c>
      <c r="GD21" s="5">
        <v>2610</v>
      </c>
      <c r="GE21" s="5">
        <v>2475</v>
      </c>
      <c r="GF21" s="5">
        <v>2655</v>
      </c>
      <c r="GG21" s="5">
        <v>3105</v>
      </c>
      <c r="GH21" s="5">
        <v>3150</v>
      </c>
      <c r="GI21" s="5">
        <v>1620</v>
      </c>
      <c r="GJ21" s="5">
        <v>2520</v>
      </c>
      <c r="GK21" s="5">
        <v>3150</v>
      </c>
      <c r="GL21" s="5">
        <v>1935</v>
      </c>
      <c r="GM21" s="5">
        <v>3060</v>
      </c>
      <c r="GN21" s="5">
        <v>3060</v>
      </c>
      <c r="GO21" s="5">
        <v>2745</v>
      </c>
      <c r="GP21" s="5">
        <v>2250</v>
      </c>
      <c r="GQ21" s="5">
        <v>2205</v>
      </c>
      <c r="GR21" s="5">
        <v>1530</v>
      </c>
      <c r="GS21" s="5">
        <v>1352</v>
      </c>
      <c r="GT21" s="5">
        <v>585</v>
      </c>
      <c r="GU21" s="5">
        <v>315</v>
      </c>
      <c r="GV21" s="5">
        <v>1935</v>
      </c>
      <c r="GW21" s="5">
        <v>2160</v>
      </c>
      <c r="GX21" s="5">
        <v>1395</v>
      </c>
      <c r="GY21" s="5">
        <v>2205</v>
      </c>
    </row>
    <row r="22" spans="1:207" x14ac:dyDescent="0.25">
      <c r="A22" s="4">
        <v>29032751</v>
      </c>
      <c r="B22" s="5">
        <v>90</v>
      </c>
      <c r="C22" s="5">
        <v>2025</v>
      </c>
      <c r="D22" s="5">
        <v>1980</v>
      </c>
      <c r="E22" s="5">
        <v>1800</v>
      </c>
      <c r="F22" s="5">
        <v>1350</v>
      </c>
      <c r="G22" s="5">
        <v>1935</v>
      </c>
      <c r="H22" s="5">
        <v>1710</v>
      </c>
      <c r="I22" s="5">
        <v>2115</v>
      </c>
      <c r="J22" s="5">
        <v>1485</v>
      </c>
      <c r="K22" s="5">
        <v>2025</v>
      </c>
      <c r="L22" s="5">
        <v>2115</v>
      </c>
      <c r="M22" s="5">
        <v>1620</v>
      </c>
      <c r="N22" s="5">
        <v>900</v>
      </c>
      <c r="O22" s="5">
        <v>1755</v>
      </c>
      <c r="P22" s="5">
        <v>1845</v>
      </c>
      <c r="Q22" s="5">
        <v>1755</v>
      </c>
      <c r="R22" s="5">
        <v>1845</v>
      </c>
      <c r="S22" s="5">
        <v>1530</v>
      </c>
      <c r="T22" s="5">
        <v>1980</v>
      </c>
      <c r="U22" s="5">
        <v>1575</v>
      </c>
      <c r="V22" s="5">
        <v>1665</v>
      </c>
      <c r="W22" s="5">
        <v>1485</v>
      </c>
      <c r="X22" s="5">
        <v>90</v>
      </c>
      <c r="Y22" s="5">
        <v>45</v>
      </c>
      <c r="Z22" s="5">
        <v>1935</v>
      </c>
      <c r="AA22" s="5">
        <v>1755</v>
      </c>
      <c r="AB22" s="5">
        <v>1530</v>
      </c>
      <c r="AC22" s="5">
        <v>1710</v>
      </c>
      <c r="AD22" s="5">
        <v>1440</v>
      </c>
      <c r="AE22" s="5">
        <v>2205</v>
      </c>
      <c r="AF22" s="5">
        <v>1755</v>
      </c>
      <c r="AG22" s="5">
        <v>1845</v>
      </c>
      <c r="AH22" s="5">
        <v>1755</v>
      </c>
      <c r="AI22" s="5">
        <v>315</v>
      </c>
      <c r="AJ22" s="5">
        <v>1620</v>
      </c>
      <c r="AK22" s="5">
        <v>1980</v>
      </c>
      <c r="AL22" s="5">
        <v>2070</v>
      </c>
      <c r="AM22" s="5">
        <v>2700</v>
      </c>
      <c r="AN22" s="5">
        <v>2880</v>
      </c>
      <c r="AO22" s="5">
        <v>2205</v>
      </c>
      <c r="AP22" s="5">
        <v>1395</v>
      </c>
      <c r="AQ22" s="5">
        <v>1125</v>
      </c>
      <c r="AR22" s="5">
        <v>1260</v>
      </c>
      <c r="AS22" s="5">
        <v>1125</v>
      </c>
      <c r="AT22" s="5">
        <v>1305</v>
      </c>
      <c r="AU22" s="5">
        <v>1980</v>
      </c>
      <c r="AV22" s="5">
        <v>1890</v>
      </c>
      <c r="AW22" s="5">
        <v>2250</v>
      </c>
      <c r="AX22" s="5">
        <v>2115</v>
      </c>
      <c r="AY22" s="5">
        <v>1935</v>
      </c>
      <c r="AZ22" s="5">
        <v>1935</v>
      </c>
      <c r="BA22" s="5">
        <v>1620</v>
      </c>
      <c r="BB22" s="5">
        <v>0</v>
      </c>
      <c r="BC22" s="5">
        <v>2250</v>
      </c>
      <c r="BD22" s="5">
        <v>2116</v>
      </c>
      <c r="BE22" s="5">
        <v>2205</v>
      </c>
      <c r="BF22" s="5">
        <v>1575</v>
      </c>
      <c r="BG22" s="5">
        <v>1980</v>
      </c>
      <c r="BH22" s="5">
        <v>1807</v>
      </c>
      <c r="BI22" s="5">
        <v>1665</v>
      </c>
      <c r="BJ22" s="5">
        <v>1665</v>
      </c>
      <c r="BK22" s="5">
        <v>1530</v>
      </c>
      <c r="BL22" s="5">
        <v>1305</v>
      </c>
      <c r="BM22" s="5">
        <v>1080</v>
      </c>
      <c r="BN22" s="5">
        <v>1485</v>
      </c>
      <c r="BO22" s="5">
        <v>1305</v>
      </c>
      <c r="BP22" s="5">
        <v>1665</v>
      </c>
      <c r="BQ22" s="5">
        <v>1035</v>
      </c>
      <c r="BR22" s="5">
        <v>1530</v>
      </c>
      <c r="BS22" s="5">
        <v>1710</v>
      </c>
      <c r="BT22" s="5">
        <v>1620</v>
      </c>
      <c r="BU22" s="5">
        <v>2430</v>
      </c>
      <c r="BV22" s="5">
        <v>1981</v>
      </c>
      <c r="BW22" s="5">
        <v>2070</v>
      </c>
      <c r="BX22" s="5">
        <v>2115</v>
      </c>
      <c r="BY22" s="5">
        <v>1350</v>
      </c>
      <c r="BZ22" s="5">
        <v>90</v>
      </c>
      <c r="CA22" s="5">
        <v>1215</v>
      </c>
      <c r="CB22" s="5">
        <v>2070</v>
      </c>
      <c r="CC22" s="5">
        <v>945</v>
      </c>
      <c r="CD22" s="5">
        <v>1486</v>
      </c>
      <c r="CE22" s="5">
        <v>1487</v>
      </c>
      <c r="CF22" s="5">
        <v>1620</v>
      </c>
      <c r="CG22" s="5">
        <v>1530</v>
      </c>
      <c r="CH22" s="5">
        <v>1125</v>
      </c>
      <c r="CI22" s="5">
        <v>1485</v>
      </c>
      <c r="CJ22" s="5">
        <v>1215</v>
      </c>
      <c r="CK22" s="5">
        <v>1260</v>
      </c>
      <c r="CL22" s="5">
        <v>1575</v>
      </c>
      <c r="CM22" s="5">
        <v>2025</v>
      </c>
      <c r="CN22" s="5">
        <v>1890</v>
      </c>
      <c r="CO22" s="5">
        <v>1350</v>
      </c>
      <c r="CP22" s="5">
        <v>1710</v>
      </c>
      <c r="CQ22" s="5">
        <v>1890</v>
      </c>
      <c r="CR22" s="5">
        <v>945</v>
      </c>
      <c r="CS22" s="5">
        <v>1755</v>
      </c>
      <c r="CT22" s="5">
        <v>1665</v>
      </c>
      <c r="CU22" s="5">
        <v>1890</v>
      </c>
      <c r="CV22" s="5">
        <v>2115</v>
      </c>
      <c r="CW22" s="5">
        <v>2070</v>
      </c>
      <c r="CX22" s="5">
        <v>2070</v>
      </c>
      <c r="CY22" s="5">
        <v>2115</v>
      </c>
      <c r="CZ22" s="5">
        <v>2565</v>
      </c>
      <c r="DA22" s="5">
        <v>2025</v>
      </c>
      <c r="DB22" s="5">
        <v>0</v>
      </c>
      <c r="DC22" s="5">
        <v>1080</v>
      </c>
      <c r="DD22" s="5">
        <v>1305</v>
      </c>
      <c r="DE22" s="5">
        <v>1260</v>
      </c>
      <c r="DF22" s="5">
        <v>855</v>
      </c>
      <c r="DG22" s="5">
        <v>1260</v>
      </c>
      <c r="DH22" s="5">
        <v>1440</v>
      </c>
      <c r="DI22" s="5">
        <v>1396</v>
      </c>
      <c r="DJ22" s="5">
        <v>1620</v>
      </c>
      <c r="DK22" s="5">
        <v>675</v>
      </c>
      <c r="DL22" s="5">
        <v>1350</v>
      </c>
      <c r="DM22" s="5">
        <v>1485</v>
      </c>
      <c r="DN22" s="5">
        <v>2115</v>
      </c>
      <c r="DO22" s="5">
        <v>2160</v>
      </c>
      <c r="DP22" s="5">
        <v>1800</v>
      </c>
      <c r="DQ22" s="5">
        <v>1485</v>
      </c>
      <c r="DR22" s="5">
        <v>1710</v>
      </c>
      <c r="DS22" s="5">
        <v>1665</v>
      </c>
      <c r="DT22" s="5">
        <v>1845</v>
      </c>
      <c r="DU22" s="5">
        <v>1890</v>
      </c>
      <c r="DV22" s="5">
        <v>1845</v>
      </c>
      <c r="DW22" s="5">
        <v>1761</v>
      </c>
      <c r="DX22" s="5">
        <v>1935</v>
      </c>
      <c r="DY22" s="5">
        <v>1845</v>
      </c>
      <c r="DZ22" s="5">
        <v>1135</v>
      </c>
      <c r="EA22" s="5">
        <v>1800</v>
      </c>
      <c r="EB22" s="5">
        <v>270</v>
      </c>
      <c r="EC22" s="5">
        <v>1530</v>
      </c>
      <c r="ED22" s="5">
        <v>2070</v>
      </c>
      <c r="EE22" s="5">
        <v>1893</v>
      </c>
      <c r="EF22" s="5">
        <v>2160</v>
      </c>
      <c r="EG22" s="5">
        <v>2070</v>
      </c>
      <c r="EH22" s="5">
        <v>1800</v>
      </c>
      <c r="EI22" s="5">
        <v>1485</v>
      </c>
      <c r="EJ22" s="5">
        <v>1620</v>
      </c>
      <c r="EK22" s="5">
        <v>585</v>
      </c>
      <c r="EL22" s="5">
        <v>1530</v>
      </c>
      <c r="EM22" s="5">
        <v>2160</v>
      </c>
      <c r="EN22" s="5">
        <v>2025</v>
      </c>
      <c r="EO22" s="5">
        <v>1620</v>
      </c>
      <c r="EP22" s="5">
        <v>1890</v>
      </c>
      <c r="EQ22" s="5">
        <v>2475</v>
      </c>
      <c r="ER22" s="5">
        <v>1260</v>
      </c>
      <c r="ES22" s="5">
        <v>2340</v>
      </c>
      <c r="ET22" s="5">
        <v>2385</v>
      </c>
      <c r="EU22" s="5">
        <v>765</v>
      </c>
      <c r="EV22" s="5">
        <v>2295</v>
      </c>
      <c r="EW22" s="5">
        <v>1530</v>
      </c>
      <c r="EX22" s="5">
        <v>2250</v>
      </c>
      <c r="EY22" s="5">
        <v>2250</v>
      </c>
      <c r="EZ22" s="5">
        <v>2250</v>
      </c>
      <c r="FA22" s="5">
        <v>2565</v>
      </c>
      <c r="FB22" s="5">
        <v>1260</v>
      </c>
      <c r="FC22" s="5">
        <v>270</v>
      </c>
      <c r="FD22" s="5">
        <v>2565</v>
      </c>
      <c r="FE22" s="5">
        <v>2160</v>
      </c>
      <c r="FF22" s="5">
        <v>1891</v>
      </c>
      <c r="FG22" s="5">
        <v>2070</v>
      </c>
      <c r="FH22" s="5">
        <v>2295</v>
      </c>
      <c r="FI22" s="5">
        <v>2475</v>
      </c>
      <c r="FJ22" s="5">
        <v>1665</v>
      </c>
      <c r="FK22" s="5">
        <v>1800</v>
      </c>
      <c r="FL22" s="5">
        <v>1440</v>
      </c>
      <c r="FM22" s="5">
        <v>1125</v>
      </c>
      <c r="FN22" s="5">
        <v>540</v>
      </c>
      <c r="FO22" s="5">
        <v>1485</v>
      </c>
      <c r="FP22" s="5">
        <v>1485</v>
      </c>
      <c r="FQ22" s="5">
        <v>1620</v>
      </c>
      <c r="FR22" s="5">
        <v>1755</v>
      </c>
      <c r="FS22" s="5">
        <v>2070</v>
      </c>
      <c r="FT22" s="5">
        <v>1620</v>
      </c>
      <c r="FU22" s="5">
        <v>1800</v>
      </c>
      <c r="FV22" s="5">
        <v>1890</v>
      </c>
      <c r="FW22" s="5">
        <v>1935</v>
      </c>
      <c r="FX22" s="5">
        <v>2250</v>
      </c>
      <c r="FY22" s="5">
        <v>1755</v>
      </c>
      <c r="FZ22" s="5">
        <v>2250</v>
      </c>
      <c r="GA22" s="5">
        <v>1980</v>
      </c>
      <c r="GB22" s="5">
        <v>45</v>
      </c>
      <c r="GC22" s="5">
        <v>270</v>
      </c>
      <c r="GD22" s="5">
        <v>720</v>
      </c>
      <c r="GE22" s="5">
        <v>1080</v>
      </c>
      <c r="GF22" s="5">
        <v>675</v>
      </c>
      <c r="GG22" s="5">
        <v>1485</v>
      </c>
      <c r="GH22" s="5">
        <v>1665</v>
      </c>
      <c r="GI22" s="5">
        <v>765</v>
      </c>
      <c r="GJ22" s="5">
        <v>1440</v>
      </c>
      <c r="GK22" s="5">
        <v>1800</v>
      </c>
      <c r="GL22" s="5">
        <v>1035</v>
      </c>
      <c r="GM22" s="5">
        <v>1620</v>
      </c>
      <c r="GN22" s="5">
        <v>945</v>
      </c>
      <c r="GO22" s="5">
        <v>1125</v>
      </c>
      <c r="GP22" s="5">
        <v>1305</v>
      </c>
      <c r="GQ22" s="5">
        <v>1395</v>
      </c>
      <c r="GR22" s="5">
        <v>991</v>
      </c>
      <c r="GS22" s="5">
        <v>64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</row>
    <row r="23" spans="1:207" x14ac:dyDescent="0.25">
      <c r="A23" s="4">
        <v>29032752</v>
      </c>
      <c r="B23" s="5">
        <v>90</v>
      </c>
      <c r="C23" s="5">
        <v>2025</v>
      </c>
      <c r="D23" s="5">
        <v>1980</v>
      </c>
      <c r="E23" s="5">
        <v>1800</v>
      </c>
      <c r="F23" s="5">
        <v>1350</v>
      </c>
      <c r="G23" s="5">
        <v>1935</v>
      </c>
      <c r="H23" s="5">
        <v>1710</v>
      </c>
      <c r="I23" s="5">
        <v>2115</v>
      </c>
      <c r="J23" s="5">
        <v>1485</v>
      </c>
      <c r="K23" s="5">
        <v>2025</v>
      </c>
      <c r="L23" s="5">
        <v>2115</v>
      </c>
      <c r="M23" s="5">
        <v>1620</v>
      </c>
      <c r="N23" s="5">
        <v>900</v>
      </c>
      <c r="O23" s="5">
        <v>1755</v>
      </c>
      <c r="P23" s="5">
        <v>1845</v>
      </c>
      <c r="Q23" s="5">
        <v>1755</v>
      </c>
      <c r="R23" s="5">
        <v>1845</v>
      </c>
      <c r="S23" s="5">
        <v>1530</v>
      </c>
      <c r="T23" s="5">
        <v>1980</v>
      </c>
      <c r="U23" s="5">
        <v>1575</v>
      </c>
      <c r="V23" s="5">
        <v>1665</v>
      </c>
      <c r="W23" s="5">
        <v>1485</v>
      </c>
      <c r="X23" s="5">
        <v>90</v>
      </c>
      <c r="Y23" s="5">
        <v>45</v>
      </c>
      <c r="Z23" s="5">
        <v>1935</v>
      </c>
      <c r="AA23" s="5">
        <v>1755</v>
      </c>
      <c r="AB23" s="5">
        <v>1530</v>
      </c>
      <c r="AC23" s="5">
        <v>1710</v>
      </c>
      <c r="AD23" s="5">
        <v>1440</v>
      </c>
      <c r="AE23" s="5">
        <v>2205</v>
      </c>
      <c r="AF23" s="5">
        <v>1755</v>
      </c>
      <c r="AG23" s="5">
        <v>1845</v>
      </c>
      <c r="AH23" s="5">
        <v>1755</v>
      </c>
      <c r="AI23" s="5">
        <v>315</v>
      </c>
      <c r="AJ23" s="5">
        <v>1620</v>
      </c>
      <c r="AK23" s="5">
        <v>1980</v>
      </c>
      <c r="AL23" s="5">
        <v>2070</v>
      </c>
      <c r="AM23" s="5">
        <v>2700</v>
      </c>
      <c r="AN23" s="5">
        <v>2880</v>
      </c>
      <c r="AO23" s="5">
        <v>2205</v>
      </c>
      <c r="AP23" s="5">
        <v>1395</v>
      </c>
      <c r="AQ23" s="5">
        <v>1125</v>
      </c>
      <c r="AR23" s="5">
        <v>1260</v>
      </c>
      <c r="AS23" s="5">
        <v>1125</v>
      </c>
      <c r="AT23" s="5">
        <v>1305</v>
      </c>
      <c r="AU23" s="5">
        <v>1980</v>
      </c>
      <c r="AV23" s="5">
        <v>1890</v>
      </c>
      <c r="AW23" s="5">
        <v>2250</v>
      </c>
      <c r="AX23" s="5">
        <v>2115</v>
      </c>
      <c r="AY23" s="5">
        <v>1935</v>
      </c>
      <c r="AZ23" s="5">
        <v>1935</v>
      </c>
      <c r="BA23" s="5">
        <v>1620</v>
      </c>
      <c r="BB23" s="5">
        <v>0</v>
      </c>
      <c r="BC23" s="5">
        <v>2250</v>
      </c>
      <c r="BD23" s="5">
        <v>2116</v>
      </c>
      <c r="BE23" s="5">
        <v>2205</v>
      </c>
      <c r="BF23" s="5">
        <v>1575</v>
      </c>
      <c r="BG23" s="5">
        <v>1980</v>
      </c>
      <c r="BH23" s="5">
        <v>1800</v>
      </c>
      <c r="BI23" s="5">
        <v>1665</v>
      </c>
      <c r="BJ23" s="5">
        <v>1665</v>
      </c>
      <c r="BK23" s="5">
        <v>1530</v>
      </c>
      <c r="BL23" s="5">
        <v>1305</v>
      </c>
      <c r="BM23" s="5">
        <v>1080</v>
      </c>
      <c r="BN23" s="5">
        <v>1485</v>
      </c>
      <c r="BO23" s="5">
        <v>1305</v>
      </c>
      <c r="BP23" s="5">
        <v>1665</v>
      </c>
      <c r="BQ23" s="5">
        <v>1035</v>
      </c>
      <c r="BR23" s="5">
        <v>1530</v>
      </c>
      <c r="BS23" s="5">
        <v>1710</v>
      </c>
      <c r="BT23" s="5">
        <v>1620</v>
      </c>
      <c r="BU23" s="5">
        <v>2430</v>
      </c>
      <c r="BV23" s="5">
        <v>1981</v>
      </c>
      <c r="BW23" s="5">
        <v>2070</v>
      </c>
      <c r="BX23" s="5">
        <v>2115</v>
      </c>
      <c r="BY23" s="5">
        <v>1350</v>
      </c>
      <c r="BZ23" s="5">
        <v>90</v>
      </c>
      <c r="CA23" s="5">
        <v>1215</v>
      </c>
      <c r="CB23" s="5">
        <v>2070</v>
      </c>
      <c r="CC23" s="5">
        <v>945</v>
      </c>
      <c r="CD23" s="5">
        <v>1486</v>
      </c>
      <c r="CE23" s="5">
        <v>1487</v>
      </c>
      <c r="CF23" s="5">
        <v>1620</v>
      </c>
      <c r="CG23" s="5">
        <v>1530</v>
      </c>
      <c r="CH23" s="5">
        <v>1125</v>
      </c>
      <c r="CI23" s="5">
        <v>1485</v>
      </c>
      <c r="CJ23" s="5">
        <v>1215</v>
      </c>
      <c r="CK23" s="5">
        <v>1260</v>
      </c>
      <c r="CL23" s="5">
        <v>1575</v>
      </c>
      <c r="CM23" s="5">
        <v>2025</v>
      </c>
      <c r="CN23" s="5">
        <v>1890</v>
      </c>
      <c r="CO23" s="5">
        <v>1350</v>
      </c>
      <c r="CP23" s="5">
        <v>1710</v>
      </c>
      <c r="CQ23" s="5">
        <v>1890</v>
      </c>
      <c r="CR23" s="5">
        <v>945</v>
      </c>
      <c r="CS23" s="5">
        <v>1755</v>
      </c>
      <c r="CT23" s="5">
        <v>1665</v>
      </c>
      <c r="CU23" s="5">
        <v>1890</v>
      </c>
      <c r="CV23" s="5">
        <v>2115</v>
      </c>
      <c r="CW23" s="5">
        <v>2070</v>
      </c>
      <c r="CX23" s="5">
        <v>2070</v>
      </c>
      <c r="CY23" s="5">
        <v>2115</v>
      </c>
      <c r="CZ23" s="5">
        <v>2565</v>
      </c>
      <c r="DA23" s="5">
        <v>2025</v>
      </c>
      <c r="DB23" s="5">
        <v>0</v>
      </c>
      <c r="DC23" s="5">
        <v>1080</v>
      </c>
      <c r="DD23" s="5">
        <v>1305</v>
      </c>
      <c r="DE23" s="5">
        <v>1260</v>
      </c>
      <c r="DF23" s="5">
        <v>855</v>
      </c>
      <c r="DG23" s="5">
        <v>1260</v>
      </c>
      <c r="DH23" s="5">
        <v>1440</v>
      </c>
      <c r="DI23" s="5">
        <v>1395</v>
      </c>
      <c r="DJ23" s="5">
        <v>1620</v>
      </c>
      <c r="DK23" s="5">
        <v>675</v>
      </c>
      <c r="DL23" s="5">
        <v>1350</v>
      </c>
      <c r="DM23" s="5">
        <v>1485</v>
      </c>
      <c r="DN23" s="5">
        <v>2115</v>
      </c>
      <c r="DO23" s="5">
        <v>2160</v>
      </c>
      <c r="DP23" s="5">
        <v>1800</v>
      </c>
      <c r="DQ23" s="5">
        <v>1485</v>
      </c>
      <c r="DR23" s="5">
        <v>1710</v>
      </c>
      <c r="DS23" s="5">
        <v>1665</v>
      </c>
      <c r="DT23" s="5">
        <v>1849</v>
      </c>
      <c r="DU23" s="5">
        <v>1890</v>
      </c>
      <c r="DV23" s="5">
        <v>1845</v>
      </c>
      <c r="DW23" s="5">
        <v>1761</v>
      </c>
      <c r="DX23" s="5">
        <v>1935</v>
      </c>
      <c r="DY23" s="5">
        <v>1845</v>
      </c>
      <c r="DZ23" s="5">
        <v>1131</v>
      </c>
      <c r="EA23" s="5">
        <v>1800</v>
      </c>
      <c r="EB23" s="5">
        <v>270</v>
      </c>
      <c r="EC23" s="5">
        <v>1530</v>
      </c>
      <c r="ED23" s="5">
        <v>2070</v>
      </c>
      <c r="EE23" s="5">
        <v>1893</v>
      </c>
      <c r="EF23" s="5">
        <v>2160</v>
      </c>
      <c r="EG23" s="5">
        <v>2070</v>
      </c>
      <c r="EH23" s="5">
        <v>1800</v>
      </c>
      <c r="EI23" s="5">
        <v>1485</v>
      </c>
      <c r="EJ23" s="5">
        <v>1620</v>
      </c>
      <c r="EK23" s="5">
        <v>585</v>
      </c>
      <c r="EL23" s="5">
        <v>1530</v>
      </c>
      <c r="EM23" s="5">
        <v>2160</v>
      </c>
      <c r="EN23" s="5">
        <v>2025</v>
      </c>
      <c r="EO23" s="5">
        <v>1620</v>
      </c>
      <c r="EP23" s="5">
        <v>1890</v>
      </c>
      <c r="EQ23" s="5">
        <v>2475</v>
      </c>
      <c r="ER23" s="5">
        <v>1260</v>
      </c>
      <c r="ES23" s="5">
        <v>2340</v>
      </c>
      <c r="ET23" s="5">
        <v>2385</v>
      </c>
      <c r="EU23" s="5">
        <v>765</v>
      </c>
      <c r="EV23" s="5">
        <v>2295</v>
      </c>
      <c r="EW23" s="5">
        <v>1530</v>
      </c>
      <c r="EX23" s="5">
        <v>2250</v>
      </c>
      <c r="EY23" s="5">
        <v>2250</v>
      </c>
      <c r="EZ23" s="5">
        <v>2250</v>
      </c>
      <c r="FA23" s="5">
        <v>2565</v>
      </c>
      <c r="FB23" s="5">
        <v>1260</v>
      </c>
      <c r="FC23" s="5">
        <v>270</v>
      </c>
      <c r="FD23" s="5">
        <v>2565</v>
      </c>
      <c r="FE23" s="5">
        <v>2160</v>
      </c>
      <c r="FF23" s="5">
        <v>1890</v>
      </c>
      <c r="FG23" s="5">
        <v>2070</v>
      </c>
      <c r="FH23" s="5">
        <v>2295</v>
      </c>
      <c r="FI23" s="5">
        <v>2475</v>
      </c>
      <c r="FJ23" s="5">
        <v>1665</v>
      </c>
      <c r="FK23" s="5">
        <v>1800</v>
      </c>
      <c r="FL23" s="5">
        <v>1440</v>
      </c>
      <c r="FM23" s="5">
        <v>1125</v>
      </c>
      <c r="FN23" s="5">
        <v>540</v>
      </c>
      <c r="FO23" s="5">
        <v>1485</v>
      </c>
      <c r="FP23" s="5">
        <v>1485</v>
      </c>
      <c r="FQ23" s="5">
        <v>1620</v>
      </c>
      <c r="FR23" s="5">
        <v>1755</v>
      </c>
      <c r="FS23" s="5">
        <v>2070</v>
      </c>
      <c r="FT23" s="5">
        <v>1620</v>
      </c>
      <c r="FU23" s="5">
        <v>1801</v>
      </c>
      <c r="FV23" s="5">
        <v>1890</v>
      </c>
      <c r="FW23" s="5">
        <v>1935</v>
      </c>
      <c r="FX23" s="5">
        <v>2250</v>
      </c>
      <c r="FY23" s="5">
        <v>1755</v>
      </c>
      <c r="FZ23" s="5">
        <v>2250</v>
      </c>
      <c r="GA23" s="5">
        <v>1980</v>
      </c>
      <c r="GB23" s="5">
        <v>45</v>
      </c>
      <c r="GC23" s="5">
        <v>270</v>
      </c>
      <c r="GD23" s="5">
        <v>720</v>
      </c>
      <c r="GE23" s="5">
        <v>1080</v>
      </c>
      <c r="GF23" s="5">
        <v>675</v>
      </c>
      <c r="GG23" s="5">
        <v>1485</v>
      </c>
      <c r="GH23" s="5">
        <v>1665</v>
      </c>
      <c r="GI23" s="5">
        <v>765</v>
      </c>
      <c r="GJ23" s="5">
        <v>1440</v>
      </c>
      <c r="GK23" s="5">
        <v>1800</v>
      </c>
      <c r="GL23" s="5">
        <v>1035</v>
      </c>
      <c r="GM23" s="5">
        <v>1620</v>
      </c>
      <c r="GN23" s="5">
        <v>945</v>
      </c>
      <c r="GO23" s="5">
        <v>1125</v>
      </c>
      <c r="GP23" s="5">
        <v>1305</v>
      </c>
      <c r="GQ23" s="5">
        <v>1395</v>
      </c>
      <c r="GR23" s="5">
        <v>991</v>
      </c>
      <c r="GS23" s="5">
        <v>64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</row>
    <row r="24" spans="1:207" x14ac:dyDescent="0.25">
      <c r="A24" s="4" t="s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 t="s">
        <v>54</v>
      </c>
      <c r="L24" s="5">
        <v>0</v>
      </c>
      <c r="M24" s="5">
        <v>0</v>
      </c>
      <c r="N24" s="5">
        <v>0</v>
      </c>
      <c r="O24" s="5" t="s">
        <v>54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 t="s">
        <v>54</v>
      </c>
      <c r="Y24" s="5">
        <v>0</v>
      </c>
      <c r="Z24" s="5">
        <v>0</v>
      </c>
      <c r="AA24" s="5">
        <v>0</v>
      </c>
      <c r="AB24" s="5" t="s">
        <v>54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 t="s">
        <v>54</v>
      </c>
      <c r="AL24" s="5">
        <v>0</v>
      </c>
      <c r="AM24" s="5">
        <v>0</v>
      </c>
      <c r="AN24" s="5">
        <v>0</v>
      </c>
      <c r="AO24" s="5" t="s">
        <v>54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 t="s">
        <v>54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 t="s">
        <v>54</v>
      </c>
      <c r="BH24" s="5">
        <v>0</v>
      </c>
      <c r="BI24" s="5">
        <v>0</v>
      </c>
      <c r="BJ24" s="5">
        <v>0</v>
      </c>
      <c r="BK24" s="5" t="s">
        <v>54</v>
      </c>
      <c r="BL24" s="5">
        <v>0</v>
      </c>
      <c r="BM24" s="5">
        <v>0</v>
      </c>
      <c r="BN24" s="5">
        <v>0</v>
      </c>
      <c r="BO24" s="5" t="s">
        <v>54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 t="s">
        <v>54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200</v>
      </c>
      <c r="CE24" s="5">
        <v>0</v>
      </c>
      <c r="CF24" s="5">
        <v>0</v>
      </c>
      <c r="CG24" s="5" t="s">
        <v>54</v>
      </c>
      <c r="CH24" s="5">
        <v>0</v>
      </c>
      <c r="CI24" s="5">
        <v>0</v>
      </c>
      <c r="CJ24" s="5">
        <v>0</v>
      </c>
      <c r="CK24" s="5" t="s">
        <v>54</v>
      </c>
      <c r="CL24" s="5">
        <v>0</v>
      </c>
      <c r="CM24" s="5">
        <v>0</v>
      </c>
      <c r="CN24" s="5">
        <v>400</v>
      </c>
      <c r="CO24" s="5">
        <v>900</v>
      </c>
      <c r="CP24" s="5">
        <v>900</v>
      </c>
      <c r="CQ24" s="5">
        <v>1704</v>
      </c>
      <c r="CR24" s="5">
        <v>1806</v>
      </c>
      <c r="CS24" s="5">
        <v>2408</v>
      </c>
      <c r="CT24" s="5">
        <v>2009</v>
      </c>
      <c r="CU24" s="5">
        <v>2624</v>
      </c>
      <c r="CV24" s="5">
        <v>2722</v>
      </c>
      <c r="CW24" s="5">
        <v>1803</v>
      </c>
      <c r="CX24" s="5">
        <v>1704</v>
      </c>
      <c r="CY24" s="5">
        <v>1908</v>
      </c>
      <c r="CZ24" s="5">
        <v>1514</v>
      </c>
      <c r="DA24" s="5">
        <v>2589</v>
      </c>
      <c r="DB24" s="5">
        <f>3329+72</f>
        <v>3401</v>
      </c>
      <c r="DC24" s="5">
        <v>2852</v>
      </c>
      <c r="DD24" s="5">
        <v>3298</v>
      </c>
      <c r="DE24" s="5">
        <v>2005</v>
      </c>
      <c r="DF24" s="5">
        <v>2409</v>
      </c>
      <c r="DG24" s="5">
        <v>2909</v>
      </c>
      <c r="DH24" s="5">
        <v>3007</v>
      </c>
      <c r="DI24" s="5">
        <v>3112</v>
      </c>
      <c r="DJ24" s="5">
        <v>2808</v>
      </c>
      <c r="DK24" s="5">
        <v>2907</v>
      </c>
      <c r="DL24" s="5">
        <v>3509</v>
      </c>
      <c r="DM24" s="5">
        <v>3308</v>
      </c>
      <c r="DN24" s="5">
        <v>2208</v>
      </c>
      <c r="DO24" s="5">
        <v>3416</v>
      </c>
      <c r="DP24" s="5">
        <v>3008</v>
      </c>
      <c r="DQ24" s="5">
        <v>3910</v>
      </c>
      <c r="DR24" s="5">
        <v>2605</v>
      </c>
      <c r="DS24" s="5">
        <v>3012</v>
      </c>
      <c r="DT24" s="5">
        <v>2206</v>
      </c>
      <c r="DU24" s="5">
        <v>3014</v>
      </c>
      <c r="DV24" s="5">
        <v>2210</v>
      </c>
      <c r="DW24" s="5">
        <v>3323</v>
      </c>
      <c r="DX24" s="5">
        <v>2712</v>
      </c>
      <c r="DY24" s="5">
        <v>2609</v>
      </c>
      <c r="DZ24" s="5">
        <v>3213</v>
      </c>
      <c r="EA24" s="5">
        <v>3211</v>
      </c>
      <c r="EB24" s="5">
        <v>2406</v>
      </c>
      <c r="EC24" s="5">
        <v>2504</v>
      </c>
      <c r="ED24" s="5">
        <v>2706</v>
      </c>
      <c r="EE24" s="5">
        <v>2208</v>
      </c>
      <c r="EF24" s="5">
        <v>3509</v>
      </c>
      <c r="EG24" s="5">
        <v>2304</v>
      </c>
      <c r="EH24" s="5">
        <v>3411</v>
      </c>
      <c r="EI24" s="5">
        <v>2606</v>
      </c>
      <c r="EJ24" s="5">
        <v>2710</v>
      </c>
      <c r="EK24" s="5">
        <v>1909</v>
      </c>
      <c r="EL24" s="5">
        <v>2310</v>
      </c>
      <c r="EM24" s="5">
        <v>2203</v>
      </c>
      <c r="EN24" s="5">
        <v>1604</v>
      </c>
      <c r="EO24" s="5">
        <v>2809</v>
      </c>
      <c r="EP24" s="5">
        <f>1715+904</f>
        <v>2619</v>
      </c>
      <c r="EQ24" s="5">
        <v>2916</v>
      </c>
      <c r="ER24" s="5">
        <v>2412</v>
      </c>
      <c r="ES24" s="5">
        <v>2709</v>
      </c>
      <c r="ET24" s="5">
        <v>3017</v>
      </c>
      <c r="EU24" s="5">
        <v>1102</v>
      </c>
      <c r="EV24" s="5">
        <v>3013</v>
      </c>
      <c r="EW24" s="5">
        <v>600</v>
      </c>
      <c r="EX24" s="5">
        <v>900</v>
      </c>
      <c r="EY24" s="5">
        <v>1463</v>
      </c>
      <c r="EZ24" s="5">
        <v>3467</v>
      </c>
      <c r="FA24" s="5">
        <v>2104</v>
      </c>
      <c r="FB24" s="5">
        <f>2105+200</f>
        <v>2305</v>
      </c>
      <c r="FC24" s="5">
        <v>2014</v>
      </c>
      <c r="FD24" s="5">
        <v>3122</v>
      </c>
      <c r="FE24" s="5">
        <v>1605</v>
      </c>
      <c r="FF24" s="5">
        <v>2303</v>
      </c>
      <c r="FG24" s="5">
        <v>2613</v>
      </c>
      <c r="FH24" s="5">
        <v>2407</v>
      </c>
      <c r="FI24" s="5">
        <v>2908</v>
      </c>
      <c r="FJ24" s="5">
        <v>2608</v>
      </c>
      <c r="FK24" s="5">
        <v>2311</v>
      </c>
      <c r="FL24" s="5">
        <v>2605</v>
      </c>
      <c r="FM24" s="5">
        <v>2808</v>
      </c>
      <c r="FN24" s="5">
        <v>2709</v>
      </c>
      <c r="FO24" s="5">
        <v>2712</v>
      </c>
      <c r="FP24" s="5">
        <v>2107</v>
      </c>
      <c r="FQ24" s="5">
        <v>1900</v>
      </c>
      <c r="FR24" s="5">
        <v>2910</v>
      </c>
      <c r="FS24" s="5">
        <v>1357</v>
      </c>
      <c r="FT24" s="5">
        <v>1727</v>
      </c>
      <c r="FU24" s="5">
        <v>2812</v>
      </c>
      <c r="FV24" s="5">
        <v>1753</v>
      </c>
      <c r="FW24" s="5">
        <v>2556</v>
      </c>
      <c r="FX24" s="5">
        <v>1813</v>
      </c>
      <c r="FY24" s="5">
        <v>421</v>
      </c>
      <c r="FZ24" s="5">
        <v>600</v>
      </c>
      <c r="GA24" s="5">
        <v>1100</v>
      </c>
      <c r="GB24" s="5">
        <v>1706</v>
      </c>
      <c r="GC24" s="5">
        <v>1400</v>
      </c>
      <c r="GD24" s="5">
        <v>1303</v>
      </c>
      <c r="GE24" s="5">
        <v>1001</v>
      </c>
      <c r="GF24" s="5">
        <v>2612</v>
      </c>
      <c r="GG24" s="5">
        <v>1205</v>
      </c>
      <c r="GH24" s="5">
        <v>510</v>
      </c>
      <c r="GI24" s="5">
        <v>1307</v>
      </c>
      <c r="GJ24" s="5">
        <v>1661</v>
      </c>
      <c r="GK24" s="5">
        <v>2510</v>
      </c>
      <c r="GL24" s="5">
        <v>1878</v>
      </c>
      <c r="GM24" s="5">
        <v>1102</v>
      </c>
      <c r="GN24" s="5">
        <v>1561</v>
      </c>
      <c r="GO24" s="5">
        <v>2206</v>
      </c>
      <c r="GP24" s="5">
        <v>2007</v>
      </c>
      <c r="GQ24" s="5">
        <v>1705</v>
      </c>
      <c r="GR24" s="5">
        <v>1467</v>
      </c>
      <c r="GS24" s="5">
        <v>1709</v>
      </c>
      <c r="GT24" s="5">
        <v>252</v>
      </c>
      <c r="GU24" s="5">
        <v>704</v>
      </c>
      <c r="GV24" s="5">
        <v>1405</v>
      </c>
      <c r="GW24" s="5">
        <v>1707</v>
      </c>
      <c r="GX24" s="5">
        <v>2614</v>
      </c>
      <c r="GY24" s="5">
        <v>2207</v>
      </c>
    </row>
    <row r="25" spans="1:207" x14ac:dyDescent="0.25">
      <c r="A25" s="4" t="s">
        <v>22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 t="s">
        <v>54</v>
      </c>
      <c r="L25" s="5">
        <v>0</v>
      </c>
      <c r="M25" s="5">
        <v>0</v>
      </c>
      <c r="N25" s="5">
        <v>0</v>
      </c>
      <c r="O25" s="5" t="s">
        <v>54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 t="s">
        <v>54</v>
      </c>
      <c r="Y25" s="5">
        <v>0</v>
      </c>
      <c r="Z25" s="5">
        <v>0</v>
      </c>
      <c r="AA25" s="5">
        <v>0</v>
      </c>
      <c r="AB25" s="5" t="s">
        <v>54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 t="s">
        <v>54</v>
      </c>
      <c r="AL25" s="5">
        <v>0</v>
      </c>
      <c r="AM25" s="5">
        <v>0</v>
      </c>
      <c r="AN25" s="5">
        <v>0</v>
      </c>
      <c r="AO25" s="5" t="s">
        <v>54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 t="s">
        <v>54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 t="s">
        <v>54</v>
      </c>
      <c r="BH25" s="5">
        <v>0</v>
      </c>
      <c r="BI25" s="5">
        <v>0</v>
      </c>
      <c r="BJ25" s="5">
        <v>0</v>
      </c>
      <c r="BK25" s="5" t="s">
        <v>54</v>
      </c>
      <c r="BL25" s="5">
        <v>0</v>
      </c>
      <c r="BM25" s="5">
        <v>0</v>
      </c>
      <c r="BN25" s="5">
        <v>0</v>
      </c>
      <c r="BO25" s="5" t="s">
        <v>54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 t="s">
        <v>54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 t="s">
        <v>54</v>
      </c>
      <c r="CH25" s="5">
        <v>0</v>
      </c>
      <c r="CI25" s="5">
        <v>0</v>
      </c>
      <c r="CJ25" s="5">
        <v>0</v>
      </c>
      <c r="CK25" s="5" t="s">
        <v>54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 t="s">
        <v>54</v>
      </c>
      <c r="CU25" s="5">
        <v>0</v>
      </c>
      <c r="CV25" s="5">
        <v>0</v>
      </c>
      <c r="CW25" s="5">
        <v>0</v>
      </c>
      <c r="CX25" s="5" t="s">
        <v>54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 t="s">
        <v>54</v>
      </c>
      <c r="DH25" s="5">
        <v>0</v>
      </c>
      <c r="DI25" s="5">
        <v>0</v>
      </c>
      <c r="DJ25" s="5">
        <v>400</v>
      </c>
      <c r="DK25" s="5">
        <v>200</v>
      </c>
      <c r="DL25" s="5">
        <v>500</v>
      </c>
      <c r="DM25" s="5">
        <v>500</v>
      </c>
      <c r="DN25" s="5">
        <v>600</v>
      </c>
      <c r="DO25" s="5">
        <v>500</v>
      </c>
      <c r="DP25" s="5">
        <v>400</v>
      </c>
      <c r="DQ25" s="5">
        <v>500</v>
      </c>
      <c r="DR25" s="5">
        <v>600</v>
      </c>
      <c r="DS25" s="5">
        <v>300</v>
      </c>
      <c r="DT25" s="5">
        <v>600</v>
      </c>
      <c r="DU25" s="5">
        <v>200</v>
      </c>
      <c r="DV25" s="5">
        <v>600</v>
      </c>
      <c r="DW25" s="5">
        <v>400</v>
      </c>
      <c r="DX25" s="5">
        <v>600</v>
      </c>
      <c r="DY25" s="5">
        <v>200</v>
      </c>
      <c r="DZ25" s="5">
        <v>800</v>
      </c>
      <c r="EA25" s="5">
        <v>400</v>
      </c>
      <c r="EB25" s="5">
        <v>200</v>
      </c>
      <c r="EC25" s="5">
        <v>700</v>
      </c>
      <c r="ED25" s="5">
        <v>300</v>
      </c>
      <c r="EE25" s="5">
        <v>300</v>
      </c>
      <c r="EF25" s="5">
        <v>500</v>
      </c>
      <c r="EG25" s="5" t="s">
        <v>54</v>
      </c>
      <c r="EH25" s="5">
        <v>500</v>
      </c>
      <c r="EI25" s="5">
        <v>300</v>
      </c>
      <c r="EJ25" s="5">
        <v>300</v>
      </c>
      <c r="EK25" s="5">
        <v>700</v>
      </c>
      <c r="EL25" s="5">
        <v>300</v>
      </c>
      <c r="EM25" s="5">
        <v>700</v>
      </c>
      <c r="EN25" s="5">
        <v>400</v>
      </c>
      <c r="EO25" s="5">
        <v>0</v>
      </c>
      <c r="EP25" s="5">
        <f>500+200</f>
        <v>700</v>
      </c>
      <c r="EQ25" s="5">
        <v>200</v>
      </c>
      <c r="ER25" s="5">
        <v>600</v>
      </c>
      <c r="ES25" s="5">
        <v>400</v>
      </c>
      <c r="ET25" s="5">
        <v>300</v>
      </c>
      <c r="EU25" s="5">
        <v>0</v>
      </c>
      <c r="EV25" s="5">
        <v>0</v>
      </c>
      <c r="EW25" s="5">
        <v>300</v>
      </c>
      <c r="EX25" s="5" t="s">
        <v>54</v>
      </c>
      <c r="EY25" s="5">
        <v>200</v>
      </c>
      <c r="EZ25" s="5">
        <v>300</v>
      </c>
      <c r="FA25" s="5">
        <v>0</v>
      </c>
      <c r="FB25" s="5">
        <v>700</v>
      </c>
      <c r="FC25" s="5">
        <v>400</v>
      </c>
      <c r="FD25" s="5">
        <v>500</v>
      </c>
      <c r="FE25" s="5">
        <v>400</v>
      </c>
      <c r="FF25" s="5">
        <v>300</v>
      </c>
      <c r="FG25" s="5">
        <v>300</v>
      </c>
      <c r="FH25" s="5">
        <v>800</v>
      </c>
      <c r="FI25" s="5">
        <v>400</v>
      </c>
      <c r="FJ25" s="5">
        <v>700</v>
      </c>
      <c r="FK25" s="5">
        <v>400</v>
      </c>
      <c r="FL25" s="5">
        <v>200</v>
      </c>
      <c r="FM25" s="5">
        <v>600</v>
      </c>
      <c r="FN25" s="5">
        <v>300</v>
      </c>
      <c r="FO25" s="5">
        <v>300</v>
      </c>
      <c r="FP25" s="5">
        <v>0</v>
      </c>
      <c r="FQ25" s="5">
        <v>300</v>
      </c>
      <c r="FR25" s="5">
        <v>300</v>
      </c>
      <c r="FS25" s="5">
        <v>500</v>
      </c>
      <c r="FT25" s="5">
        <v>700</v>
      </c>
      <c r="FU25" s="5">
        <v>400</v>
      </c>
      <c r="FV25" s="5">
        <v>300</v>
      </c>
      <c r="FW25" s="5">
        <v>300</v>
      </c>
      <c r="FX25" s="5" t="s">
        <v>54</v>
      </c>
      <c r="FY25" s="5">
        <v>400</v>
      </c>
      <c r="FZ25" s="5">
        <v>0</v>
      </c>
      <c r="GA25" s="5">
        <v>300</v>
      </c>
      <c r="GB25" s="5">
        <v>200</v>
      </c>
      <c r="GC25" s="5">
        <v>300</v>
      </c>
      <c r="GD25" s="5">
        <v>0</v>
      </c>
      <c r="GE25" s="5">
        <v>800</v>
      </c>
      <c r="GF25" s="5">
        <v>300</v>
      </c>
      <c r="GG25" s="5">
        <v>600</v>
      </c>
      <c r="GH25" s="5">
        <v>0</v>
      </c>
      <c r="GI25" s="5">
        <v>0</v>
      </c>
      <c r="GJ25" s="5">
        <v>0</v>
      </c>
      <c r="GK25" s="5">
        <v>0</v>
      </c>
      <c r="GL25" s="5">
        <v>300</v>
      </c>
      <c r="GM25" s="5">
        <v>0</v>
      </c>
      <c r="GN25" s="5">
        <v>300</v>
      </c>
      <c r="GO25" s="5">
        <v>0</v>
      </c>
      <c r="GP25" s="5">
        <v>448</v>
      </c>
      <c r="GQ25" s="5">
        <v>200</v>
      </c>
      <c r="GR25" s="5">
        <v>102</v>
      </c>
      <c r="GS25" s="5">
        <v>360</v>
      </c>
      <c r="GT25" s="5">
        <v>148</v>
      </c>
      <c r="GU25" s="5">
        <v>0</v>
      </c>
      <c r="GV25" s="5">
        <v>500</v>
      </c>
      <c r="GW25" s="5">
        <v>400</v>
      </c>
      <c r="GX25" s="5">
        <v>400</v>
      </c>
      <c r="GY25" s="5">
        <v>304</v>
      </c>
    </row>
    <row r="26" spans="1:207" x14ac:dyDescent="0.25">
      <c r="A26" s="4" t="s">
        <v>21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 t="s">
        <v>54</v>
      </c>
      <c r="L26" s="5">
        <v>0</v>
      </c>
      <c r="M26" s="5">
        <v>0</v>
      </c>
      <c r="N26" s="5">
        <v>0</v>
      </c>
      <c r="O26" s="5" t="s">
        <v>54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 t="s">
        <v>54</v>
      </c>
      <c r="Y26" s="5">
        <v>0</v>
      </c>
      <c r="Z26" s="5">
        <v>0</v>
      </c>
      <c r="AA26" s="5">
        <v>0</v>
      </c>
      <c r="AB26" s="5" t="s">
        <v>54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 t="s">
        <v>54</v>
      </c>
      <c r="AL26" s="5">
        <v>0</v>
      </c>
      <c r="AM26" s="5">
        <v>0</v>
      </c>
      <c r="AN26" s="5">
        <v>0</v>
      </c>
      <c r="AO26" s="5" t="s">
        <v>54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 t="s">
        <v>54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 t="s">
        <v>54</v>
      </c>
      <c r="BH26" s="5">
        <v>0</v>
      </c>
      <c r="BI26" s="5">
        <v>0</v>
      </c>
      <c r="BJ26" s="5">
        <v>0</v>
      </c>
      <c r="BK26" s="5" t="s">
        <v>54</v>
      </c>
      <c r="BL26" s="5">
        <v>0</v>
      </c>
      <c r="BM26" s="5">
        <v>0</v>
      </c>
      <c r="BN26" s="5">
        <v>0</v>
      </c>
      <c r="BO26" s="5" t="s">
        <v>54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 t="s">
        <v>54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200</v>
      </c>
      <c r="CE26" s="5">
        <v>0</v>
      </c>
      <c r="CF26" s="5">
        <v>0</v>
      </c>
      <c r="CG26" s="5" t="s">
        <v>54</v>
      </c>
      <c r="CH26" s="5">
        <v>0</v>
      </c>
      <c r="CI26" s="5">
        <v>0</v>
      </c>
      <c r="CJ26" s="5">
        <v>0</v>
      </c>
      <c r="CK26" s="5" t="s">
        <v>54</v>
      </c>
      <c r="CL26" s="5">
        <v>0</v>
      </c>
      <c r="CM26" s="5">
        <v>0</v>
      </c>
      <c r="CN26" s="5">
        <v>400</v>
      </c>
      <c r="CO26" s="5">
        <v>900</v>
      </c>
      <c r="CP26" s="5">
        <v>900</v>
      </c>
      <c r="CQ26" s="5">
        <v>1704</v>
      </c>
      <c r="CR26" s="5">
        <v>1806</v>
      </c>
      <c r="CS26" s="5">
        <v>2408</v>
      </c>
      <c r="CT26" s="5">
        <v>2009</v>
      </c>
      <c r="CU26" s="5">
        <v>2624</v>
      </c>
      <c r="CV26" s="5">
        <v>2722</v>
      </c>
      <c r="CW26" s="5">
        <v>1803</v>
      </c>
      <c r="CX26" s="5">
        <v>1704</v>
      </c>
      <c r="CY26" s="5">
        <v>1908</v>
      </c>
      <c r="CZ26" s="5">
        <v>1514</v>
      </c>
      <c r="DA26" s="5">
        <v>2589</v>
      </c>
      <c r="DB26" s="5">
        <f>3329+72</f>
        <v>3401</v>
      </c>
      <c r="DC26" s="5">
        <v>2852</v>
      </c>
      <c r="DD26" s="5">
        <v>3298</v>
      </c>
      <c r="DE26" s="5">
        <v>2005</v>
      </c>
      <c r="DF26" s="5">
        <v>2409</v>
      </c>
      <c r="DG26" s="5">
        <v>2909</v>
      </c>
      <c r="DH26" s="5">
        <v>3007</v>
      </c>
      <c r="DI26" s="5">
        <v>3112</v>
      </c>
      <c r="DJ26" s="5">
        <v>2808</v>
      </c>
      <c r="DK26" s="5">
        <v>2907</v>
      </c>
      <c r="DL26" s="5">
        <v>3509</v>
      </c>
      <c r="DM26" s="5">
        <v>3308</v>
      </c>
      <c r="DN26" s="5">
        <v>2208</v>
      </c>
      <c r="DO26" s="5">
        <v>3416</v>
      </c>
      <c r="DP26" s="5">
        <v>3008</v>
      </c>
      <c r="DQ26" s="5">
        <v>3910</v>
      </c>
      <c r="DR26" s="5">
        <v>2608</v>
      </c>
      <c r="DS26" s="5">
        <v>3012</v>
      </c>
      <c r="DT26" s="5">
        <v>2206</v>
      </c>
      <c r="DU26" s="5">
        <v>3015</v>
      </c>
      <c r="DV26" s="5">
        <v>2210</v>
      </c>
      <c r="DW26" s="5">
        <v>3320</v>
      </c>
      <c r="DX26" s="5">
        <v>2712</v>
      </c>
      <c r="DY26" s="5">
        <v>2609</v>
      </c>
      <c r="DZ26" s="5">
        <v>3213</v>
      </c>
      <c r="EA26" s="5">
        <v>3211</v>
      </c>
      <c r="EB26" s="5">
        <v>2406</v>
      </c>
      <c r="EC26" s="5">
        <v>2504</v>
      </c>
      <c r="ED26" s="5">
        <v>2706</v>
      </c>
      <c r="EE26" s="5">
        <v>2208</v>
      </c>
      <c r="EF26" s="5">
        <v>3509</v>
      </c>
      <c r="EG26" s="5">
        <v>2304</v>
      </c>
      <c r="EH26" s="5">
        <v>3411</v>
      </c>
      <c r="EI26" s="5">
        <v>2605</v>
      </c>
      <c r="EJ26" s="5">
        <v>2710</v>
      </c>
      <c r="EK26" s="5">
        <v>1909</v>
      </c>
      <c r="EL26" s="5">
        <v>2304</v>
      </c>
      <c r="EM26" s="5">
        <v>2203</v>
      </c>
      <c r="EN26" s="5">
        <v>1604</v>
      </c>
      <c r="EO26" s="5">
        <v>2809</v>
      </c>
      <c r="EP26" s="5">
        <f>1715+904</f>
        <v>2619</v>
      </c>
      <c r="EQ26" s="5">
        <v>2916</v>
      </c>
      <c r="ER26" s="5">
        <v>2409</v>
      </c>
      <c r="ES26" s="5">
        <v>2709</v>
      </c>
      <c r="ET26" s="5">
        <v>3023</v>
      </c>
      <c r="EU26" s="5">
        <v>1102</v>
      </c>
      <c r="EV26" s="5">
        <v>3007</v>
      </c>
      <c r="EW26" s="5">
        <v>600</v>
      </c>
      <c r="EX26" s="5">
        <v>900</v>
      </c>
      <c r="EY26" s="5">
        <v>1463</v>
      </c>
      <c r="EZ26" s="5">
        <v>3467</v>
      </c>
      <c r="FA26" s="5">
        <v>2104</v>
      </c>
      <c r="FB26" s="5">
        <f>2105+200</f>
        <v>2305</v>
      </c>
      <c r="FC26" s="5">
        <v>2014</v>
      </c>
      <c r="FD26" s="5">
        <v>3117</v>
      </c>
      <c r="FE26" s="5">
        <v>1605</v>
      </c>
      <c r="FF26" s="5">
        <v>2303</v>
      </c>
      <c r="FG26" s="5">
        <v>2613</v>
      </c>
      <c r="FH26" s="5">
        <v>2407</v>
      </c>
      <c r="FI26" s="5">
        <v>2908</v>
      </c>
      <c r="FJ26" s="5">
        <v>2608</v>
      </c>
      <c r="FK26" s="5">
        <v>2311</v>
      </c>
      <c r="FL26" s="5">
        <v>2605</v>
      </c>
      <c r="FM26" s="5">
        <v>2808</v>
      </c>
      <c r="FN26" s="5">
        <v>2709</v>
      </c>
      <c r="FO26" s="5">
        <v>2712</v>
      </c>
      <c r="FP26" s="5">
        <v>2107</v>
      </c>
      <c r="FQ26" s="5">
        <v>1900</v>
      </c>
      <c r="FR26" s="5">
        <v>2910</v>
      </c>
      <c r="FS26" s="5">
        <v>1357</v>
      </c>
      <c r="FT26" s="5">
        <v>1707</v>
      </c>
      <c r="FU26" s="5">
        <v>2822</v>
      </c>
      <c r="FV26" s="5">
        <v>1753</v>
      </c>
      <c r="FW26" s="5">
        <v>2556</v>
      </c>
      <c r="FX26" s="5">
        <v>1813</v>
      </c>
      <c r="FY26" s="5">
        <v>431</v>
      </c>
      <c r="FZ26" s="5">
        <v>600</v>
      </c>
      <c r="GA26" s="5">
        <v>1100</v>
      </c>
      <c r="GB26" s="5">
        <v>1706</v>
      </c>
      <c r="GC26" s="5">
        <v>1400</v>
      </c>
      <c r="GD26" s="5">
        <v>1303</v>
      </c>
      <c r="GE26" s="5">
        <v>1001</v>
      </c>
      <c r="GF26" s="5">
        <v>2612</v>
      </c>
      <c r="GG26" s="5">
        <v>1205</v>
      </c>
      <c r="GH26" s="5">
        <v>510</v>
      </c>
      <c r="GI26" s="5">
        <v>1307</v>
      </c>
      <c r="GJ26" s="5">
        <v>1661</v>
      </c>
      <c r="GK26" s="5">
        <v>2510</v>
      </c>
      <c r="GL26" s="5">
        <v>1822</v>
      </c>
      <c r="GM26" s="5">
        <v>1102</v>
      </c>
      <c r="GN26" s="5">
        <v>1561</v>
      </c>
      <c r="GO26" s="5">
        <v>2206</v>
      </c>
      <c r="GP26" s="5">
        <v>2007</v>
      </c>
      <c r="GQ26" s="5">
        <v>1705</v>
      </c>
      <c r="GR26" s="5">
        <v>1467</v>
      </c>
      <c r="GS26" s="5">
        <v>1709</v>
      </c>
      <c r="GT26" s="5">
        <v>252</v>
      </c>
      <c r="GU26" s="5">
        <v>704</v>
      </c>
      <c r="GV26" s="5">
        <v>1405</v>
      </c>
      <c r="GW26" s="5">
        <v>1707</v>
      </c>
      <c r="GX26" s="5">
        <v>2614</v>
      </c>
      <c r="GY26" s="5">
        <v>2207</v>
      </c>
    </row>
    <row r="27" spans="1:207" x14ac:dyDescent="0.25">
      <c r="A27" s="4" t="s">
        <v>21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 t="s">
        <v>54</v>
      </c>
      <c r="L27" s="5">
        <v>0</v>
      </c>
      <c r="M27" s="5">
        <v>0</v>
      </c>
      <c r="N27" s="5">
        <v>0</v>
      </c>
      <c r="O27" s="5" t="s">
        <v>54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 t="s">
        <v>54</v>
      </c>
      <c r="Y27" s="5">
        <v>0</v>
      </c>
      <c r="Z27" s="5">
        <v>0</v>
      </c>
      <c r="AA27" s="5">
        <v>0</v>
      </c>
      <c r="AB27" s="5" t="s">
        <v>54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 t="s">
        <v>54</v>
      </c>
      <c r="AL27" s="5">
        <v>0</v>
      </c>
      <c r="AM27" s="5">
        <v>0</v>
      </c>
      <c r="AN27" s="5">
        <v>0</v>
      </c>
      <c r="AO27" s="5" t="s">
        <v>54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 t="s">
        <v>54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 t="s">
        <v>54</v>
      </c>
      <c r="BH27" s="5">
        <v>0</v>
      </c>
      <c r="BI27" s="5">
        <v>0</v>
      </c>
      <c r="BJ27" s="5">
        <v>0</v>
      </c>
      <c r="BK27" s="5" t="s">
        <v>54</v>
      </c>
      <c r="BL27" s="5">
        <v>0</v>
      </c>
      <c r="BM27" s="5">
        <v>0</v>
      </c>
      <c r="BN27" s="5">
        <v>0</v>
      </c>
      <c r="BO27" s="5" t="s">
        <v>54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 t="s">
        <v>54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 t="s">
        <v>54</v>
      </c>
      <c r="CH27" s="5">
        <v>0</v>
      </c>
      <c r="CI27" s="5">
        <v>0</v>
      </c>
      <c r="CJ27" s="5">
        <v>0</v>
      </c>
      <c r="CK27" s="5" t="s">
        <v>54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 t="s">
        <v>54</v>
      </c>
      <c r="CU27" s="5">
        <v>0</v>
      </c>
      <c r="CV27" s="5">
        <v>0</v>
      </c>
      <c r="CW27" s="5">
        <v>0</v>
      </c>
      <c r="CX27" s="5" t="s">
        <v>54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 t="s">
        <v>54</v>
      </c>
      <c r="DH27" s="5">
        <v>0</v>
      </c>
      <c r="DI27" s="5">
        <v>0</v>
      </c>
      <c r="DJ27" s="5">
        <v>400</v>
      </c>
      <c r="DK27" s="5">
        <v>200</v>
      </c>
      <c r="DL27" s="5">
        <v>500</v>
      </c>
      <c r="DM27" s="5">
        <v>500</v>
      </c>
      <c r="DN27" s="5">
        <v>600</v>
      </c>
      <c r="DO27" s="5">
        <v>500</v>
      </c>
      <c r="DP27" s="5">
        <v>400</v>
      </c>
      <c r="DQ27" s="5">
        <v>500</v>
      </c>
      <c r="DR27" s="5">
        <v>600</v>
      </c>
      <c r="DS27" s="5">
        <v>300</v>
      </c>
      <c r="DT27" s="5">
        <v>600</v>
      </c>
      <c r="DU27" s="5">
        <v>200</v>
      </c>
      <c r="DV27" s="5">
        <v>600</v>
      </c>
      <c r="DW27" s="5">
        <v>400</v>
      </c>
      <c r="DX27" s="5">
        <v>600</v>
      </c>
      <c r="DY27" s="5">
        <v>200</v>
      </c>
      <c r="DZ27" s="5">
        <v>800</v>
      </c>
      <c r="EA27" s="5">
        <v>400</v>
      </c>
      <c r="EB27" s="5">
        <v>200</v>
      </c>
      <c r="EC27" s="5">
        <v>700</v>
      </c>
      <c r="ED27" s="5">
        <v>300</v>
      </c>
      <c r="EE27" s="5">
        <v>300</v>
      </c>
      <c r="EF27" s="5">
        <v>500</v>
      </c>
      <c r="EG27" s="5" t="s">
        <v>54</v>
      </c>
      <c r="EH27" s="5">
        <v>500</v>
      </c>
      <c r="EI27" s="5">
        <v>300</v>
      </c>
      <c r="EJ27" s="5">
        <v>300</v>
      </c>
      <c r="EK27" s="5">
        <v>700</v>
      </c>
      <c r="EL27" s="5">
        <v>300</v>
      </c>
      <c r="EM27" s="5">
        <v>700</v>
      </c>
      <c r="EN27" s="5">
        <v>400</v>
      </c>
      <c r="EO27" s="5">
        <v>0</v>
      </c>
      <c r="EP27" s="5">
        <f>500+200</f>
        <v>700</v>
      </c>
      <c r="EQ27" s="5">
        <v>200</v>
      </c>
      <c r="ER27" s="5">
        <v>600</v>
      </c>
      <c r="ES27" s="5">
        <v>400</v>
      </c>
      <c r="ET27" s="5">
        <v>300</v>
      </c>
      <c r="EU27" s="5">
        <v>0</v>
      </c>
      <c r="EV27" s="5">
        <v>0</v>
      </c>
      <c r="EW27" s="5">
        <v>300</v>
      </c>
      <c r="EX27" s="5" t="s">
        <v>54</v>
      </c>
      <c r="EY27" s="5">
        <v>200</v>
      </c>
      <c r="EZ27" s="5">
        <v>300</v>
      </c>
      <c r="FA27" s="5">
        <v>0</v>
      </c>
      <c r="FB27" s="5">
        <v>700</v>
      </c>
      <c r="FC27" s="5">
        <v>400</v>
      </c>
      <c r="FD27" s="5">
        <v>500</v>
      </c>
      <c r="FE27" s="5">
        <v>400</v>
      </c>
      <c r="FF27" s="5">
        <v>300</v>
      </c>
      <c r="FG27" s="5">
        <v>300</v>
      </c>
      <c r="FH27" s="5">
        <v>800</v>
      </c>
      <c r="FI27" s="5">
        <v>400</v>
      </c>
      <c r="FJ27" s="5">
        <v>700</v>
      </c>
      <c r="FK27" s="5">
        <v>400</v>
      </c>
      <c r="FL27" s="5">
        <v>200</v>
      </c>
      <c r="FM27" s="5">
        <v>600</v>
      </c>
      <c r="FN27" s="5">
        <v>300</v>
      </c>
      <c r="FO27" s="5">
        <v>300</v>
      </c>
      <c r="FP27" s="5">
        <v>0</v>
      </c>
      <c r="FQ27" s="5">
        <v>300</v>
      </c>
      <c r="FR27" s="5">
        <v>300</v>
      </c>
      <c r="FS27" s="5">
        <v>500</v>
      </c>
      <c r="FT27" s="5">
        <v>700</v>
      </c>
      <c r="FU27" s="5">
        <v>400</v>
      </c>
      <c r="FV27" s="5">
        <v>300</v>
      </c>
      <c r="FW27" s="5">
        <v>300</v>
      </c>
      <c r="FX27" s="5" t="s">
        <v>54</v>
      </c>
      <c r="FY27" s="5">
        <v>400</v>
      </c>
      <c r="FZ27" s="5">
        <v>0</v>
      </c>
      <c r="GA27" s="5">
        <v>300</v>
      </c>
      <c r="GB27" s="5">
        <v>200</v>
      </c>
      <c r="GC27" s="5">
        <v>300</v>
      </c>
      <c r="GD27" s="5">
        <v>0</v>
      </c>
      <c r="GE27" s="5">
        <v>800</v>
      </c>
      <c r="GF27" s="5">
        <v>300</v>
      </c>
      <c r="GG27" s="5">
        <v>600</v>
      </c>
      <c r="GH27" s="5">
        <v>0</v>
      </c>
      <c r="GI27" s="5">
        <v>0</v>
      </c>
      <c r="GJ27" s="5">
        <v>0</v>
      </c>
      <c r="GK27" s="5">
        <v>0</v>
      </c>
      <c r="GL27" s="5">
        <v>300</v>
      </c>
      <c r="GM27" s="5">
        <v>0</v>
      </c>
      <c r="GN27" s="5">
        <v>300</v>
      </c>
      <c r="GO27" s="5">
        <v>0</v>
      </c>
      <c r="GP27" s="5">
        <v>448</v>
      </c>
      <c r="GQ27" s="5">
        <v>200</v>
      </c>
      <c r="GR27" s="5">
        <v>102</v>
      </c>
      <c r="GS27" s="5">
        <v>360</v>
      </c>
      <c r="GT27" s="5">
        <v>148</v>
      </c>
      <c r="GU27" s="5">
        <v>0</v>
      </c>
      <c r="GV27" s="5">
        <v>500</v>
      </c>
      <c r="GW27" s="5">
        <v>400</v>
      </c>
      <c r="GX27" s="5">
        <v>400</v>
      </c>
      <c r="GY27" s="5">
        <v>304</v>
      </c>
    </row>
    <row r="28" spans="1:207" x14ac:dyDescent="0.25">
      <c r="A28" s="4">
        <v>29032787</v>
      </c>
      <c r="B28" s="5">
        <v>0</v>
      </c>
      <c r="C28" s="5">
        <v>0</v>
      </c>
      <c r="D28" s="5">
        <v>0</v>
      </c>
      <c r="E28" s="5">
        <v>0</v>
      </c>
      <c r="F28" s="5">
        <v>12</v>
      </c>
      <c r="G28" s="5">
        <v>0</v>
      </c>
      <c r="H28" s="5">
        <v>0</v>
      </c>
      <c r="I28" s="5">
        <v>0</v>
      </c>
      <c r="J28" s="5">
        <v>0</v>
      </c>
      <c r="K28" s="5" t="s">
        <v>54</v>
      </c>
      <c r="L28" s="5">
        <v>240</v>
      </c>
      <c r="M28" s="5">
        <v>480</v>
      </c>
      <c r="N28" s="5">
        <v>160</v>
      </c>
      <c r="O28" s="5">
        <v>300</v>
      </c>
      <c r="P28" s="5">
        <v>200</v>
      </c>
      <c r="Q28" s="5">
        <v>900</v>
      </c>
      <c r="R28" s="5">
        <v>1100</v>
      </c>
      <c r="S28" s="5">
        <v>1750</v>
      </c>
      <c r="T28" s="5">
        <v>1490</v>
      </c>
      <c r="U28" s="5">
        <v>1780</v>
      </c>
      <c r="V28" s="5">
        <v>1180</v>
      </c>
      <c r="W28" s="5">
        <v>1180</v>
      </c>
      <c r="X28" s="5">
        <v>1960</v>
      </c>
      <c r="Y28" s="5">
        <v>2000</v>
      </c>
      <c r="Z28" s="5">
        <v>1900</v>
      </c>
      <c r="AA28" s="5">
        <v>1540</v>
      </c>
      <c r="AB28" s="5">
        <v>1920</v>
      </c>
      <c r="AC28" s="5">
        <v>1700</v>
      </c>
      <c r="AD28" s="5">
        <v>2040</v>
      </c>
      <c r="AE28" s="5">
        <v>2040</v>
      </c>
      <c r="AF28" s="5">
        <v>2040</v>
      </c>
      <c r="AG28" s="5">
        <v>1460</v>
      </c>
      <c r="AH28" s="5">
        <v>1800</v>
      </c>
      <c r="AI28" s="5">
        <v>1700</v>
      </c>
      <c r="AJ28" s="5">
        <v>2040</v>
      </c>
      <c r="AK28" s="5">
        <v>2040</v>
      </c>
      <c r="AL28" s="5">
        <v>1700</v>
      </c>
      <c r="AM28" s="5">
        <v>1000</v>
      </c>
      <c r="AN28" s="5">
        <v>1660</v>
      </c>
      <c r="AO28" s="5">
        <v>980</v>
      </c>
      <c r="AP28" s="5">
        <v>1360</v>
      </c>
      <c r="AQ28" s="5">
        <v>1500</v>
      </c>
      <c r="AR28" s="5">
        <v>1700</v>
      </c>
      <c r="AS28" s="5">
        <v>1200</v>
      </c>
      <c r="AT28" s="5">
        <v>1100</v>
      </c>
      <c r="AU28" s="5">
        <v>1600</v>
      </c>
      <c r="AV28" s="5">
        <v>1600</v>
      </c>
      <c r="AW28" s="5">
        <v>1600</v>
      </c>
      <c r="AX28" s="5">
        <v>1400</v>
      </c>
      <c r="AY28" s="5">
        <v>1400</v>
      </c>
      <c r="AZ28" s="5">
        <v>1300</v>
      </c>
      <c r="BA28" s="5">
        <v>1800</v>
      </c>
      <c r="BB28" s="5">
        <v>900</v>
      </c>
      <c r="BC28" s="5">
        <v>1200</v>
      </c>
      <c r="BD28" s="5">
        <v>1500</v>
      </c>
      <c r="BE28" s="5">
        <v>1200</v>
      </c>
      <c r="BF28" s="5">
        <v>1500</v>
      </c>
      <c r="BG28" s="5">
        <v>1500</v>
      </c>
      <c r="BH28" s="5">
        <v>1005</v>
      </c>
      <c r="BI28" s="5">
        <v>1100</v>
      </c>
      <c r="BJ28" s="5">
        <v>1500</v>
      </c>
      <c r="BK28" s="5">
        <v>1500</v>
      </c>
      <c r="BL28" s="5">
        <v>1500</v>
      </c>
      <c r="BM28" s="5">
        <v>1500</v>
      </c>
      <c r="BN28" s="5">
        <v>1500</v>
      </c>
      <c r="BO28" s="5">
        <v>1500</v>
      </c>
      <c r="BP28" s="5">
        <v>1500</v>
      </c>
      <c r="BQ28" s="5">
        <v>1500</v>
      </c>
      <c r="BR28" s="5">
        <v>1500</v>
      </c>
      <c r="BS28" s="5">
        <v>1500</v>
      </c>
      <c r="BT28" s="5">
        <v>1500</v>
      </c>
      <c r="BU28" s="5">
        <v>1300</v>
      </c>
      <c r="BV28" s="5">
        <v>1400</v>
      </c>
      <c r="BW28" s="5">
        <v>600</v>
      </c>
      <c r="BX28" s="5">
        <v>600</v>
      </c>
      <c r="BY28" s="5">
        <v>1500</v>
      </c>
      <c r="BZ28" s="5">
        <v>1100</v>
      </c>
      <c r="CA28" s="5">
        <v>1200</v>
      </c>
      <c r="CB28" s="5">
        <v>1500</v>
      </c>
      <c r="CC28" s="5">
        <v>1200</v>
      </c>
      <c r="CD28" s="5">
        <v>900</v>
      </c>
      <c r="CE28" s="5">
        <v>1400</v>
      </c>
      <c r="CF28" s="5">
        <v>1000</v>
      </c>
      <c r="CG28" s="5">
        <v>1500</v>
      </c>
      <c r="CH28" s="5">
        <v>1300</v>
      </c>
      <c r="CI28" s="5">
        <v>1200</v>
      </c>
      <c r="CJ28" s="5">
        <v>1100</v>
      </c>
      <c r="CK28" s="5">
        <v>1500</v>
      </c>
      <c r="CL28" s="5">
        <v>1500</v>
      </c>
      <c r="CM28" s="5">
        <v>1800</v>
      </c>
      <c r="CN28" s="5">
        <v>1600</v>
      </c>
      <c r="CO28" s="5">
        <v>1100</v>
      </c>
      <c r="CP28" s="5">
        <v>1700</v>
      </c>
      <c r="CQ28" s="5">
        <v>1500</v>
      </c>
      <c r="CR28" s="5">
        <v>800</v>
      </c>
      <c r="CS28" s="5">
        <v>1800</v>
      </c>
      <c r="CT28" s="5">
        <v>1500</v>
      </c>
      <c r="CU28" s="5">
        <v>1800</v>
      </c>
      <c r="CV28" s="5">
        <v>1500</v>
      </c>
      <c r="CW28" s="5">
        <v>1500</v>
      </c>
      <c r="CX28" s="5">
        <v>1800</v>
      </c>
      <c r="CY28" s="5">
        <v>1550</v>
      </c>
      <c r="CZ28" s="5">
        <v>1550</v>
      </c>
      <c r="DA28" s="5">
        <v>1500</v>
      </c>
      <c r="DB28" s="5">
        <v>1550</v>
      </c>
      <c r="DC28" s="5">
        <v>1500</v>
      </c>
      <c r="DD28" s="5">
        <v>1500</v>
      </c>
      <c r="DE28" s="5">
        <v>1500</v>
      </c>
      <c r="DF28" s="5">
        <v>1500</v>
      </c>
      <c r="DG28" s="5">
        <v>1500</v>
      </c>
      <c r="DH28" s="5">
        <v>1500</v>
      </c>
      <c r="DI28" s="5">
        <v>1500</v>
      </c>
      <c r="DJ28" s="5">
        <v>1500</v>
      </c>
      <c r="DK28" s="5">
        <v>1500</v>
      </c>
      <c r="DL28" s="5">
        <v>1550</v>
      </c>
      <c r="DM28" s="5">
        <v>1550</v>
      </c>
      <c r="DN28" s="5">
        <v>1650</v>
      </c>
      <c r="DO28" s="5">
        <v>1550</v>
      </c>
      <c r="DP28" s="5">
        <v>1600</v>
      </c>
      <c r="DQ28" s="5">
        <v>1600</v>
      </c>
      <c r="DR28" s="5">
        <v>1650</v>
      </c>
      <c r="DS28" s="5">
        <v>1050</v>
      </c>
      <c r="DT28" s="5">
        <v>1300</v>
      </c>
      <c r="DU28" s="5">
        <v>1500</v>
      </c>
      <c r="DV28" s="5">
        <v>1500</v>
      </c>
      <c r="DW28" s="5">
        <v>1500</v>
      </c>
      <c r="DX28" s="5">
        <v>1500</v>
      </c>
      <c r="DY28" s="5">
        <v>1400</v>
      </c>
      <c r="DZ28" s="5">
        <v>1500</v>
      </c>
      <c r="EA28" s="5">
        <v>1500</v>
      </c>
      <c r="EB28" s="5">
        <v>1500</v>
      </c>
      <c r="EC28" s="5">
        <v>1500</v>
      </c>
      <c r="ED28" s="5">
        <v>1500</v>
      </c>
      <c r="EE28" s="5">
        <v>1500</v>
      </c>
      <c r="EF28" s="5">
        <v>1500</v>
      </c>
      <c r="EG28" s="5">
        <v>1500</v>
      </c>
      <c r="EH28" s="5">
        <v>1550</v>
      </c>
      <c r="EI28" s="5">
        <v>1500</v>
      </c>
      <c r="EJ28" s="5">
        <v>1550</v>
      </c>
      <c r="EK28" s="5">
        <v>1500</v>
      </c>
      <c r="EL28" s="5">
        <v>1500</v>
      </c>
      <c r="EM28" s="5">
        <v>1500</v>
      </c>
      <c r="EN28" s="5">
        <v>1800</v>
      </c>
      <c r="EO28" s="5">
        <v>1500</v>
      </c>
      <c r="EP28" s="5">
        <v>1500</v>
      </c>
      <c r="EQ28" s="5">
        <v>1800</v>
      </c>
      <c r="ER28" s="5">
        <v>900</v>
      </c>
      <c r="ES28" s="5">
        <v>1500</v>
      </c>
      <c r="ET28" s="5">
        <v>1250</v>
      </c>
      <c r="EU28" s="5">
        <v>950</v>
      </c>
      <c r="EV28" s="5">
        <v>1650</v>
      </c>
      <c r="EW28" s="5">
        <v>1600</v>
      </c>
      <c r="EX28" s="5">
        <v>1850</v>
      </c>
      <c r="EY28" s="5">
        <v>1500</v>
      </c>
      <c r="EZ28" s="5">
        <v>1600</v>
      </c>
      <c r="FA28" s="5">
        <v>1600</v>
      </c>
      <c r="FB28" s="5">
        <f>900+300</f>
        <v>1200</v>
      </c>
      <c r="FC28" s="5">
        <v>1300</v>
      </c>
      <c r="FD28" s="5">
        <v>1900</v>
      </c>
      <c r="FE28" s="5">
        <v>1000</v>
      </c>
      <c r="FF28" s="5">
        <v>1600</v>
      </c>
      <c r="FG28" s="5">
        <v>1600</v>
      </c>
      <c r="FH28" s="5">
        <v>1500</v>
      </c>
      <c r="FI28" s="5">
        <v>1600</v>
      </c>
      <c r="FJ28" s="5">
        <v>1600</v>
      </c>
      <c r="FK28" s="5">
        <v>1604</v>
      </c>
      <c r="FL28" s="5">
        <v>1500</v>
      </c>
      <c r="FM28" s="5">
        <v>1500</v>
      </c>
      <c r="FN28" s="5">
        <v>1600</v>
      </c>
      <c r="FO28" s="5">
        <v>1300</v>
      </c>
      <c r="FP28" s="5">
        <v>1500</v>
      </c>
      <c r="FQ28" s="5">
        <v>1500</v>
      </c>
      <c r="FR28" s="5">
        <v>1300</v>
      </c>
      <c r="FS28" s="5">
        <v>900</v>
      </c>
      <c r="FT28" s="5">
        <v>1500</v>
      </c>
      <c r="FU28" s="5">
        <v>1500</v>
      </c>
      <c r="FV28" s="5">
        <v>1500</v>
      </c>
      <c r="FW28" s="5">
        <v>1500</v>
      </c>
      <c r="FX28" s="5">
        <v>1500</v>
      </c>
      <c r="FY28" s="5">
        <v>1500</v>
      </c>
      <c r="FZ28" s="5">
        <v>1500</v>
      </c>
      <c r="GA28" s="5">
        <v>1500</v>
      </c>
      <c r="GB28" s="5">
        <v>1200</v>
      </c>
      <c r="GC28" s="5">
        <v>300</v>
      </c>
      <c r="GD28" s="5">
        <v>1200</v>
      </c>
      <c r="GE28" s="5">
        <v>1500</v>
      </c>
      <c r="GF28" s="5">
        <v>1200</v>
      </c>
      <c r="GG28" s="5">
        <v>1201</v>
      </c>
      <c r="GH28" s="5">
        <v>700</v>
      </c>
      <c r="GI28" s="5">
        <v>400</v>
      </c>
      <c r="GJ28" s="5">
        <v>1000</v>
      </c>
      <c r="GK28" s="5">
        <v>1400</v>
      </c>
      <c r="GL28" s="5">
        <v>900</v>
      </c>
      <c r="GM28" s="5">
        <v>1200</v>
      </c>
      <c r="GN28" s="5">
        <v>1000</v>
      </c>
      <c r="GO28" s="5">
        <v>900</v>
      </c>
      <c r="GP28" s="5" t="s">
        <v>54</v>
      </c>
      <c r="GQ28" s="5">
        <v>1200</v>
      </c>
      <c r="GR28" s="5">
        <v>1200</v>
      </c>
      <c r="GS28" s="5">
        <v>600</v>
      </c>
      <c r="GT28" s="5">
        <v>200</v>
      </c>
      <c r="GU28" s="5">
        <v>300</v>
      </c>
      <c r="GV28" s="5">
        <v>1200</v>
      </c>
      <c r="GW28" s="5">
        <v>1200</v>
      </c>
      <c r="GX28" s="5">
        <v>600</v>
      </c>
      <c r="GY28" s="5">
        <v>200</v>
      </c>
    </row>
    <row r="29" spans="1:207" x14ac:dyDescent="0.25">
      <c r="A29" s="4">
        <v>29032788</v>
      </c>
      <c r="B29" s="5">
        <v>0</v>
      </c>
      <c r="C29" s="5">
        <v>0</v>
      </c>
      <c r="D29" s="5">
        <v>0</v>
      </c>
      <c r="E29" s="5">
        <v>0</v>
      </c>
      <c r="F29" s="5">
        <v>12</v>
      </c>
      <c r="G29" s="5">
        <v>0</v>
      </c>
      <c r="H29" s="5">
        <v>0</v>
      </c>
      <c r="I29" s="5">
        <v>0</v>
      </c>
      <c r="J29" s="5">
        <v>0</v>
      </c>
      <c r="K29" s="5" t="s">
        <v>54</v>
      </c>
      <c r="L29" s="5">
        <v>240</v>
      </c>
      <c r="M29" s="5">
        <v>480</v>
      </c>
      <c r="N29" s="5">
        <v>160</v>
      </c>
      <c r="O29" s="5">
        <v>300</v>
      </c>
      <c r="P29" s="5">
        <v>200</v>
      </c>
      <c r="Q29" s="5">
        <v>900</v>
      </c>
      <c r="R29" s="5">
        <v>1100</v>
      </c>
      <c r="S29" s="5">
        <v>1750</v>
      </c>
      <c r="T29" s="5">
        <v>1490</v>
      </c>
      <c r="U29" s="5">
        <v>1780</v>
      </c>
      <c r="V29" s="5">
        <v>1180</v>
      </c>
      <c r="W29" s="5">
        <v>1180</v>
      </c>
      <c r="X29" s="5">
        <v>1960</v>
      </c>
      <c r="Y29" s="5">
        <v>2000</v>
      </c>
      <c r="Z29" s="5">
        <v>1900</v>
      </c>
      <c r="AA29" s="5">
        <v>1540</v>
      </c>
      <c r="AB29" s="5">
        <v>1920</v>
      </c>
      <c r="AC29" s="5">
        <v>1700</v>
      </c>
      <c r="AD29" s="5">
        <v>2040</v>
      </c>
      <c r="AE29" s="5">
        <v>2040</v>
      </c>
      <c r="AF29" s="5">
        <v>2040</v>
      </c>
      <c r="AG29" s="5">
        <v>1460</v>
      </c>
      <c r="AH29" s="5">
        <v>1800</v>
      </c>
      <c r="AI29" s="5">
        <v>1700</v>
      </c>
      <c r="AJ29" s="5">
        <v>2040</v>
      </c>
      <c r="AK29" s="5">
        <v>2040</v>
      </c>
      <c r="AL29" s="5">
        <v>1700</v>
      </c>
      <c r="AM29" s="5">
        <v>1000</v>
      </c>
      <c r="AN29" s="5">
        <v>1660</v>
      </c>
      <c r="AO29" s="5">
        <v>980</v>
      </c>
      <c r="AP29" s="5">
        <v>1360</v>
      </c>
      <c r="AQ29" s="5">
        <v>1500</v>
      </c>
      <c r="AR29" s="5">
        <v>1700</v>
      </c>
      <c r="AS29" s="5">
        <v>1200</v>
      </c>
      <c r="AT29" s="5">
        <v>1100</v>
      </c>
      <c r="AU29" s="5">
        <v>1600</v>
      </c>
      <c r="AV29" s="5">
        <v>1600</v>
      </c>
      <c r="AW29" s="5">
        <v>1600</v>
      </c>
      <c r="AX29" s="5">
        <v>1400</v>
      </c>
      <c r="AY29" s="5">
        <v>1400</v>
      </c>
      <c r="AZ29" s="5">
        <v>1300</v>
      </c>
      <c r="BA29" s="5">
        <v>1800</v>
      </c>
      <c r="BB29" s="5">
        <v>900</v>
      </c>
      <c r="BC29" s="5">
        <v>1200</v>
      </c>
      <c r="BD29" s="5">
        <v>1500</v>
      </c>
      <c r="BE29" s="5">
        <v>1200</v>
      </c>
      <c r="BF29" s="5">
        <v>1500</v>
      </c>
      <c r="BG29" s="5">
        <v>1500</v>
      </c>
      <c r="BH29" s="5">
        <v>1005</v>
      </c>
      <c r="BI29" s="5">
        <v>1100</v>
      </c>
      <c r="BJ29" s="5">
        <v>1500</v>
      </c>
      <c r="BK29" s="5">
        <v>1500</v>
      </c>
      <c r="BL29" s="5">
        <v>1500</v>
      </c>
      <c r="BM29" s="5">
        <v>1500</v>
      </c>
      <c r="BN29" s="5">
        <v>1500</v>
      </c>
      <c r="BO29" s="5">
        <v>1500</v>
      </c>
      <c r="BP29" s="5">
        <v>1500</v>
      </c>
      <c r="BQ29" s="5">
        <v>1500</v>
      </c>
      <c r="BR29" s="5">
        <v>1500</v>
      </c>
      <c r="BS29" s="5">
        <v>1500</v>
      </c>
      <c r="BT29" s="5">
        <v>1500</v>
      </c>
      <c r="BU29" s="5">
        <v>1300</v>
      </c>
      <c r="BV29" s="5">
        <v>1400</v>
      </c>
      <c r="BW29" s="5">
        <v>600</v>
      </c>
      <c r="BX29" s="5">
        <v>600</v>
      </c>
      <c r="BY29" s="5">
        <v>1500</v>
      </c>
      <c r="BZ29" s="5">
        <v>1100</v>
      </c>
      <c r="CA29" s="5">
        <v>1200</v>
      </c>
      <c r="CB29" s="5">
        <v>1500</v>
      </c>
      <c r="CC29" s="5">
        <v>1200</v>
      </c>
      <c r="CD29" s="5">
        <v>900</v>
      </c>
      <c r="CE29" s="5">
        <v>1400</v>
      </c>
      <c r="CF29" s="5">
        <v>1000</v>
      </c>
      <c r="CG29" s="5">
        <v>1500</v>
      </c>
      <c r="CH29" s="5">
        <v>1300</v>
      </c>
      <c r="CI29" s="5">
        <v>1200</v>
      </c>
      <c r="CJ29" s="5">
        <v>1100</v>
      </c>
      <c r="CK29" s="5">
        <v>1500</v>
      </c>
      <c r="CL29" s="5">
        <v>1500</v>
      </c>
      <c r="CM29" s="5">
        <v>1800</v>
      </c>
      <c r="CN29" s="5">
        <v>1600</v>
      </c>
      <c r="CO29" s="5">
        <v>1100</v>
      </c>
      <c r="CP29" s="5">
        <v>1700</v>
      </c>
      <c r="CQ29" s="5">
        <v>1500</v>
      </c>
      <c r="CR29" s="5">
        <v>800</v>
      </c>
      <c r="CS29" s="5">
        <v>1800</v>
      </c>
      <c r="CT29" s="5">
        <v>1500</v>
      </c>
      <c r="CU29" s="5">
        <v>1800</v>
      </c>
      <c r="CV29" s="5">
        <v>1500</v>
      </c>
      <c r="CW29" s="5">
        <v>1500</v>
      </c>
      <c r="CX29" s="5">
        <v>1800</v>
      </c>
      <c r="CY29" s="5">
        <v>1550</v>
      </c>
      <c r="CZ29" s="5">
        <v>1550</v>
      </c>
      <c r="DA29" s="5">
        <v>1500</v>
      </c>
      <c r="DB29" s="5">
        <v>1550</v>
      </c>
      <c r="DC29" s="5">
        <v>1500</v>
      </c>
      <c r="DD29" s="5">
        <v>1500</v>
      </c>
      <c r="DE29" s="5">
        <v>1500</v>
      </c>
      <c r="DF29" s="5">
        <v>1500</v>
      </c>
      <c r="DG29" s="5">
        <v>1500</v>
      </c>
      <c r="DH29" s="5">
        <v>1500</v>
      </c>
      <c r="DI29" s="5">
        <v>1500</v>
      </c>
      <c r="DJ29" s="5">
        <v>1500</v>
      </c>
      <c r="DK29" s="5">
        <v>1500</v>
      </c>
      <c r="DL29" s="5">
        <v>1550</v>
      </c>
      <c r="DM29" s="5">
        <v>1550</v>
      </c>
      <c r="DN29" s="5">
        <v>1650</v>
      </c>
      <c r="DO29" s="5">
        <v>1550</v>
      </c>
      <c r="DP29" s="5">
        <v>1600</v>
      </c>
      <c r="DQ29" s="5">
        <v>1600</v>
      </c>
      <c r="DR29" s="5">
        <v>1650</v>
      </c>
      <c r="DS29" s="5">
        <v>1050</v>
      </c>
      <c r="DT29" s="5">
        <v>1300</v>
      </c>
      <c r="DU29" s="5">
        <v>1500</v>
      </c>
      <c r="DV29" s="5">
        <v>1500</v>
      </c>
      <c r="DW29" s="5">
        <v>1500</v>
      </c>
      <c r="DX29" s="5">
        <v>1500</v>
      </c>
      <c r="DY29" s="5">
        <v>1400</v>
      </c>
      <c r="DZ29" s="5">
        <v>1500</v>
      </c>
      <c r="EA29" s="5">
        <v>1500</v>
      </c>
      <c r="EB29" s="5">
        <v>1500</v>
      </c>
      <c r="EC29" s="5">
        <v>1500</v>
      </c>
      <c r="ED29" s="5">
        <v>1500</v>
      </c>
      <c r="EE29" s="5">
        <v>1500</v>
      </c>
      <c r="EF29" s="5">
        <v>1500</v>
      </c>
      <c r="EG29" s="5">
        <v>1500</v>
      </c>
      <c r="EH29" s="5">
        <v>1550</v>
      </c>
      <c r="EI29" s="5">
        <v>1500</v>
      </c>
      <c r="EJ29" s="5">
        <v>1550</v>
      </c>
      <c r="EK29" s="5">
        <v>1500</v>
      </c>
      <c r="EL29" s="5">
        <v>1500</v>
      </c>
      <c r="EM29" s="5">
        <v>1500</v>
      </c>
      <c r="EN29" s="5">
        <v>1800</v>
      </c>
      <c r="EO29" s="5">
        <v>1500</v>
      </c>
      <c r="EP29" s="5">
        <v>1500</v>
      </c>
      <c r="EQ29" s="5">
        <v>1800</v>
      </c>
      <c r="ER29" s="5">
        <v>900</v>
      </c>
      <c r="ES29" s="5">
        <v>1500</v>
      </c>
      <c r="ET29" s="5">
        <v>1250</v>
      </c>
      <c r="EU29" s="5">
        <v>950</v>
      </c>
      <c r="EV29" s="5">
        <v>1650</v>
      </c>
      <c r="EW29" s="5">
        <v>1600</v>
      </c>
      <c r="EX29" s="5">
        <v>1850</v>
      </c>
      <c r="EY29" s="5">
        <v>1500</v>
      </c>
      <c r="EZ29" s="5">
        <v>1600</v>
      </c>
      <c r="FA29" s="5">
        <v>1600</v>
      </c>
      <c r="FB29" s="5">
        <v>1200</v>
      </c>
      <c r="FC29" s="5">
        <v>1300</v>
      </c>
      <c r="FD29" s="5">
        <v>2000</v>
      </c>
      <c r="FE29" s="5">
        <v>900</v>
      </c>
      <c r="FF29" s="5">
        <v>1600</v>
      </c>
      <c r="FG29" s="5">
        <v>1600</v>
      </c>
      <c r="FH29" s="5">
        <v>1500</v>
      </c>
      <c r="FI29" s="5">
        <v>1600</v>
      </c>
      <c r="FJ29" s="5">
        <v>1600</v>
      </c>
      <c r="FK29" s="5">
        <v>1604</v>
      </c>
      <c r="FL29" s="5">
        <v>1500</v>
      </c>
      <c r="FM29" s="5">
        <v>1500</v>
      </c>
      <c r="FN29" s="5">
        <v>1600</v>
      </c>
      <c r="FO29" s="5">
        <v>1300</v>
      </c>
      <c r="FP29" s="5">
        <v>1500</v>
      </c>
      <c r="FQ29" s="5">
        <v>1500</v>
      </c>
      <c r="FR29" s="5">
        <v>1300</v>
      </c>
      <c r="FS29" s="5">
        <v>900</v>
      </c>
      <c r="FT29" s="5">
        <v>1500</v>
      </c>
      <c r="FU29" s="5">
        <v>1500</v>
      </c>
      <c r="FV29" s="5">
        <v>1500</v>
      </c>
      <c r="FW29" s="5">
        <v>1500</v>
      </c>
      <c r="FX29" s="5">
        <v>1500</v>
      </c>
      <c r="FY29" s="5">
        <v>1500</v>
      </c>
      <c r="FZ29" s="5">
        <v>1500</v>
      </c>
      <c r="GA29" s="5">
        <v>1500</v>
      </c>
      <c r="GB29" s="5">
        <v>1200</v>
      </c>
      <c r="GC29" s="5">
        <v>300</v>
      </c>
      <c r="GD29" s="5">
        <v>1200</v>
      </c>
      <c r="GE29" s="5">
        <v>1500</v>
      </c>
      <c r="GF29" s="5">
        <v>1200</v>
      </c>
      <c r="GG29" s="5">
        <v>1201</v>
      </c>
      <c r="GH29" s="5">
        <v>700</v>
      </c>
      <c r="GI29" s="5">
        <v>400</v>
      </c>
      <c r="GJ29" s="5">
        <v>1000</v>
      </c>
      <c r="GK29" s="5">
        <v>1400</v>
      </c>
      <c r="GL29" s="5">
        <v>900</v>
      </c>
      <c r="GM29" s="5">
        <v>1200</v>
      </c>
      <c r="GN29" s="5">
        <v>1000</v>
      </c>
      <c r="GO29" s="5">
        <v>900</v>
      </c>
      <c r="GP29" s="5" t="s">
        <v>54</v>
      </c>
      <c r="GQ29" s="5">
        <v>1200</v>
      </c>
      <c r="GR29" s="5">
        <v>1200</v>
      </c>
      <c r="GS29" s="5">
        <v>600</v>
      </c>
      <c r="GT29" s="5">
        <v>200</v>
      </c>
      <c r="GU29" s="5">
        <v>300</v>
      </c>
      <c r="GV29" s="5">
        <v>1200</v>
      </c>
      <c r="GW29" s="5">
        <v>1200</v>
      </c>
      <c r="GX29" s="5">
        <v>600</v>
      </c>
      <c r="GY29" s="5">
        <v>200</v>
      </c>
    </row>
    <row r="30" spans="1:207" x14ac:dyDescent="0.25">
      <c r="A30" s="4" t="s">
        <v>20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 t="s">
        <v>54</v>
      </c>
      <c r="L30" s="5">
        <v>0</v>
      </c>
      <c r="M30" s="5">
        <v>0</v>
      </c>
      <c r="N30" s="5">
        <v>0</v>
      </c>
      <c r="O30" s="5" t="s">
        <v>54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 t="s">
        <v>54</v>
      </c>
      <c r="Y30" s="5">
        <v>0</v>
      </c>
      <c r="Z30" s="5">
        <v>0</v>
      </c>
      <c r="AA30" s="5">
        <v>0</v>
      </c>
      <c r="AB30" s="5" t="s">
        <v>54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 t="s">
        <v>54</v>
      </c>
      <c r="AL30" s="5">
        <v>0</v>
      </c>
      <c r="AM30" s="5">
        <v>0</v>
      </c>
      <c r="AN30" s="5">
        <v>0</v>
      </c>
      <c r="AO30" s="5" t="s">
        <v>54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 t="s">
        <v>54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 t="s">
        <v>54</v>
      </c>
      <c r="BH30" s="5">
        <v>0</v>
      </c>
      <c r="BI30" s="5">
        <v>0</v>
      </c>
      <c r="BJ30" s="5">
        <v>0</v>
      </c>
      <c r="BK30" s="5" t="s">
        <v>54</v>
      </c>
      <c r="BL30" s="5">
        <v>0</v>
      </c>
      <c r="BM30" s="5">
        <v>0</v>
      </c>
      <c r="BN30" s="5">
        <v>0</v>
      </c>
      <c r="BO30" s="5" t="s">
        <v>54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100</v>
      </c>
      <c r="BX30" s="5">
        <v>96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600</v>
      </c>
      <c r="CE30" s="5">
        <v>1500</v>
      </c>
      <c r="CF30" s="5">
        <v>2100</v>
      </c>
      <c r="CG30" s="5">
        <v>2000</v>
      </c>
      <c r="CH30" s="5">
        <v>1700</v>
      </c>
      <c r="CI30" s="5">
        <v>800</v>
      </c>
      <c r="CJ30" s="5">
        <v>2100</v>
      </c>
      <c r="CK30" s="5">
        <v>1400</v>
      </c>
      <c r="CL30" s="5">
        <v>1700</v>
      </c>
      <c r="CM30" s="5">
        <v>1400</v>
      </c>
      <c r="CN30" s="5">
        <v>1800</v>
      </c>
      <c r="CO30" s="5">
        <v>1600</v>
      </c>
      <c r="CP30" s="5">
        <v>1600</v>
      </c>
      <c r="CQ30" s="5">
        <v>2602</v>
      </c>
      <c r="CR30" s="5">
        <v>1400</v>
      </c>
      <c r="CS30" s="5">
        <v>1800</v>
      </c>
      <c r="CT30" s="5">
        <v>2401</v>
      </c>
      <c r="CU30" s="5">
        <v>1901</v>
      </c>
      <c r="CV30" s="5">
        <v>2613</v>
      </c>
      <c r="CW30" s="5">
        <v>2400</v>
      </c>
      <c r="CX30" s="5">
        <v>2000</v>
      </c>
      <c r="CY30" s="5">
        <v>1800</v>
      </c>
      <c r="CZ30" s="5">
        <v>2100</v>
      </c>
      <c r="DA30" s="5">
        <v>1400</v>
      </c>
      <c r="DB30" s="5">
        <v>1200</v>
      </c>
      <c r="DC30" s="5">
        <v>1500</v>
      </c>
      <c r="DD30" s="5">
        <v>1700</v>
      </c>
      <c r="DE30" s="5">
        <v>1800</v>
      </c>
      <c r="DF30" s="5">
        <v>2000</v>
      </c>
      <c r="DG30" s="5">
        <v>2500</v>
      </c>
      <c r="DH30" s="5">
        <v>1900</v>
      </c>
      <c r="DI30" s="5">
        <v>2100</v>
      </c>
      <c r="DJ30" s="5">
        <v>2602</v>
      </c>
      <c r="DK30" s="5">
        <v>1500</v>
      </c>
      <c r="DL30" s="5">
        <v>2100</v>
      </c>
      <c r="DM30" s="5">
        <v>2600</v>
      </c>
      <c r="DN30" s="5">
        <v>2915</v>
      </c>
      <c r="DO30" s="5">
        <v>2603</v>
      </c>
      <c r="DP30" s="5">
        <v>1900</v>
      </c>
      <c r="DQ30" s="5">
        <v>2903</v>
      </c>
      <c r="DR30" s="5">
        <v>2402</v>
      </c>
      <c r="DS30" s="5">
        <v>2200</v>
      </c>
      <c r="DT30" s="5">
        <v>2401</v>
      </c>
      <c r="DU30" s="5">
        <v>2300</v>
      </c>
      <c r="DV30" s="5">
        <v>2203</v>
      </c>
      <c r="DW30" s="5">
        <v>2502</v>
      </c>
      <c r="DX30" s="5">
        <v>2200</v>
      </c>
      <c r="DY30" s="5">
        <v>2304</v>
      </c>
      <c r="DZ30" s="5">
        <v>1801</v>
      </c>
      <c r="EA30" s="5">
        <v>2001</v>
      </c>
      <c r="EB30" s="5">
        <v>1700</v>
      </c>
      <c r="EC30" s="5">
        <v>2110</v>
      </c>
      <c r="ED30" s="5">
        <v>2601</v>
      </c>
      <c r="EE30" s="5">
        <v>1702</v>
      </c>
      <c r="EF30" s="5">
        <v>2604</v>
      </c>
      <c r="EG30" s="5">
        <v>2500</v>
      </c>
      <c r="EH30" s="5">
        <v>2503</v>
      </c>
      <c r="EI30" s="5">
        <v>2602</v>
      </c>
      <c r="EJ30" s="5">
        <v>2400</v>
      </c>
      <c r="EK30" s="5">
        <v>2703</v>
      </c>
      <c r="EL30" s="5">
        <v>2100</v>
      </c>
      <c r="EM30" s="5">
        <v>2100</v>
      </c>
      <c r="EN30" s="5">
        <v>1500</v>
      </c>
      <c r="EO30" s="5">
        <v>2404</v>
      </c>
      <c r="EP30" s="5">
        <f>1807+400</f>
        <v>2207</v>
      </c>
      <c r="EQ30" s="5">
        <v>2102</v>
      </c>
      <c r="ER30" s="5">
        <v>2805</v>
      </c>
      <c r="ES30" s="5">
        <v>3000</v>
      </c>
      <c r="ET30" s="5">
        <v>2804</v>
      </c>
      <c r="EU30" s="5">
        <v>1100</v>
      </c>
      <c r="EV30" s="5">
        <v>2500</v>
      </c>
      <c r="EW30" s="5">
        <v>3204</v>
      </c>
      <c r="EX30" s="5">
        <v>2300</v>
      </c>
      <c r="EY30" s="5">
        <v>2300</v>
      </c>
      <c r="EZ30" s="5">
        <v>2300</v>
      </c>
      <c r="FA30" s="5">
        <v>2500</v>
      </c>
      <c r="FB30" s="5">
        <v>700</v>
      </c>
      <c r="FC30" s="5">
        <v>0</v>
      </c>
      <c r="FD30" s="5">
        <v>2910</v>
      </c>
      <c r="FE30" s="5">
        <v>102</v>
      </c>
      <c r="FF30" s="5">
        <v>1800</v>
      </c>
      <c r="FG30" s="5">
        <v>2208</v>
      </c>
      <c r="FH30" s="5">
        <v>1900</v>
      </c>
      <c r="FI30" s="5">
        <v>2800</v>
      </c>
      <c r="FJ30" s="5">
        <v>2700</v>
      </c>
      <c r="FK30" s="5">
        <v>1905</v>
      </c>
      <c r="FL30" s="5">
        <v>2500</v>
      </c>
      <c r="FM30" s="5">
        <v>2600</v>
      </c>
      <c r="FN30" s="5">
        <v>2200</v>
      </c>
      <c r="FO30" s="5">
        <v>3201</v>
      </c>
      <c r="FP30" s="5">
        <v>3605</v>
      </c>
      <c r="FQ30" s="5">
        <v>3204</v>
      </c>
      <c r="FR30" s="5">
        <v>2201</v>
      </c>
      <c r="FS30" s="5">
        <v>2001</v>
      </c>
      <c r="FT30" s="5">
        <v>2111</v>
      </c>
      <c r="FU30" s="5">
        <v>2105</v>
      </c>
      <c r="FV30" s="5">
        <v>1900</v>
      </c>
      <c r="FW30" s="5">
        <v>2000</v>
      </c>
      <c r="FX30" s="5">
        <v>2802</v>
      </c>
      <c r="FY30" s="5">
        <v>610</v>
      </c>
      <c r="FZ30" s="5">
        <v>1500</v>
      </c>
      <c r="GA30" s="5">
        <v>2400</v>
      </c>
      <c r="GB30" s="5">
        <v>1402</v>
      </c>
      <c r="GC30" s="5">
        <v>2423</v>
      </c>
      <c r="GD30" s="5">
        <v>2001</v>
      </c>
      <c r="GE30" s="5">
        <v>2003</v>
      </c>
      <c r="GF30" s="5">
        <v>1901</v>
      </c>
      <c r="GG30" s="5">
        <v>900</v>
      </c>
      <c r="GH30" s="5">
        <v>1514</v>
      </c>
      <c r="GI30" s="5">
        <v>1306</v>
      </c>
      <c r="GJ30" s="5">
        <v>2502</v>
      </c>
      <c r="GK30" s="5">
        <v>1800</v>
      </c>
      <c r="GL30" s="5">
        <v>1501</v>
      </c>
      <c r="GM30" s="5">
        <v>1200</v>
      </c>
      <c r="GN30" s="5">
        <v>2104</v>
      </c>
      <c r="GO30" s="5">
        <v>2000</v>
      </c>
      <c r="GP30" s="5">
        <v>2200</v>
      </c>
      <c r="GQ30" s="5">
        <v>2300</v>
      </c>
      <c r="GR30" s="5">
        <v>2941</v>
      </c>
      <c r="GS30" s="5">
        <v>3200</v>
      </c>
      <c r="GT30" s="5">
        <v>401</v>
      </c>
      <c r="GU30" s="5">
        <v>902</v>
      </c>
      <c r="GV30" s="5">
        <v>2600</v>
      </c>
      <c r="GW30" s="5">
        <v>1901</v>
      </c>
      <c r="GX30" s="5">
        <v>3400</v>
      </c>
      <c r="GY30" s="5">
        <v>2803</v>
      </c>
    </row>
    <row r="31" spans="1:207" x14ac:dyDescent="0.25">
      <c r="A31" s="4" t="s">
        <v>20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 t="s">
        <v>54</v>
      </c>
      <c r="L31" s="5">
        <v>0</v>
      </c>
      <c r="M31" s="5">
        <v>0</v>
      </c>
      <c r="N31" s="5">
        <v>0</v>
      </c>
      <c r="O31" s="5" t="s">
        <v>54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 t="s">
        <v>54</v>
      </c>
      <c r="Y31" s="5">
        <v>0</v>
      </c>
      <c r="Z31" s="5">
        <v>0</v>
      </c>
      <c r="AA31" s="5">
        <v>0</v>
      </c>
      <c r="AB31" s="5" t="s">
        <v>54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 t="s">
        <v>54</v>
      </c>
      <c r="AL31" s="5">
        <v>0</v>
      </c>
      <c r="AM31" s="5">
        <v>0</v>
      </c>
      <c r="AN31" s="5">
        <v>0</v>
      </c>
      <c r="AO31" s="5" t="s">
        <v>54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 t="s">
        <v>54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 t="s">
        <v>54</v>
      </c>
      <c r="BH31" s="5">
        <v>0</v>
      </c>
      <c r="BI31" s="5">
        <v>0</v>
      </c>
      <c r="BJ31" s="5">
        <v>0</v>
      </c>
      <c r="BK31" s="5" t="s">
        <v>54</v>
      </c>
      <c r="BL31" s="5">
        <v>0</v>
      </c>
      <c r="BM31" s="5">
        <v>0</v>
      </c>
      <c r="BN31" s="5">
        <v>0</v>
      </c>
      <c r="BO31" s="5" t="s">
        <v>54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 t="s">
        <v>54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 t="s">
        <v>54</v>
      </c>
      <c r="CH31" s="5">
        <v>0</v>
      </c>
      <c r="CI31" s="5">
        <v>0</v>
      </c>
      <c r="CJ31" s="5">
        <v>0</v>
      </c>
      <c r="CK31" s="5" t="s">
        <v>54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 t="s">
        <v>54</v>
      </c>
      <c r="CU31" s="5">
        <v>0</v>
      </c>
      <c r="CV31" s="5">
        <v>0</v>
      </c>
      <c r="CW31" s="5">
        <v>0</v>
      </c>
      <c r="CX31" s="5" t="s">
        <v>54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 t="s">
        <v>54</v>
      </c>
      <c r="DH31" s="5">
        <v>0</v>
      </c>
      <c r="DI31" s="5">
        <v>0</v>
      </c>
      <c r="DJ31" s="5">
        <v>0</v>
      </c>
      <c r="DK31" s="5" t="s">
        <v>54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 t="s">
        <v>54</v>
      </c>
      <c r="DU31" s="5">
        <v>0</v>
      </c>
      <c r="DV31" s="5">
        <v>0</v>
      </c>
      <c r="DW31" s="5">
        <v>0</v>
      </c>
      <c r="DX31" s="5" t="s">
        <v>54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 t="s">
        <v>54</v>
      </c>
      <c r="EH31" s="5">
        <v>0</v>
      </c>
      <c r="EI31" s="5">
        <v>0</v>
      </c>
      <c r="EJ31" s="5">
        <v>0</v>
      </c>
      <c r="EK31" s="5" t="s">
        <v>54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 t="s">
        <v>54</v>
      </c>
      <c r="EU31" s="5">
        <v>0</v>
      </c>
      <c r="EV31" s="5">
        <v>0</v>
      </c>
      <c r="EW31" s="5">
        <v>0</v>
      </c>
      <c r="EX31" s="5" t="s">
        <v>54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 t="s">
        <v>54</v>
      </c>
      <c r="FH31" s="5">
        <v>0</v>
      </c>
      <c r="FI31" s="5">
        <v>0</v>
      </c>
      <c r="FJ31" s="5">
        <v>0</v>
      </c>
      <c r="FK31" s="5" t="s">
        <v>54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 t="s">
        <v>54</v>
      </c>
      <c r="FU31" s="5">
        <v>0</v>
      </c>
      <c r="FV31" s="5">
        <v>0</v>
      </c>
      <c r="FW31" s="5">
        <v>0</v>
      </c>
      <c r="FX31" s="5" t="s">
        <v>54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 t="s">
        <v>54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 t="s">
        <v>54</v>
      </c>
      <c r="GQ31" s="5">
        <v>0</v>
      </c>
      <c r="GR31" s="5">
        <v>0</v>
      </c>
      <c r="GS31" s="5">
        <v>16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</row>
    <row r="32" spans="1:207" x14ac:dyDescent="0.25">
      <c r="A32" s="4" t="s">
        <v>19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54</v>
      </c>
      <c r="L32" s="5">
        <v>0</v>
      </c>
      <c r="M32" s="5">
        <v>0</v>
      </c>
      <c r="N32" s="5">
        <v>0</v>
      </c>
      <c r="O32" s="5" t="s">
        <v>54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 t="s">
        <v>54</v>
      </c>
      <c r="Y32" s="5">
        <v>0</v>
      </c>
      <c r="Z32" s="5">
        <v>0</v>
      </c>
      <c r="AA32" s="5">
        <v>0</v>
      </c>
      <c r="AB32" s="5" t="s">
        <v>54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 t="s">
        <v>54</v>
      </c>
      <c r="AL32" s="5">
        <v>0</v>
      </c>
      <c r="AM32" s="5">
        <v>0</v>
      </c>
      <c r="AN32" s="5">
        <v>0</v>
      </c>
      <c r="AO32" s="5" t="s">
        <v>54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 t="s">
        <v>54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 t="s">
        <v>54</v>
      </c>
      <c r="BH32" s="5">
        <v>0</v>
      </c>
      <c r="BI32" s="5">
        <v>0</v>
      </c>
      <c r="BJ32" s="5">
        <v>0</v>
      </c>
      <c r="BK32" s="5" t="s">
        <v>54</v>
      </c>
      <c r="BL32" s="5">
        <v>0</v>
      </c>
      <c r="BM32" s="5">
        <v>0</v>
      </c>
      <c r="BN32" s="5">
        <v>0</v>
      </c>
      <c r="BO32" s="5" t="s">
        <v>54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100</v>
      </c>
      <c r="BX32" s="5">
        <v>96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600</v>
      </c>
      <c r="CE32" s="5">
        <v>1500</v>
      </c>
      <c r="CF32" s="5">
        <v>2100</v>
      </c>
      <c r="CG32" s="5">
        <v>2000</v>
      </c>
      <c r="CH32" s="5">
        <v>1700</v>
      </c>
      <c r="CI32" s="5">
        <v>800</v>
      </c>
      <c r="CJ32" s="5">
        <v>2100</v>
      </c>
      <c r="CK32" s="5">
        <v>1400</v>
      </c>
      <c r="CL32" s="5">
        <v>1700</v>
      </c>
      <c r="CM32" s="5">
        <v>1492</v>
      </c>
      <c r="CN32" s="5">
        <v>1800</v>
      </c>
      <c r="CO32" s="5">
        <v>1600</v>
      </c>
      <c r="CP32" s="5">
        <v>1600</v>
      </c>
      <c r="CQ32" s="5">
        <v>2602</v>
      </c>
      <c r="CR32" s="5">
        <v>1400</v>
      </c>
      <c r="CS32" s="5">
        <v>1800</v>
      </c>
      <c r="CT32" s="5">
        <v>2401</v>
      </c>
      <c r="CU32" s="5">
        <v>1901</v>
      </c>
      <c r="CV32" s="5">
        <v>2501</v>
      </c>
      <c r="CW32" s="5">
        <v>2400</v>
      </c>
      <c r="CX32" s="5">
        <v>2000</v>
      </c>
      <c r="CY32" s="5">
        <v>1800</v>
      </c>
      <c r="CZ32" s="5">
        <v>2100</v>
      </c>
      <c r="DA32" s="5">
        <v>1400</v>
      </c>
      <c r="DB32" s="5">
        <v>1200</v>
      </c>
      <c r="DC32" s="5">
        <v>1500</v>
      </c>
      <c r="DD32" s="5">
        <v>1700</v>
      </c>
      <c r="DE32" s="5">
        <v>1800</v>
      </c>
      <c r="DF32" s="5">
        <v>2000</v>
      </c>
      <c r="DG32" s="5">
        <v>2500</v>
      </c>
      <c r="DH32" s="5">
        <v>1900</v>
      </c>
      <c r="DI32" s="5">
        <v>2100</v>
      </c>
      <c r="DJ32" s="5">
        <v>2602</v>
      </c>
      <c r="DK32" s="5">
        <v>1500</v>
      </c>
      <c r="DL32" s="5">
        <v>2100</v>
      </c>
      <c r="DM32" s="5">
        <v>2600</v>
      </c>
      <c r="DN32" s="5">
        <v>2925</v>
      </c>
      <c r="DO32" s="5">
        <v>2603</v>
      </c>
      <c r="DP32" s="5">
        <v>1900</v>
      </c>
      <c r="DQ32" s="5">
        <v>2903</v>
      </c>
      <c r="DR32" s="5">
        <v>2402</v>
      </c>
      <c r="DS32" s="5">
        <v>2203</v>
      </c>
      <c r="DT32" s="5">
        <v>2401</v>
      </c>
      <c r="DU32" s="5">
        <v>2300</v>
      </c>
      <c r="DV32" s="5">
        <v>2208</v>
      </c>
      <c r="DW32" s="5">
        <v>2502</v>
      </c>
      <c r="DX32" s="5">
        <v>2200</v>
      </c>
      <c r="DY32" s="5">
        <v>2304</v>
      </c>
      <c r="DZ32" s="5">
        <v>1801</v>
      </c>
      <c r="EA32" s="5">
        <v>2001</v>
      </c>
      <c r="EB32" s="5">
        <v>1700</v>
      </c>
      <c r="EC32" s="5">
        <v>2102</v>
      </c>
      <c r="ED32" s="5">
        <v>2601</v>
      </c>
      <c r="EE32" s="5">
        <v>1702</v>
      </c>
      <c r="EF32" s="5">
        <v>2604</v>
      </c>
      <c r="EG32" s="5">
        <v>2500</v>
      </c>
      <c r="EH32" s="5">
        <v>2503</v>
      </c>
      <c r="EI32" s="5">
        <v>2602</v>
      </c>
      <c r="EJ32" s="5">
        <v>2403</v>
      </c>
      <c r="EK32" s="5">
        <v>2703</v>
      </c>
      <c r="EL32" s="5">
        <v>2100</v>
      </c>
      <c r="EM32" s="5">
        <v>2100</v>
      </c>
      <c r="EN32" s="5">
        <v>1500</v>
      </c>
      <c r="EO32" s="5">
        <v>2404</v>
      </c>
      <c r="EP32" s="5">
        <f>1803+400</f>
        <v>2203</v>
      </c>
      <c r="EQ32" s="5">
        <v>2102</v>
      </c>
      <c r="ER32" s="5">
        <v>2804</v>
      </c>
      <c r="ES32" s="5">
        <v>3000</v>
      </c>
      <c r="ET32" s="5">
        <v>2803</v>
      </c>
      <c r="EU32" s="5">
        <v>1100</v>
      </c>
      <c r="EV32" s="5">
        <v>2500</v>
      </c>
      <c r="EW32" s="5">
        <v>3204</v>
      </c>
      <c r="EX32" s="5">
        <v>2300</v>
      </c>
      <c r="EY32" s="5">
        <v>2300</v>
      </c>
      <c r="EZ32" s="5">
        <v>2300</v>
      </c>
      <c r="FA32" s="5">
        <v>2500</v>
      </c>
      <c r="FB32" s="5">
        <v>700</v>
      </c>
      <c r="FC32" s="5">
        <v>0</v>
      </c>
      <c r="FD32" s="5">
        <v>2905</v>
      </c>
      <c r="FE32" s="5">
        <v>102</v>
      </c>
      <c r="FF32" s="5">
        <v>1800</v>
      </c>
      <c r="FG32" s="5">
        <v>2208</v>
      </c>
      <c r="FH32" s="5">
        <v>1900</v>
      </c>
      <c r="FI32" s="5">
        <v>2800</v>
      </c>
      <c r="FJ32" s="5">
        <v>2700</v>
      </c>
      <c r="FK32" s="5">
        <v>1905</v>
      </c>
      <c r="FL32" s="5">
        <v>2500</v>
      </c>
      <c r="FM32" s="5">
        <v>2600</v>
      </c>
      <c r="FN32" s="5">
        <v>2200</v>
      </c>
      <c r="FO32" s="5">
        <v>3201</v>
      </c>
      <c r="FP32" s="5">
        <v>3605</v>
      </c>
      <c r="FQ32" s="5">
        <v>3204</v>
      </c>
      <c r="FR32" s="5">
        <v>2201</v>
      </c>
      <c r="FS32" s="5">
        <v>2001</v>
      </c>
      <c r="FT32" s="5">
        <v>2111</v>
      </c>
      <c r="FU32" s="5">
        <v>2105</v>
      </c>
      <c r="FV32" s="5">
        <v>1900</v>
      </c>
      <c r="FW32" s="5">
        <v>2000</v>
      </c>
      <c r="FX32" s="5">
        <v>2802</v>
      </c>
      <c r="FY32" s="5">
        <v>630</v>
      </c>
      <c r="FZ32" s="5">
        <v>1500</v>
      </c>
      <c r="GA32" s="5">
        <v>2400</v>
      </c>
      <c r="GB32" s="5">
        <v>1402</v>
      </c>
      <c r="GC32" s="5">
        <v>2413</v>
      </c>
      <c r="GD32" s="5">
        <v>2001</v>
      </c>
      <c r="GE32" s="5">
        <v>2003</v>
      </c>
      <c r="GF32" s="5">
        <v>1901</v>
      </c>
      <c r="GG32" s="5">
        <v>900</v>
      </c>
      <c r="GH32" s="5">
        <v>1514</v>
      </c>
      <c r="GI32" s="5">
        <v>1303</v>
      </c>
      <c r="GJ32" s="5">
        <v>2502</v>
      </c>
      <c r="GK32" s="5">
        <v>1800</v>
      </c>
      <c r="GL32" s="5">
        <v>1541</v>
      </c>
      <c r="GM32" s="5">
        <v>1200</v>
      </c>
      <c r="GN32" s="5">
        <v>2104</v>
      </c>
      <c r="GO32" s="5">
        <v>2000</v>
      </c>
      <c r="GP32" s="5">
        <v>2200</v>
      </c>
      <c r="GQ32" s="5">
        <v>2300</v>
      </c>
      <c r="GR32" s="5">
        <v>2911</v>
      </c>
      <c r="GS32" s="5">
        <v>3200</v>
      </c>
      <c r="GT32" s="5">
        <v>401</v>
      </c>
      <c r="GU32" s="5">
        <v>902</v>
      </c>
      <c r="GV32" s="5">
        <v>2610</v>
      </c>
      <c r="GW32" s="5">
        <v>1901</v>
      </c>
      <c r="GX32" s="5">
        <v>3400</v>
      </c>
      <c r="GY32" s="5">
        <v>2803</v>
      </c>
    </row>
    <row r="33" spans="1:207" x14ac:dyDescent="0.25">
      <c r="A33" s="4" t="s">
        <v>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 t="s">
        <v>54</v>
      </c>
      <c r="L33" s="5">
        <v>0</v>
      </c>
      <c r="M33" s="5">
        <v>0</v>
      </c>
      <c r="N33" s="5">
        <v>0</v>
      </c>
      <c r="O33" s="5" t="s">
        <v>54</v>
      </c>
      <c r="P33" s="5">
        <v>0</v>
      </c>
      <c r="Q33" s="5">
        <v>10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 t="s">
        <v>54</v>
      </c>
      <c r="Y33" s="5">
        <v>0</v>
      </c>
      <c r="Z33" s="5">
        <v>0</v>
      </c>
      <c r="AA33" s="5">
        <v>0</v>
      </c>
      <c r="AB33" s="5" t="s">
        <v>54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 t="s">
        <v>54</v>
      </c>
      <c r="AL33" s="5">
        <v>0</v>
      </c>
      <c r="AM33" s="5">
        <v>0</v>
      </c>
      <c r="AN33" s="5">
        <v>0</v>
      </c>
      <c r="AO33" s="5" t="s">
        <v>54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 t="s">
        <v>54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 t="s">
        <v>54</v>
      </c>
      <c r="BH33" s="5">
        <v>0</v>
      </c>
      <c r="BI33" s="5">
        <v>0</v>
      </c>
      <c r="BJ33" s="5">
        <v>0</v>
      </c>
      <c r="BK33" s="5" t="s">
        <v>54</v>
      </c>
      <c r="BL33" s="5">
        <v>0</v>
      </c>
      <c r="BM33" s="5">
        <v>0</v>
      </c>
      <c r="BN33" s="5">
        <v>0</v>
      </c>
      <c r="BO33" s="5" t="s">
        <v>54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 t="s">
        <v>54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 t="s">
        <v>54</v>
      </c>
      <c r="CH33" s="5">
        <v>0</v>
      </c>
      <c r="CI33" s="5">
        <v>0</v>
      </c>
      <c r="CJ33" s="5">
        <v>0</v>
      </c>
      <c r="CK33" s="5" t="s">
        <v>54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 t="s">
        <v>54</v>
      </c>
      <c r="CU33" s="5">
        <v>0</v>
      </c>
      <c r="CV33" s="5">
        <v>0</v>
      </c>
      <c r="CW33" s="5">
        <v>0</v>
      </c>
      <c r="CX33" s="5" t="s">
        <v>54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 t="s">
        <v>54</v>
      </c>
      <c r="DH33" s="5">
        <v>0</v>
      </c>
      <c r="DI33" s="5">
        <v>0</v>
      </c>
      <c r="DJ33" s="5">
        <v>0</v>
      </c>
      <c r="DK33" s="5" t="s">
        <v>54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 t="s">
        <v>54</v>
      </c>
      <c r="DU33" s="5">
        <v>0</v>
      </c>
      <c r="DV33" s="5">
        <v>0</v>
      </c>
      <c r="DW33" s="5">
        <v>0</v>
      </c>
      <c r="DX33" s="5" t="s">
        <v>54</v>
      </c>
      <c r="DY33" s="5">
        <v>0</v>
      </c>
      <c r="DZ33" s="5">
        <v>0</v>
      </c>
      <c r="EA33" s="5">
        <v>0</v>
      </c>
      <c r="EB33" s="5">
        <v>0</v>
      </c>
      <c r="EC33" s="5">
        <v>5</v>
      </c>
      <c r="ED33" s="5">
        <v>0</v>
      </c>
      <c r="EE33" s="5">
        <v>0</v>
      </c>
      <c r="EF33" s="5">
        <v>17</v>
      </c>
      <c r="EG33" s="5" t="s">
        <v>54</v>
      </c>
      <c r="EH33" s="5">
        <v>0</v>
      </c>
      <c r="EI33" s="5">
        <v>0</v>
      </c>
      <c r="EJ33" s="5">
        <v>0</v>
      </c>
      <c r="EK33" s="5" t="s">
        <v>54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 t="s">
        <v>54</v>
      </c>
      <c r="EU33" s="5">
        <v>0</v>
      </c>
      <c r="EV33" s="5">
        <v>0</v>
      </c>
      <c r="EW33" s="5">
        <v>0</v>
      </c>
      <c r="EX33" s="5" t="s">
        <v>54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 t="s">
        <v>54</v>
      </c>
      <c r="FH33" s="5">
        <v>0</v>
      </c>
      <c r="FI33" s="5">
        <v>0</v>
      </c>
      <c r="FJ33" s="5">
        <v>0</v>
      </c>
      <c r="FK33" s="5" t="s">
        <v>54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 t="s">
        <v>54</v>
      </c>
      <c r="FU33" s="5">
        <v>0</v>
      </c>
      <c r="FV33" s="5">
        <v>0</v>
      </c>
      <c r="FW33" s="5">
        <v>0</v>
      </c>
      <c r="FX33" s="5" t="s">
        <v>54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 t="s">
        <v>54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 t="s">
        <v>54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</row>
    <row r="34" spans="1:207" x14ac:dyDescent="0.25">
      <c r="A34" s="4" t="s">
        <v>7</v>
      </c>
      <c r="B34" s="5">
        <v>240</v>
      </c>
      <c r="C34" s="5">
        <v>480</v>
      </c>
      <c r="D34" s="5">
        <v>240</v>
      </c>
      <c r="E34" s="5">
        <v>1440</v>
      </c>
      <c r="F34" s="5">
        <v>720</v>
      </c>
      <c r="G34" s="5">
        <v>480</v>
      </c>
      <c r="H34" s="5">
        <v>1200</v>
      </c>
      <c r="I34" s="5">
        <v>1440</v>
      </c>
      <c r="J34" s="5">
        <v>1440</v>
      </c>
      <c r="K34" s="5">
        <v>480</v>
      </c>
      <c r="L34" s="5">
        <v>720</v>
      </c>
      <c r="M34" s="5">
        <v>1200</v>
      </c>
      <c r="N34" s="5">
        <v>480</v>
      </c>
      <c r="O34" s="5">
        <v>480</v>
      </c>
      <c r="P34" s="5">
        <v>240</v>
      </c>
      <c r="Q34" s="5">
        <v>0</v>
      </c>
      <c r="R34" s="5">
        <v>480</v>
      </c>
      <c r="S34" s="5">
        <v>1200</v>
      </c>
      <c r="T34" s="5">
        <v>1200</v>
      </c>
      <c r="U34" s="5">
        <v>960</v>
      </c>
      <c r="V34" s="5">
        <v>0</v>
      </c>
      <c r="W34" s="5">
        <v>960</v>
      </c>
      <c r="X34" s="5">
        <v>240</v>
      </c>
      <c r="Y34" s="5">
        <v>960</v>
      </c>
      <c r="Z34" s="5">
        <v>480</v>
      </c>
      <c r="AA34" s="5">
        <v>720</v>
      </c>
      <c r="AB34" s="5" t="s">
        <v>54</v>
      </c>
      <c r="AC34" s="5">
        <v>720</v>
      </c>
      <c r="AD34" s="5">
        <v>960</v>
      </c>
      <c r="AE34" s="5">
        <v>720</v>
      </c>
      <c r="AF34" s="5">
        <v>720</v>
      </c>
      <c r="AG34" s="5">
        <v>480</v>
      </c>
      <c r="AH34" s="5">
        <v>1440</v>
      </c>
      <c r="AI34" s="5">
        <v>240</v>
      </c>
      <c r="AJ34" s="5">
        <v>1440</v>
      </c>
      <c r="AK34" s="5">
        <v>720</v>
      </c>
      <c r="AL34" s="5">
        <v>960</v>
      </c>
      <c r="AM34" s="5">
        <v>0</v>
      </c>
      <c r="AN34" s="5">
        <v>0</v>
      </c>
      <c r="AO34" s="5">
        <v>960</v>
      </c>
      <c r="AP34" s="5">
        <v>240</v>
      </c>
      <c r="AQ34" s="5">
        <v>240</v>
      </c>
      <c r="AR34" s="5">
        <v>480</v>
      </c>
      <c r="AS34" s="5">
        <v>960</v>
      </c>
      <c r="AT34" s="5">
        <v>240</v>
      </c>
      <c r="AU34" s="5">
        <v>720</v>
      </c>
      <c r="AV34" s="5">
        <v>960</v>
      </c>
      <c r="AW34" s="5">
        <v>480</v>
      </c>
      <c r="AX34" s="5">
        <v>720</v>
      </c>
      <c r="AY34" s="5">
        <v>720</v>
      </c>
      <c r="AZ34" s="5">
        <v>240</v>
      </c>
      <c r="BA34" s="5">
        <v>720</v>
      </c>
      <c r="BB34" s="5">
        <v>0</v>
      </c>
      <c r="BC34" s="5">
        <v>480</v>
      </c>
      <c r="BD34" s="5">
        <v>480</v>
      </c>
      <c r="BE34" s="5">
        <v>720</v>
      </c>
      <c r="BF34" s="5">
        <v>0</v>
      </c>
      <c r="BG34" s="5">
        <v>960</v>
      </c>
      <c r="BH34" s="5">
        <v>720</v>
      </c>
      <c r="BI34" s="5">
        <v>960</v>
      </c>
      <c r="BJ34" s="5">
        <v>720</v>
      </c>
      <c r="BK34" s="5">
        <v>240</v>
      </c>
      <c r="BL34" s="5">
        <v>960</v>
      </c>
      <c r="BM34" s="5">
        <v>240</v>
      </c>
      <c r="BN34" s="5">
        <v>1440</v>
      </c>
      <c r="BO34" s="5">
        <v>960</v>
      </c>
      <c r="BP34" s="5">
        <v>0</v>
      </c>
      <c r="BQ34" s="5">
        <v>480</v>
      </c>
      <c r="BR34" s="5">
        <v>480</v>
      </c>
      <c r="BS34" s="5">
        <v>960</v>
      </c>
      <c r="BT34" s="5">
        <v>480</v>
      </c>
      <c r="BU34" s="5">
        <v>1440</v>
      </c>
      <c r="BV34" s="5">
        <v>960</v>
      </c>
      <c r="BW34" s="5">
        <v>0</v>
      </c>
      <c r="BX34" s="5" t="s">
        <v>54</v>
      </c>
      <c r="BY34" s="5">
        <v>720</v>
      </c>
      <c r="BZ34" s="5">
        <v>1200</v>
      </c>
      <c r="CA34" s="5">
        <v>960</v>
      </c>
      <c r="CB34" s="5">
        <v>960</v>
      </c>
      <c r="CC34" s="5">
        <f>1680+960</f>
        <v>2640</v>
      </c>
      <c r="CD34" s="5">
        <v>2400</v>
      </c>
      <c r="CE34" s="5">
        <v>0</v>
      </c>
      <c r="CF34" s="5">
        <v>720</v>
      </c>
      <c r="CG34" s="5">
        <v>240</v>
      </c>
      <c r="CH34" s="5">
        <v>0</v>
      </c>
      <c r="CI34" s="5">
        <v>0</v>
      </c>
      <c r="CJ34" s="5">
        <v>0</v>
      </c>
      <c r="CK34" s="5" t="s">
        <v>54</v>
      </c>
      <c r="CL34" s="5">
        <v>960</v>
      </c>
      <c r="CM34" s="5">
        <v>480</v>
      </c>
      <c r="CN34" s="5">
        <v>720</v>
      </c>
      <c r="CO34" s="5">
        <v>720</v>
      </c>
      <c r="CP34" s="5">
        <v>1920</v>
      </c>
      <c r="CQ34" s="5">
        <v>960</v>
      </c>
      <c r="CR34" s="5">
        <v>0</v>
      </c>
      <c r="CS34" s="5">
        <v>480</v>
      </c>
      <c r="CT34" s="5">
        <v>1200</v>
      </c>
      <c r="CU34" s="5">
        <v>960</v>
      </c>
      <c r="CV34" s="5">
        <v>1440</v>
      </c>
      <c r="CW34" s="5">
        <v>1200</v>
      </c>
      <c r="CX34" s="5">
        <v>960</v>
      </c>
      <c r="CY34" s="5">
        <v>480</v>
      </c>
      <c r="CZ34" s="5">
        <v>960</v>
      </c>
      <c r="DA34" s="5">
        <v>1440</v>
      </c>
      <c r="DB34" s="5">
        <f>960+480</f>
        <v>1440</v>
      </c>
      <c r="DC34" s="5">
        <v>1200</v>
      </c>
      <c r="DD34" s="5">
        <v>960</v>
      </c>
      <c r="DE34" s="5">
        <v>1200</v>
      </c>
      <c r="DF34" s="5">
        <v>1080</v>
      </c>
      <c r="DG34" s="5">
        <v>1920</v>
      </c>
      <c r="DH34" s="5">
        <v>1200</v>
      </c>
      <c r="DI34" s="5">
        <v>1440</v>
      </c>
      <c r="DJ34" s="5">
        <v>1440</v>
      </c>
      <c r="DK34" s="5">
        <v>1200</v>
      </c>
      <c r="DL34" s="5">
        <v>2640</v>
      </c>
      <c r="DM34" s="5">
        <v>720</v>
      </c>
      <c r="DN34" s="5">
        <v>2400</v>
      </c>
      <c r="DO34" s="5">
        <v>960</v>
      </c>
      <c r="DP34" s="5">
        <v>2400</v>
      </c>
      <c r="DQ34" s="5">
        <v>720</v>
      </c>
      <c r="DR34" s="5">
        <v>3120</v>
      </c>
      <c r="DS34" s="5">
        <v>960</v>
      </c>
      <c r="DT34" s="5">
        <v>1440</v>
      </c>
      <c r="DU34" s="5">
        <v>0</v>
      </c>
      <c r="DV34" s="5">
        <v>480</v>
      </c>
      <c r="DW34" s="5">
        <v>960</v>
      </c>
      <c r="DX34" s="5">
        <v>480</v>
      </c>
      <c r="DY34" s="5">
        <v>1440</v>
      </c>
      <c r="DZ34" s="5">
        <v>960</v>
      </c>
      <c r="EA34" s="5">
        <v>1680</v>
      </c>
      <c r="EB34" s="5">
        <v>2400</v>
      </c>
      <c r="EC34" s="5">
        <v>1920</v>
      </c>
      <c r="ED34" s="5">
        <v>1440</v>
      </c>
      <c r="EE34" s="5">
        <v>720</v>
      </c>
      <c r="EF34" s="5">
        <v>240</v>
      </c>
      <c r="EG34" s="5">
        <v>2280</v>
      </c>
      <c r="EH34" s="5">
        <v>960</v>
      </c>
      <c r="EI34" s="5">
        <v>720</v>
      </c>
      <c r="EJ34" s="5">
        <v>240</v>
      </c>
      <c r="EK34" s="5">
        <v>2640</v>
      </c>
      <c r="EL34" s="5">
        <v>1920</v>
      </c>
      <c r="EM34" s="5">
        <v>480</v>
      </c>
      <c r="EN34" s="5">
        <v>720</v>
      </c>
      <c r="EO34" s="5">
        <v>960</v>
      </c>
      <c r="EP34" s="5">
        <f>1920+720</f>
        <v>2640</v>
      </c>
      <c r="EQ34" s="5">
        <v>960</v>
      </c>
      <c r="ER34" s="5">
        <v>1680</v>
      </c>
      <c r="ES34" s="5">
        <v>240</v>
      </c>
      <c r="ET34" s="5">
        <v>1680</v>
      </c>
      <c r="EU34" s="5">
        <v>480</v>
      </c>
      <c r="EV34" s="5">
        <v>2160</v>
      </c>
      <c r="EW34" s="5">
        <v>1680</v>
      </c>
      <c r="EX34" s="5">
        <v>720</v>
      </c>
      <c r="EY34" s="5">
        <v>2160</v>
      </c>
      <c r="EZ34" s="5">
        <v>1200</v>
      </c>
      <c r="FA34" s="5">
        <v>1440</v>
      </c>
      <c r="FB34" s="5">
        <f>1200+480</f>
        <v>1680</v>
      </c>
      <c r="FC34" s="5">
        <v>1200</v>
      </c>
      <c r="FD34" s="5">
        <v>240</v>
      </c>
      <c r="FE34" s="5">
        <v>0</v>
      </c>
      <c r="FF34" s="5">
        <v>0</v>
      </c>
      <c r="FG34" s="5">
        <v>1200</v>
      </c>
      <c r="FH34" s="5">
        <v>240</v>
      </c>
      <c r="FI34" s="5">
        <v>960</v>
      </c>
      <c r="FJ34" s="5">
        <v>720</v>
      </c>
      <c r="FK34" s="5">
        <v>2400</v>
      </c>
      <c r="FL34" s="5">
        <v>2280</v>
      </c>
      <c r="FM34" s="5">
        <v>720</v>
      </c>
      <c r="FN34" s="5">
        <v>1680</v>
      </c>
      <c r="FO34" s="5">
        <v>1440</v>
      </c>
      <c r="FP34" s="5">
        <v>1200</v>
      </c>
      <c r="FQ34" s="5">
        <v>480</v>
      </c>
      <c r="FR34" s="5">
        <v>1200</v>
      </c>
      <c r="FS34" s="5">
        <v>1200</v>
      </c>
      <c r="FT34" s="5">
        <v>1680</v>
      </c>
      <c r="FU34" s="5">
        <v>720</v>
      </c>
      <c r="FV34" s="5">
        <v>480</v>
      </c>
      <c r="FW34" s="5">
        <v>480</v>
      </c>
      <c r="FX34" s="5">
        <v>1440</v>
      </c>
      <c r="FY34" s="5">
        <v>1200</v>
      </c>
      <c r="FZ34" s="5">
        <v>960</v>
      </c>
      <c r="GA34" s="5">
        <v>480</v>
      </c>
      <c r="GB34" s="5">
        <v>480</v>
      </c>
      <c r="GC34" s="5">
        <v>1440</v>
      </c>
      <c r="GD34" s="5">
        <v>960</v>
      </c>
      <c r="GE34" s="5">
        <v>0</v>
      </c>
      <c r="GF34" s="5">
        <v>0</v>
      </c>
      <c r="GG34" s="5" t="s">
        <v>54</v>
      </c>
      <c r="GH34" s="5">
        <v>720</v>
      </c>
      <c r="GI34" s="5">
        <v>960</v>
      </c>
      <c r="GJ34" s="5">
        <v>0</v>
      </c>
      <c r="GK34" s="5">
        <v>960</v>
      </c>
      <c r="GL34" s="5">
        <v>720</v>
      </c>
      <c r="GM34" s="5">
        <v>360</v>
      </c>
      <c r="GN34" s="5">
        <v>1200</v>
      </c>
      <c r="GO34" s="5">
        <v>1120</v>
      </c>
      <c r="GP34" s="5">
        <v>960</v>
      </c>
      <c r="GQ34" s="5">
        <v>960</v>
      </c>
      <c r="GR34" s="5">
        <v>840</v>
      </c>
      <c r="GS34" s="5">
        <v>240</v>
      </c>
      <c r="GT34" s="5">
        <v>0</v>
      </c>
      <c r="GU34" s="5">
        <v>240</v>
      </c>
      <c r="GV34" s="5">
        <v>1560</v>
      </c>
      <c r="GW34" s="5">
        <v>1200</v>
      </c>
      <c r="GX34" s="5">
        <v>1500</v>
      </c>
      <c r="GY34" s="5">
        <v>640</v>
      </c>
    </row>
    <row r="35" spans="1:207" x14ac:dyDescent="0.25">
      <c r="A35" s="4" t="s">
        <v>8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 t="s">
        <v>54</v>
      </c>
      <c r="L35" s="5">
        <v>0</v>
      </c>
      <c r="M35" s="5">
        <v>0</v>
      </c>
      <c r="N35" s="5">
        <v>0</v>
      </c>
      <c r="O35" s="5" t="s">
        <v>54</v>
      </c>
      <c r="P35" s="5">
        <v>0</v>
      </c>
      <c r="Q35" s="5">
        <v>10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 t="s">
        <v>54</v>
      </c>
      <c r="Y35" s="5">
        <v>0</v>
      </c>
      <c r="Z35" s="5">
        <v>0</v>
      </c>
      <c r="AA35" s="5">
        <v>0</v>
      </c>
      <c r="AB35" s="5" t="s">
        <v>54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 t="s">
        <v>54</v>
      </c>
      <c r="AL35" s="5">
        <v>0</v>
      </c>
      <c r="AM35" s="5">
        <v>0</v>
      </c>
      <c r="AN35" s="5">
        <v>0</v>
      </c>
      <c r="AO35" s="5" t="s">
        <v>54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 t="s">
        <v>54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 t="s">
        <v>54</v>
      </c>
      <c r="BH35" s="5">
        <v>0</v>
      </c>
      <c r="BI35" s="5">
        <v>0</v>
      </c>
      <c r="BJ35" s="5">
        <v>0</v>
      </c>
      <c r="BK35" s="5" t="s">
        <v>54</v>
      </c>
      <c r="BL35" s="5">
        <v>0</v>
      </c>
      <c r="BM35" s="5">
        <v>0</v>
      </c>
      <c r="BN35" s="5">
        <v>0</v>
      </c>
      <c r="BO35" s="5" t="s">
        <v>54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 t="s">
        <v>54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 t="s">
        <v>54</v>
      </c>
      <c r="CH35" s="5">
        <v>0</v>
      </c>
      <c r="CI35" s="5">
        <v>0</v>
      </c>
      <c r="CJ35" s="5">
        <v>0</v>
      </c>
      <c r="CK35" s="5" t="s">
        <v>54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 t="s">
        <v>54</v>
      </c>
      <c r="CU35" s="5">
        <v>0</v>
      </c>
      <c r="CV35" s="5">
        <v>0</v>
      </c>
      <c r="CW35" s="5">
        <v>0</v>
      </c>
      <c r="CX35" s="5" t="s">
        <v>54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 t="s">
        <v>54</v>
      </c>
      <c r="DH35" s="5">
        <v>0</v>
      </c>
      <c r="DI35" s="5">
        <v>0</v>
      </c>
      <c r="DJ35" s="5">
        <v>0</v>
      </c>
      <c r="DK35" s="5" t="s">
        <v>54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 t="s">
        <v>54</v>
      </c>
      <c r="DU35" s="5">
        <v>0</v>
      </c>
      <c r="DV35" s="5">
        <v>0</v>
      </c>
      <c r="DW35" s="5">
        <v>0</v>
      </c>
      <c r="DX35" s="5" t="s">
        <v>54</v>
      </c>
      <c r="DY35" s="5">
        <v>0</v>
      </c>
      <c r="DZ35" s="5">
        <v>0</v>
      </c>
      <c r="EA35" s="5">
        <v>0</v>
      </c>
      <c r="EB35" s="5">
        <v>0</v>
      </c>
      <c r="EC35" s="5">
        <v>5</v>
      </c>
      <c r="ED35" s="5">
        <v>0</v>
      </c>
      <c r="EE35" s="5">
        <v>0</v>
      </c>
      <c r="EF35" s="5">
        <v>17</v>
      </c>
      <c r="EG35" s="5" t="s">
        <v>54</v>
      </c>
      <c r="EH35" s="5">
        <v>0</v>
      </c>
      <c r="EI35" s="5">
        <v>0</v>
      </c>
      <c r="EJ35" s="5">
        <v>0</v>
      </c>
      <c r="EK35" s="5" t="s">
        <v>54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 t="s">
        <v>54</v>
      </c>
      <c r="EU35" s="5">
        <v>0</v>
      </c>
      <c r="EV35" s="5">
        <v>0</v>
      </c>
      <c r="EW35" s="5">
        <v>0</v>
      </c>
      <c r="EX35" s="5" t="s">
        <v>54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 t="s">
        <v>54</v>
      </c>
      <c r="FH35" s="5">
        <v>0</v>
      </c>
      <c r="FI35" s="5">
        <v>0</v>
      </c>
      <c r="FJ35" s="5">
        <v>0</v>
      </c>
      <c r="FK35" s="5" t="s">
        <v>54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 t="s">
        <v>54</v>
      </c>
      <c r="FU35" s="5">
        <v>0</v>
      </c>
      <c r="FV35" s="5">
        <v>0</v>
      </c>
      <c r="FW35" s="5">
        <v>0</v>
      </c>
      <c r="FX35" s="5" t="s">
        <v>54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 t="s">
        <v>54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 t="s">
        <v>54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</row>
    <row r="36" spans="1:207" x14ac:dyDescent="0.25">
      <c r="A36" s="4" t="s">
        <v>8</v>
      </c>
      <c r="B36" s="5">
        <v>240</v>
      </c>
      <c r="C36" s="5">
        <v>480</v>
      </c>
      <c r="D36" s="5">
        <v>240</v>
      </c>
      <c r="E36" s="5">
        <v>1440</v>
      </c>
      <c r="F36" s="5">
        <v>720</v>
      </c>
      <c r="G36" s="5">
        <v>480</v>
      </c>
      <c r="H36" s="5">
        <v>1200</v>
      </c>
      <c r="I36" s="5">
        <v>1440</v>
      </c>
      <c r="J36" s="5">
        <v>1440</v>
      </c>
      <c r="K36" s="5">
        <v>480</v>
      </c>
      <c r="L36" s="5">
        <v>720</v>
      </c>
      <c r="M36" s="5">
        <v>1200</v>
      </c>
      <c r="N36" s="5">
        <v>480</v>
      </c>
      <c r="O36" s="5">
        <v>480</v>
      </c>
      <c r="P36" s="5">
        <v>240</v>
      </c>
      <c r="Q36" s="5">
        <v>0</v>
      </c>
      <c r="R36" s="5">
        <v>480</v>
      </c>
      <c r="S36" s="5">
        <v>1200</v>
      </c>
      <c r="T36" s="5">
        <v>1200</v>
      </c>
      <c r="U36" s="5">
        <v>960</v>
      </c>
      <c r="V36" s="5">
        <v>0</v>
      </c>
      <c r="W36" s="5">
        <v>960</v>
      </c>
      <c r="X36" s="5">
        <v>240</v>
      </c>
      <c r="Y36" s="5">
        <v>960</v>
      </c>
      <c r="Z36" s="5">
        <v>480</v>
      </c>
      <c r="AA36" s="5">
        <v>720</v>
      </c>
      <c r="AB36" s="5" t="s">
        <v>54</v>
      </c>
      <c r="AC36" s="5">
        <v>720</v>
      </c>
      <c r="AD36" s="5">
        <v>960</v>
      </c>
      <c r="AE36" s="5">
        <v>720</v>
      </c>
      <c r="AF36" s="5">
        <v>720</v>
      </c>
      <c r="AG36" s="5">
        <v>480</v>
      </c>
      <c r="AH36" s="5">
        <v>1440</v>
      </c>
      <c r="AI36" s="5">
        <v>240</v>
      </c>
      <c r="AJ36" s="5">
        <v>1440</v>
      </c>
      <c r="AK36" s="5">
        <v>720</v>
      </c>
      <c r="AL36" s="5">
        <v>960</v>
      </c>
      <c r="AM36" s="5">
        <v>0</v>
      </c>
      <c r="AN36" s="5">
        <v>0</v>
      </c>
      <c r="AO36" s="5">
        <v>960</v>
      </c>
      <c r="AP36" s="5">
        <v>240</v>
      </c>
      <c r="AQ36" s="5">
        <v>240</v>
      </c>
      <c r="AR36" s="5">
        <v>480</v>
      </c>
      <c r="AS36" s="5">
        <v>960</v>
      </c>
      <c r="AT36" s="5">
        <v>240</v>
      </c>
      <c r="AU36" s="5">
        <v>720</v>
      </c>
      <c r="AV36" s="5">
        <v>960</v>
      </c>
      <c r="AW36" s="5">
        <v>480</v>
      </c>
      <c r="AX36" s="5">
        <v>720</v>
      </c>
      <c r="AY36" s="5">
        <v>720</v>
      </c>
      <c r="AZ36" s="5">
        <v>240</v>
      </c>
      <c r="BA36" s="5">
        <v>720</v>
      </c>
      <c r="BB36" s="5">
        <v>0</v>
      </c>
      <c r="BC36" s="5">
        <v>480</v>
      </c>
      <c r="BD36" s="5">
        <v>480</v>
      </c>
      <c r="BE36" s="5">
        <v>720</v>
      </c>
      <c r="BF36" s="5">
        <v>0</v>
      </c>
      <c r="BG36" s="5">
        <v>960</v>
      </c>
      <c r="BH36" s="5">
        <v>720</v>
      </c>
      <c r="BI36" s="5">
        <v>960</v>
      </c>
      <c r="BJ36" s="5">
        <v>720</v>
      </c>
      <c r="BK36" s="5">
        <v>240</v>
      </c>
      <c r="BL36" s="5">
        <v>960</v>
      </c>
      <c r="BM36" s="5">
        <v>240</v>
      </c>
      <c r="BN36" s="5">
        <v>1440</v>
      </c>
      <c r="BO36" s="5">
        <v>960</v>
      </c>
      <c r="BP36" s="5">
        <v>0</v>
      </c>
      <c r="BQ36" s="5">
        <v>480</v>
      </c>
      <c r="BR36" s="5">
        <v>480</v>
      </c>
      <c r="BS36" s="5">
        <v>960</v>
      </c>
      <c r="BT36" s="5">
        <v>480</v>
      </c>
      <c r="BU36" s="5">
        <v>1440</v>
      </c>
      <c r="BV36" s="5">
        <v>960</v>
      </c>
      <c r="BW36" s="5">
        <v>0</v>
      </c>
      <c r="BX36" s="5" t="s">
        <v>54</v>
      </c>
      <c r="BY36" s="5">
        <v>720</v>
      </c>
      <c r="BZ36" s="5">
        <v>1200</v>
      </c>
      <c r="CA36" s="5">
        <v>960</v>
      </c>
      <c r="CB36" s="5">
        <v>960</v>
      </c>
      <c r="CC36" s="5">
        <f>1680+960</f>
        <v>2640</v>
      </c>
      <c r="CD36" s="5">
        <v>2400</v>
      </c>
      <c r="CE36" s="5">
        <v>0</v>
      </c>
      <c r="CF36" s="5">
        <v>720</v>
      </c>
      <c r="CG36" s="5">
        <v>240</v>
      </c>
      <c r="CH36" s="5">
        <v>0</v>
      </c>
      <c r="CI36" s="5">
        <v>0</v>
      </c>
      <c r="CJ36" s="5">
        <v>0</v>
      </c>
      <c r="CK36" s="5" t="s">
        <v>54</v>
      </c>
      <c r="CL36" s="5">
        <v>960</v>
      </c>
      <c r="CM36" s="5">
        <v>480</v>
      </c>
      <c r="CN36" s="5">
        <v>720</v>
      </c>
      <c r="CO36" s="5">
        <v>720</v>
      </c>
      <c r="CP36" s="5">
        <v>1920</v>
      </c>
      <c r="CQ36" s="5">
        <v>960</v>
      </c>
      <c r="CR36" s="5">
        <v>0</v>
      </c>
      <c r="CS36" s="5">
        <v>480</v>
      </c>
      <c r="CT36" s="5">
        <v>1200</v>
      </c>
      <c r="CU36" s="5">
        <v>960</v>
      </c>
      <c r="CV36" s="5">
        <v>1440</v>
      </c>
      <c r="CW36" s="5">
        <v>1200</v>
      </c>
      <c r="CX36" s="5">
        <v>960</v>
      </c>
      <c r="CY36" s="5">
        <v>480</v>
      </c>
      <c r="CZ36" s="5">
        <v>960</v>
      </c>
      <c r="DA36" s="5">
        <v>1440</v>
      </c>
      <c r="DB36" s="5">
        <f>960+480</f>
        <v>1440</v>
      </c>
      <c r="DC36" s="5">
        <v>1200</v>
      </c>
      <c r="DD36" s="5">
        <v>960</v>
      </c>
      <c r="DE36" s="5">
        <v>1200</v>
      </c>
      <c r="DF36" s="5">
        <v>1080</v>
      </c>
      <c r="DG36" s="5">
        <v>1920</v>
      </c>
      <c r="DH36" s="5">
        <v>1200</v>
      </c>
      <c r="DI36" s="5">
        <v>1440</v>
      </c>
      <c r="DJ36" s="5">
        <v>1440</v>
      </c>
      <c r="DK36" s="5">
        <v>1200</v>
      </c>
      <c r="DL36" s="5">
        <v>2640</v>
      </c>
      <c r="DM36" s="5">
        <v>720</v>
      </c>
      <c r="DN36" s="5">
        <v>2400</v>
      </c>
      <c r="DO36" s="5">
        <v>960</v>
      </c>
      <c r="DP36" s="5">
        <v>2400</v>
      </c>
      <c r="DQ36" s="5">
        <v>720</v>
      </c>
      <c r="DR36" s="5">
        <v>3120</v>
      </c>
      <c r="DS36" s="5">
        <v>960</v>
      </c>
      <c r="DT36" s="5">
        <v>1440</v>
      </c>
      <c r="DU36" s="5">
        <v>0</v>
      </c>
      <c r="DV36" s="5">
        <v>480</v>
      </c>
      <c r="DW36" s="5">
        <v>960</v>
      </c>
      <c r="DX36" s="5">
        <v>480</v>
      </c>
      <c r="DY36" s="5">
        <v>1440</v>
      </c>
      <c r="DZ36" s="5">
        <v>960</v>
      </c>
      <c r="EA36" s="5">
        <v>1680</v>
      </c>
      <c r="EB36" s="5">
        <v>2400</v>
      </c>
      <c r="EC36" s="5">
        <v>1920</v>
      </c>
      <c r="ED36" s="5">
        <v>1440</v>
      </c>
      <c r="EE36" s="5">
        <v>720</v>
      </c>
      <c r="EF36" s="5">
        <v>240</v>
      </c>
      <c r="EG36" s="5">
        <v>2280</v>
      </c>
      <c r="EH36" s="5">
        <v>960</v>
      </c>
      <c r="EI36" s="5">
        <v>720</v>
      </c>
      <c r="EJ36" s="5">
        <v>240</v>
      </c>
      <c r="EK36" s="5">
        <v>2640</v>
      </c>
      <c r="EL36" s="5">
        <v>1920</v>
      </c>
      <c r="EM36" s="5">
        <v>480</v>
      </c>
      <c r="EN36" s="5">
        <v>720</v>
      </c>
      <c r="EO36" s="5">
        <v>960</v>
      </c>
      <c r="EP36" s="5">
        <f>1920+720</f>
        <v>2640</v>
      </c>
      <c r="EQ36" s="5">
        <v>960</v>
      </c>
      <c r="ER36" s="5">
        <v>1680</v>
      </c>
      <c r="ES36" s="5">
        <v>240</v>
      </c>
      <c r="ET36" s="5">
        <v>1680</v>
      </c>
      <c r="EU36" s="5">
        <v>480</v>
      </c>
      <c r="EV36" s="5">
        <v>2160</v>
      </c>
      <c r="EW36" s="5">
        <v>1680</v>
      </c>
      <c r="EX36" s="5">
        <v>720</v>
      </c>
      <c r="EY36" s="5">
        <v>2160</v>
      </c>
      <c r="EZ36" s="5">
        <v>1200</v>
      </c>
      <c r="FA36" s="5">
        <v>1440</v>
      </c>
      <c r="FB36" s="5">
        <f>1200+480</f>
        <v>1680</v>
      </c>
      <c r="FC36" s="5">
        <v>1200</v>
      </c>
      <c r="FD36" s="5">
        <v>240</v>
      </c>
      <c r="FE36" s="5">
        <v>0</v>
      </c>
      <c r="FF36" s="5">
        <v>0</v>
      </c>
      <c r="FG36" s="5">
        <v>1200</v>
      </c>
      <c r="FH36" s="5">
        <v>240</v>
      </c>
      <c r="FI36" s="5">
        <v>960</v>
      </c>
      <c r="FJ36" s="5">
        <v>720</v>
      </c>
      <c r="FK36" s="5">
        <v>2400</v>
      </c>
      <c r="FL36" s="5">
        <v>2280</v>
      </c>
      <c r="FM36" s="5">
        <v>720</v>
      </c>
      <c r="FN36" s="5">
        <v>1680</v>
      </c>
      <c r="FO36" s="5">
        <v>1440</v>
      </c>
      <c r="FP36" s="5">
        <v>1200</v>
      </c>
      <c r="FQ36" s="5">
        <v>480</v>
      </c>
      <c r="FR36" s="5">
        <v>1200</v>
      </c>
      <c r="FS36" s="5">
        <v>1200</v>
      </c>
      <c r="FT36" s="5">
        <v>1680</v>
      </c>
      <c r="FU36" s="5">
        <v>720</v>
      </c>
      <c r="FV36" s="5">
        <v>480</v>
      </c>
      <c r="FW36" s="5">
        <v>480</v>
      </c>
      <c r="FX36" s="5">
        <v>1440</v>
      </c>
      <c r="FY36" s="5">
        <v>1200</v>
      </c>
      <c r="FZ36" s="5">
        <v>960</v>
      </c>
      <c r="GA36" s="5">
        <v>480</v>
      </c>
      <c r="GB36" s="5">
        <v>480</v>
      </c>
      <c r="GC36" s="5">
        <v>1440</v>
      </c>
      <c r="GD36" s="5">
        <v>960</v>
      </c>
      <c r="GE36" s="5">
        <v>0</v>
      </c>
      <c r="GF36" s="5">
        <v>0</v>
      </c>
      <c r="GG36" s="5" t="s">
        <v>54</v>
      </c>
      <c r="GH36" s="5">
        <v>720</v>
      </c>
      <c r="GI36" s="5">
        <v>960</v>
      </c>
      <c r="GJ36" s="5">
        <v>0</v>
      </c>
      <c r="GK36" s="5">
        <v>960</v>
      </c>
      <c r="GL36" s="5">
        <v>720</v>
      </c>
      <c r="GM36" s="5">
        <v>360</v>
      </c>
      <c r="GN36" s="5">
        <v>1200</v>
      </c>
      <c r="GO36" s="5">
        <v>1120</v>
      </c>
      <c r="GP36" s="5">
        <v>960</v>
      </c>
      <c r="GQ36" s="5">
        <v>960</v>
      </c>
      <c r="GR36" s="5">
        <v>840</v>
      </c>
      <c r="GS36" s="5">
        <v>240</v>
      </c>
      <c r="GT36" s="5">
        <v>0</v>
      </c>
      <c r="GU36" s="5">
        <v>240</v>
      </c>
      <c r="GV36" s="5">
        <v>1560</v>
      </c>
      <c r="GW36" s="5">
        <v>1200</v>
      </c>
      <c r="GX36" s="5">
        <v>1500</v>
      </c>
      <c r="GY36" s="5">
        <v>640</v>
      </c>
    </row>
    <row r="37" spans="1:207" x14ac:dyDescent="0.25">
      <c r="A37" s="4" t="s">
        <v>31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 t="s">
        <v>54</v>
      </c>
      <c r="L37" s="5">
        <v>0</v>
      </c>
      <c r="M37" s="5">
        <v>0</v>
      </c>
      <c r="N37" s="5">
        <v>0</v>
      </c>
      <c r="O37" s="5" t="s">
        <v>54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 t="s">
        <v>54</v>
      </c>
      <c r="Y37" s="5">
        <v>0</v>
      </c>
      <c r="Z37" s="5">
        <v>0</v>
      </c>
      <c r="AA37" s="5">
        <v>0</v>
      </c>
      <c r="AB37" s="5" t="s">
        <v>54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 t="s">
        <v>54</v>
      </c>
      <c r="AL37" s="5">
        <v>0</v>
      </c>
      <c r="AM37" s="5">
        <v>0</v>
      </c>
      <c r="AN37" s="5">
        <v>0</v>
      </c>
      <c r="AO37" s="5" t="s">
        <v>54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 t="s">
        <v>54</v>
      </c>
      <c r="AY37" s="5">
        <v>0</v>
      </c>
      <c r="AZ37" s="5">
        <v>0</v>
      </c>
      <c r="BA37" s="5">
        <v>0</v>
      </c>
      <c r="BB37" s="5">
        <v>600</v>
      </c>
      <c r="BC37" s="5">
        <v>720</v>
      </c>
      <c r="BD37" s="5">
        <v>840</v>
      </c>
      <c r="BE37" s="5">
        <v>600</v>
      </c>
      <c r="BF37" s="5">
        <v>840</v>
      </c>
      <c r="BG37" s="5">
        <v>720</v>
      </c>
      <c r="BH37" s="5">
        <v>840</v>
      </c>
      <c r="BI37" s="5">
        <v>840</v>
      </c>
      <c r="BJ37" s="5">
        <v>600</v>
      </c>
      <c r="BK37" s="5">
        <v>840</v>
      </c>
      <c r="BL37" s="5">
        <v>480</v>
      </c>
      <c r="BM37" s="5">
        <v>840</v>
      </c>
      <c r="BN37" s="5">
        <v>1160</v>
      </c>
      <c r="BO37" s="5">
        <v>1800</v>
      </c>
      <c r="BP37" s="5">
        <v>1920</v>
      </c>
      <c r="BQ37" s="5">
        <v>1440</v>
      </c>
      <c r="BR37" s="5">
        <v>1680</v>
      </c>
      <c r="BS37" s="5">
        <v>1920</v>
      </c>
      <c r="BT37" s="5">
        <v>1440</v>
      </c>
      <c r="BU37" s="5">
        <v>1800</v>
      </c>
      <c r="BV37" s="5">
        <v>1440</v>
      </c>
      <c r="BW37" s="5">
        <v>120</v>
      </c>
      <c r="BX37" s="5">
        <v>1320</v>
      </c>
      <c r="BY37" s="5">
        <v>1920</v>
      </c>
      <c r="BZ37" s="5">
        <v>1680</v>
      </c>
      <c r="CA37" s="5">
        <v>2640</v>
      </c>
      <c r="CB37" s="5">
        <v>600</v>
      </c>
      <c r="CC37" s="5">
        <v>2160</v>
      </c>
      <c r="CD37" s="5">
        <v>1440</v>
      </c>
      <c r="CE37" s="5">
        <v>2280</v>
      </c>
      <c r="CF37" s="5">
        <v>1200</v>
      </c>
      <c r="CG37" s="5" t="s">
        <v>54</v>
      </c>
      <c r="CH37" s="5">
        <v>0</v>
      </c>
      <c r="CI37" s="5">
        <v>1800</v>
      </c>
      <c r="CJ37" s="5">
        <v>2280</v>
      </c>
      <c r="CK37" s="5">
        <v>2280</v>
      </c>
      <c r="CL37" s="5">
        <v>1800</v>
      </c>
      <c r="CM37" s="5">
        <v>2160</v>
      </c>
      <c r="CN37" s="5">
        <v>1680</v>
      </c>
      <c r="CO37" s="5">
        <v>1920</v>
      </c>
      <c r="CP37" s="5">
        <v>1440</v>
      </c>
      <c r="CQ37" s="5">
        <v>960</v>
      </c>
      <c r="CR37" s="5">
        <v>240</v>
      </c>
      <c r="CS37" s="5">
        <v>1560</v>
      </c>
      <c r="CT37" s="5">
        <v>1200</v>
      </c>
      <c r="CU37" s="5">
        <v>1440</v>
      </c>
      <c r="CV37" s="5">
        <v>1440</v>
      </c>
      <c r="CW37" s="5">
        <v>1560</v>
      </c>
      <c r="CX37" s="5">
        <v>1440</v>
      </c>
      <c r="CY37" s="5">
        <v>960</v>
      </c>
      <c r="CZ37" s="5">
        <v>1560</v>
      </c>
      <c r="DA37" s="5">
        <v>1560</v>
      </c>
      <c r="DB37" s="5">
        <v>1680</v>
      </c>
      <c r="DC37" s="5">
        <v>1320</v>
      </c>
      <c r="DD37" s="5">
        <v>1800</v>
      </c>
      <c r="DE37" s="5">
        <v>1320</v>
      </c>
      <c r="DF37" s="5">
        <v>1680</v>
      </c>
      <c r="DG37" s="5">
        <v>1560</v>
      </c>
      <c r="DH37" s="5">
        <v>1560</v>
      </c>
      <c r="DI37" s="5">
        <v>1680</v>
      </c>
      <c r="DJ37" s="5">
        <v>1680</v>
      </c>
      <c r="DK37" s="5">
        <v>2160</v>
      </c>
      <c r="DL37" s="5">
        <v>840</v>
      </c>
      <c r="DM37" s="5">
        <v>0</v>
      </c>
      <c r="DN37" s="5">
        <v>720</v>
      </c>
      <c r="DO37" s="5">
        <v>720</v>
      </c>
      <c r="DP37" s="5">
        <v>600</v>
      </c>
      <c r="DQ37" s="5">
        <v>1440</v>
      </c>
      <c r="DR37" s="5">
        <v>1680</v>
      </c>
      <c r="DS37" s="5">
        <v>1680</v>
      </c>
      <c r="DT37" s="5">
        <v>1800</v>
      </c>
      <c r="DU37" s="5">
        <v>960</v>
      </c>
      <c r="DV37" s="5">
        <v>1080</v>
      </c>
      <c r="DW37" s="5">
        <v>1440</v>
      </c>
      <c r="DX37" s="5">
        <v>1560</v>
      </c>
      <c r="DY37" s="5">
        <v>1320</v>
      </c>
      <c r="DZ37" s="5">
        <v>1320</v>
      </c>
      <c r="EA37" s="5">
        <v>1560</v>
      </c>
      <c r="EB37" s="5">
        <v>1320</v>
      </c>
      <c r="EC37" s="5">
        <v>1200</v>
      </c>
      <c r="ED37" s="5">
        <v>1320</v>
      </c>
      <c r="EE37" s="5">
        <v>720</v>
      </c>
      <c r="EF37" s="5">
        <v>840</v>
      </c>
      <c r="EG37" s="5">
        <v>1320</v>
      </c>
      <c r="EH37" s="5">
        <v>720</v>
      </c>
      <c r="EI37" s="5">
        <v>1320</v>
      </c>
      <c r="EJ37" s="5">
        <v>840</v>
      </c>
      <c r="EK37" s="5">
        <v>960</v>
      </c>
      <c r="EL37" s="5">
        <v>1680</v>
      </c>
      <c r="EM37" s="5">
        <v>1320</v>
      </c>
      <c r="EN37" s="5">
        <v>840</v>
      </c>
      <c r="EO37" s="5">
        <v>1080</v>
      </c>
      <c r="EP37" s="5">
        <v>1920</v>
      </c>
      <c r="EQ37" s="5">
        <v>1020</v>
      </c>
      <c r="ER37" s="5">
        <v>1440</v>
      </c>
      <c r="ES37" s="5">
        <v>1560</v>
      </c>
      <c r="ET37" s="5">
        <v>360</v>
      </c>
      <c r="EU37" s="5">
        <v>240</v>
      </c>
      <c r="EV37" s="5">
        <v>1560</v>
      </c>
      <c r="EW37" s="5">
        <v>1320</v>
      </c>
      <c r="EX37" s="5">
        <v>1080</v>
      </c>
      <c r="EY37" s="5">
        <v>960</v>
      </c>
      <c r="EZ37" s="5">
        <v>960</v>
      </c>
      <c r="FA37" s="5">
        <v>1080</v>
      </c>
      <c r="FB37" s="5">
        <v>1320</v>
      </c>
      <c r="FC37" s="5">
        <v>1080</v>
      </c>
      <c r="FD37" s="5">
        <v>1800</v>
      </c>
      <c r="FE37" s="5">
        <v>960</v>
      </c>
      <c r="FF37" s="5">
        <v>1320</v>
      </c>
      <c r="FG37" s="5">
        <v>1560</v>
      </c>
      <c r="FH37" s="5">
        <v>1680</v>
      </c>
      <c r="FI37" s="5">
        <v>1440</v>
      </c>
      <c r="FJ37" s="5">
        <v>1200</v>
      </c>
      <c r="FK37" s="5">
        <v>840</v>
      </c>
      <c r="FL37" s="5">
        <v>960</v>
      </c>
      <c r="FM37" s="5">
        <v>600</v>
      </c>
      <c r="FN37" s="5">
        <v>720</v>
      </c>
      <c r="FO37" s="5">
        <v>720</v>
      </c>
      <c r="FP37" s="5">
        <v>480</v>
      </c>
      <c r="FQ37" s="5">
        <v>720</v>
      </c>
      <c r="FR37" s="5">
        <v>480</v>
      </c>
      <c r="FS37" s="5">
        <v>840</v>
      </c>
      <c r="FT37" s="5">
        <v>600</v>
      </c>
      <c r="FU37" s="5">
        <v>840</v>
      </c>
      <c r="FV37" s="5">
        <v>720</v>
      </c>
      <c r="FW37" s="5">
        <v>0</v>
      </c>
      <c r="FX37" s="5">
        <v>720</v>
      </c>
      <c r="FY37" s="5">
        <v>1080</v>
      </c>
      <c r="FZ37" s="5">
        <v>1440</v>
      </c>
      <c r="GA37" s="5">
        <v>1440</v>
      </c>
      <c r="GB37" s="5">
        <v>480</v>
      </c>
      <c r="GC37" s="5">
        <v>0</v>
      </c>
      <c r="GD37" s="5">
        <v>1320</v>
      </c>
      <c r="GE37" s="5">
        <v>1440</v>
      </c>
      <c r="GF37" s="5">
        <v>1200</v>
      </c>
      <c r="GG37" s="5">
        <v>1320</v>
      </c>
      <c r="GH37" s="5">
        <v>960</v>
      </c>
      <c r="GI37" s="5">
        <v>840</v>
      </c>
      <c r="GJ37" s="5">
        <v>960</v>
      </c>
      <c r="GK37" s="5">
        <v>1200</v>
      </c>
      <c r="GL37" s="5">
        <v>0</v>
      </c>
      <c r="GM37" s="5">
        <v>720</v>
      </c>
      <c r="GN37" s="5">
        <v>1080</v>
      </c>
      <c r="GO37" s="5">
        <v>960</v>
      </c>
      <c r="GP37" s="5">
        <v>1440</v>
      </c>
      <c r="GQ37" s="5">
        <v>960</v>
      </c>
      <c r="GR37" s="5">
        <v>1080</v>
      </c>
      <c r="GS37" s="5">
        <v>0</v>
      </c>
      <c r="GT37" s="5">
        <v>720</v>
      </c>
      <c r="GU37" s="5">
        <v>480</v>
      </c>
      <c r="GV37" s="5">
        <v>1320</v>
      </c>
      <c r="GW37" s="5">
        <v>600</v>
      </c>
      <c r="GX37" s="5">
        <v>720</v>
      </c>
      <c r="GY37" s="5">
        <v>1200</v>
      </c>
    </row>
    <row r="38" spans="1:207" x14ac:dyDescent="0.25">
      <c r="A38" s="4" t="s">
        <v>31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 t="s">
        <v>54</v>
      </c>
      <c r="L38" s="5">
        <v>0</v>
      </c>
      <c r="M38" s="5">
        <v>0</v>
      </c>
      <c r="N38" s="5">
        <v>0</v>
      </c>
      <c r="O38" s="5" t="s">
        <v>54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 t="s">
        <v>54</v>
      </c>
      <c r="Y38" s="5">
        <v>0</v>
      </c>
      <c r="Z38" s="5">
        <v>0</v>
      </c>
      <c r="AA38" s="5">
        <v>0</v>
      </c>
      <c r="AB38" s="5" t="s">
        <v>54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 t="s">
        <v>54</v>
      </c>
      <c r="AL38" s="5">
        <v>0</v>
      </c>
      <c r="AM38" s="5">
        <v>0</v>
      </c>
      <c r="AN38" s="5">
        <v>0</v>
      </c>
      <c r="AO38" s="5" t="s">
        <v>54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 t="s">
        <v>54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 t="s">
        <v>54</v>
      </c>
      <c r="BH38" s="5">
        <v>0</v>
      </c>
      <c r="BI38" s="5">
        <v>0</v>
      </c>
      <c r="BJ38" s="5">
        <v>0</v>
      </c>
      <c r="BK38" s="5" t="s">
        <v>54</v>
      </c>
      <c r="BL38" s="5">
        <v>0</v>
      </c>
      <c r="BM38" s="5">
        <v>0</v>
      </c>
      <c r="BN38" s="5">
        <v>0</v>
      </c>
      <c r="BO38" s="5" t="s">
        <v>54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 t="s">
        <v>54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 t="s">
        <v>54</v>
      </c>
      <c r="CH38" s="5">
        <v>0</v>
      </c>
      <c r="CI38" s="5">
        <v>0</v>
      </c>
      <c r="CJ38" s="5">
        <v>0</v>
      </c>
      <c r="CK38" s="5" t="s">
        <v>54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 t="s">
        <v>54</v>
      </c>
      <c r="CU38" s="5">
        <v>0</v>
      </c>
      <c r="CV38" s="5">
        <v>0</v>
      </c>
      <c r="CW38" s="5">
        <v>0</v>
      </c>
      <c r="CX38" s="5" t="s">
        <v>54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 t="s">
        <v>54</v>
      </c>
      <c r="DH38" s="5">
        <v>0</v>
      </c>
      <c r="DI38" s="5">
        <v>0</v>
      </c>
      <c r="DJ38" s="5">
        <v>0</v>
      </c>
      <c r="DK38" s="5" t="s">
        <v>54</v>
      </c>
      <c r="DL38" s="5">
        <v>0</v>
      </c>
      <c r="DM38" s="5">
        <v>0</v>
      </c>
      <c r="DN38" s="5">
        <v>6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 t="s">
        <v>54</v>
      </c>
      <c r="DU38" s="5">
        <v>0</v>
      </c>
      <c r="DV38" s="5">
        <v>0</v>
      </c>
      <c r="DW38" s="5">
        <v>0</v>
      </c>
      <c r="DX38" s="5" t="s">
        <v>54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 t="s">
        <v>54</v>
      </c>
      <c r="EH38" s="5">
        <v>0</v>
      </c>
      <c r="EI38" s="5">
        <v>0</v>
      </c>
      <c r="EJ38" s="5">
        <v>0</v>
      </c>
      <c r="EK38" s="5" t="s">
        <v>54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 t="s">
        <v>54</v>
      </c>
      <c r="EU38" s="5">
        <v>0</v>
      </c>
      <c r="EV38" s="5">
        <v>0</v>
      </c>
      <c r="EW38" s="5">
        <v>1</v>
      </c>
      <c r="EX38" s="5" t="s">
        <v>54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 t="s">
        <v>54</v>
      </c>
      <c r="FH38" s="5">
        <v>0</v>
      </c>
      <c r="FI38" s="5">
        <v>0</v>
      </c>
      <c r="FJ38" s="5">
        <v>0</v>
      </c>
      <c r="FK38" s="5" t="s">
        <v>54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 t="s">
        <v>54</v>
      </c>
      <c r="FU38" s="5">
        <v>0</v>
      </c>
      <c r="FV38" s="5">
        <v>0</v>
      </c>
      <c r="FW38" s="5">
        <v>0</v>
      </c>
      <c r="FX38" s="5" t="s">
        <v>54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 t="s">
        <v>54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 t="s">
        <v>54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</row>
    <row r="39" spans="1:207" x14ac:dyDescent="0.25">
      <c r="A39" s="4" t="s">
        <v>32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 t="s">
        <v>54</v>
      </c>
      <c r="L39" s="5">
        <v>0</v>
      </c>
      <c r="M39" s="5">
        <v>0</v>
      </c>
      <c r="N39" s="5">
        <v>0</v>
      </c>
      <c r="O39" s="5" t="s">
        <v>54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 t="s">
        <v>54</v>
      </c>
      <c r="Y39" s="5">
        <v>0</v>
      </c>
      <c r="Z39" s="5">
        <v>0</v>
      </c>
      <c r="AA39" s="5">
        <v>0</v>
      </c>
      <c r="AB39" s="5" t="s">
        <v>54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 t="s">
        <v>54</v>
      </c>
      <c r="AL39" s="5">
        <v>0</v>
      </c>
      <c r="AM39" s="5">
        <v>0</v>
      </c>
      <c r="AN39" s="5">
        <v>0</v>
      </c>
      <c r="AO39" s="5" t="s">
        <v>54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 t="s">
        <v>54</v>
      </c>
      <c r="AY39" s="5">
        <v>0</v>
      </c>
      <c r="AZ39" s="5">
        <v>0</v>
      </c>
      <c r="BA39" s="5">
        <v>0</v>
      </c>
      <c r="BB39" s="5">
        <v>600</v>
      </c>
      <c r="BC39" s="5">
        <v>720</v>
      </c>
      <c r="BD39" s="5">
        <v>840</v>
      </c>
      <c r="BE39" s="5">
        <v>600</v>
      </c>
      <c r="BF39" s="5">
        <v>840</v>
      </c>
      <c r="BG39" s="5">
        <v>720</v>
      </c>
      <c r="BH39" s="5">
        <v>840</v>
      </c>
      <c r="BI39" s="5">
        <v>840</v>
      </c>
      <c r="BJ39" s="5">
        <v>600</v>
      </c>
      <c r="BK39" s="5">
        <v>840</v>
      </c>
      <c r="BL39" s="5">
        <v>480</v>
      </c>
      <c r="BM39" s="5">
        <v>840</v>
      </c>
      <c r="BN39" s="5">
        <v>1160</v>
      </c>
      <c r="BO39" s="5">
        <v>1800</v>
      </c>
      <c r="BP39" s="5">
        <v>1920</v>
      </c>
      <c r="BQ39" s="5">
        <v>1440</v>
      </c>
      <c r="BR39" s="5">
        <v>1680</v>
      </c>
      <c r="BS39" s="5">
        <v>1920</v>
      </c>
      <c r="BT39" s="5">
        <v>1440</v>
      </c>
      <c r="BU39" s="5">
        <v>1800</v>
      </c>
      <c r="BV39" s="5">
        <v>1440</v>
      </c>
      <c r="BW39" s="5">
        <v>120</v>
      </c>
      <c r="BX39" s="5">
        <v>1320</v>
      </c>
      <c r="BY39" s="5">
        <v>1920</v>
      </c>
      <c r="BZ39" s="5">
        <v>1680</v>
      </c>
      <c r="CA39" s="5">
        <v>2640</v>
      </c>
      <c r="CB39" s="5">
        <v>600</v>
      </c>
      <c r="CC39" s="5">
        <v>2160</v>
      </c>
      <c r="CD39" s="5">
        <v>1440</v>
      </c>
      <c r="CE39" s="5">
        <v>2280</v>
      </c>
      <c r="CF39" s="5">
        <v>1204</v>
      </c>
      <c r="CG39" s="5" t="s">
        <v>54</v>
      </c>
      <c r="CH39" s="5">
        <v>0</v>
      </c>
      <c r="CI39" s="5">
        <v>1800</v>
      </c>
      <c r="CJ39" s="5">
        <v>2280</v>
      </c>
      <c r="CK39" s="5">
        <v>2280</v>
      </c>
      <c r="CL39" s="5">
        <v>1800</v>
      </c>
      <c r="CM39" s="5">
        <v>2160</v>
      </c>
      <c r="CN39" s="5">
        <v>1680</v>
      </c>
      <c r="CO39" s="5">
        <v>1920</v>
      </c>
      <c r="CP39" s="5">
        <v>1440</v>
      </c>
      <c r="CQ39" s="5">
        <v>960</v>
      </c>
      <c r="CR39" s="5">
        <v>120</v>
      </c>
      <c r="CS39" s="5">
        <v>1680</v>
      </c>
      <c r="CT39" s="5">
        <v>1200</v>
      </c>
      <c r="CU39" s="5">
        <v>1440</v>
      </c>
      <c r="CV39" s="5">
        <v>1440</v>
      </c>
      <c r="CW39" s="5">
        <v>1560</v>
      </c>
      <c r="CX39" s="5">
        <v>1440</v>
      </c>
      <c r="CY39" s="5">
        <v>960</v>
      </c>
      <c r="CZ39" s="5">
        <v>1560</v>
      </c>
      <c r="DA39" s="5">
        <v>1560</v>
      </c>
      <c r="DB39" s="5">
        <v>1680</v>
      </c>
      <c r="DC39" s="5">
        <v>1320</v>
      </c>
      <c r="DD39" s="5">
        <v>1800</v>
      </c>
      <c r="DE39" s="5">
        <v>1320</v>
      </c>
      <c r="DF39" s="5">
        <v>1680</v>
      </c>
      <c r="DG39" s="5">
        <v>1560</v>
      </c>
      <c r="DH39" s="5">
        <v>1560</v>
      </c>
      <c r="DI39" s="5">
        <v>1680</v>
      </c>
      <c r="DJ39" s="5">
        <v>1680</v>
      </c>
      <c r="DK39" s="5">
        <v>2160</v>
      </c>
      <c r="DL39" s="5">
        <v>840</v>
      </c>
      <c r="DM39" s="5">
        <v>0</v>
      </c>
      <c r="DN39" s="5">
        <v>720</v>
      </c>
      <c r="DO39" s="5">
        <v>720</v>
      </c>
      <c r="DP39" s="5">
        <v>600</v>
      </c>
      <c r="DQ39" s="5">
        <v>1440</v>
      </c>
      <c r="DR39" s="5">
        <v>1680</v>
      </c>
      <c r="DS39" s="5">
        <v>1680</v>
      </c>
      <c r="DT39" s="5">
        <v>1800</v>
      </c>
      <c r="DU39" s="5">
        <v>840</v>
      </c>
      <c r="DV39" s="5">
        <v>1200</v>
      </c>
      <c r="DW39" s="5">
        <v>1320</v>
      </c>
      <c r="DX39" s="5">
        <v>1680</v>
      </c>
      <c r="DY39" s="5">
        <v>1320</v>
      </c>
      <c r="DZ39" s="5">
        <v>1320</v>
      </c>
      <c r="EA39" s="5">
        <v>1560</v>
      </c>
      <c r="EB39" s="5">
        <v>1320</v>
      </c>
      <c r="EC39" s="5">
        <v>1200</v>
      </c>
      <c r="ED39" s="5">
        <v>1320</v>
      </c>
      <c r="EE39" s="5">
        <v>720</v>
      </c>
      <c r="EF39" s="5">
        <v>840</v>
      </c>
      <c r="EG39" s="5">
        <v>1200</v>
      </c>
      <c r="EH39" s="5">
        <v>840</v>
      </c>
      <c r="EI39" s="5">
        <v>1320</v>
      </c>
      <c r="EJ39" s="5">
        <v>840</v>
      </c>
      <c r="EK39" s="5">
        <v>960</v>
      </c>
      <c r="EL39" s="5">
        <v>1680</v>
      </c>
      <c r="EM39" s="5">
        <v>1320</v>
      </c>
      <c r="EN39" s="5">
        <v>840</v>
      </c>
      <c r="EO39" s="5">
        <v>960</v>
      </c>
      <c r="EP39" s="5">
        <v>2040</v>
      </c>
      <c r="EQ39" s="5">
        <v>1012</v>
      </c>
      <c r="ER39" s="5">
        <v>1440</v>
      </c>
      <c r="ES39" s="5">
        <v>1560</v>
      </c>
      <c r="ET39" s="5">
        <v>240</v>
      </c>
      <c r="EU39" s="5">
        <v>360</v>
      </c>
      <c r="EV39" s="5">
        <v>1440</v>
      </c>
      <c r="EW39" s="5">
        <v>1440</v>
      </c>
      <c r="EX39" s="5">
        <v>960</v>
      </c>
      <c r="EY39" s="5">
        <v>1080</v>
      </c>
      <c r="EZ39" s="5">
        <v>840</v>
      </c>
      <c r="FA39" s="5">
        <v>1200</v>
      </c>
      <c r="FB39" s="5">
        <v>1320</v>
      </c>
      <c r="FC39" s="5">
        <v>1080</v>
      </c>
      <c r="FD39" s="5">
        <v>1800</v>
      </c>
      <c r="FE39" s="5">
        <v>960</v>
      </c>
      <c r="FF39" s="5">
        <v>1320</v>
      </c>
      <c r="FG39" s="5">
        <v>1560</v>
      </c>
      <c r="FH39" s="5">
        <v>1680</v>
      </c>
      <c r="FI39" s="5">
        <v>1440</v>
      </c>
      <c r="FJ39" s="5">
        <v>1200</v>
      </c>
      <c r="FK39" s="5">
        <v>840</v>
      </c>
      <c r="FL39" s="5">
        <v>960</v>
      </c>
      <c r="FM39" s="5">
        <v>600</v>
      </c>
      <c r="FN39" s="5">
        <v>720</v>
      </c>
      <c r="FO39" s="5">
        <v>720</v>
      </c>
      <c r="FP39" s="5">
        <v>480</v>
      </c>
      <c r="FQ39" s="5">
        <v>720</v>
      </c>
      <c r="FR39" s="5">
        <v>480</v>
      </c>
      <c r="FS39" s="5">
        <v>840</v>
      </c>
      <c r="FT39" s="5">
        <v>600</v>
      </c>
      <c r="FU39" s="5">
        <v>840</v>
      </c>
      <c r="FV39" s="5">
        <v>600</v>
      </c>
      <c r="FW39" s="5">
        <v>0</v>
      </c>
      <c r="FX39" s="5">
        <v>840</v>
      </c>
      <c r="FY39" s="5">
        <v>1080</v>
      </c>
      <c r="FZ39" s="5">
        <v>1440</v>
      </c>
      <c r="GA39" s="5">
        <v>1440</v>
      </c>
      <c r="GB39" s="5">
        <v>480</v>
      </c>
      <c r="GC39" s="5">
        <v>0</v>
      </c>
      <c r="GD39" s="5">
        <v>1320</v>
      </c>
      <c r="GE39" s="5">
        <v>1440</v>
      </c>
      <c r="GF39" s="5">
        <v>1200</v>
      </c>
      <c r="GG39" s="5">
        <v>1320</v>
      </c>
      <c r="GH39" s="5">
        <v>960</v>
      </c>
      <c r="GI39" s="5">
        <v>840</v>
      </c>
      <c r="GJ39" s="5">
        <v>960</v>
      </c>
      <c r="GK39" s="5">
        <v>1200</v>
      </c>
      <c r="GL39" s="5">
        <v>0</v>
      </c>
      <c r="GM39" s="5">
        <v>720</v>
      </c>
      <c r="GN39" s="5">
        <v>1080</v>
      </c>
      <c r="GO39" s="5">
        <v>960</v>
      </c>
      <c r="GP39" s="5">
        <v>1440</v>
      </c>
      <c r="GQ39" s="5">
        <v>960</v>
      </c>
      <c r="GR39" s="5">
        <v>1080</v>
      </c>
      <c r="GS39" s="5">
        <v>0</v>
      </c>
      <c r="GT39" s="5">
        <v>720</v>
      </c>
      <c r="GU39" s="5">
        <v>480</v>
      </c>
      <c r="GV39" s="5">
        <v>1440</v>
      </c>
      <c r="GW39" s="5">
        <v>480</v>
      </c>
      <c r="GX39" s="5">
        <v>720</v>
      </c>
      <c r="GY39" s="5">
        <v>1200</v>
      </c>
    </row>
    <row r="40" spans="1:207" x14ac:dyDescent="0.25">
      <c r="A40" s="4" t="s">
        <v>32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 t="s">
        <v>54</v>
      </c>
      <c r="L40" s="5">
        <v>0</v>
      </c>
      <c r="M40" s="5">
        <v>0</v>
      </c>
      <c r="N40" s="5">
        <v>0</v>
      </c>
      <c r="O40" s="5" t="s">
        <v>54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 t="s">
        <v>54</v>
      </c>
      <c r="Y40" s="5">
        <v>0</v>
      </c>
      <c r="Z40" s="5">
        <v>0</v>
      </c>
      <c r="AA40" s="5">
        <v>0</v>
      </c>
      <c r="AB40" s="5" t="s">
        <v>54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 t="s">
        <v>54</v>
      </c>
      <c r="AL40" s="5">
        <v>0</v>
      </c>
      <c r="AM40" s="5">
        <v>0</v>
      </c>
      <c r="AN40" s="5">
        <v>0</v>
      </c>
      <c r="AO40" s="5" t="s">
        <v>54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 t="s">
        <v>54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 t="s">
        <v>54</v>
      </c>
      <c r="BH40" s="5">
        <v>0</v>
      </c>
      <c r="BI40" s="5">
        <v>0</v>
      </c>
      <c r="BJ40" s="5">
        <v>0</v>
      </c>
      <c r="BK40" s="5" t="s">
        <v>54</v>
      </c>
      <c r="BL40" s="5">
        <v>0</v>
      </c>
      <c r="BM40" s="5">
        <v>0</v>
      </c>
      <c r="BN40" s="5">
        <v>0</v>
      </c>
      <c r="BO40" s="5" t="s">
        <v>54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 t="s">
        <v>54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 t="s">
        <v>54</v>
      </c>
      <c r="CH40" s="5">
        <v>0</v>
      </c>
      <c r="CI40" s="5">
        <v>0</v>
      </c>
      <c r="CJ40" s="5">
        <v>0</v>
      </c>
      <c r="CK40" s="5" t="s">
        <v>54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 t="s">
        <v>54</v>
      </c>
      <c r="CU40" s="5">
        <v>0</v>
      </c>
      <c r="CV40" s="5">
        <v>0</v>
      </c>
      <c r="CW40" s="5">
        <v>0</v>
      </c>
      <c r="CX40" s="5" t="s">
        <v>54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 t="s">
        <v>54</v>
      </c>
      <c r="DH40" s="5">
        <v>0</v>
      </c>
      <c r="DI40" s="5">
        <v>0</v>
      </c>
      <c r="DJ40" s="5">
        <v>0</v>
      </c>
      <c r="DK40" s="5" t="s">
        <v>54</v>
      </c>
      <c r="DL40" s="5">
        <v>0</v>
      </c>
      <c r="DM40" s="5">
        <v>0</v>
      </c>
      <c r="DN40" s="5">
        <v>6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 t="s">
        <v>54</v>
      </c>
      <c r="DU40" s="5">
        <v>0</v>
      </c>
      <c r="DV40" s="5">
        <v>0</v>
      </c>
      <c r="DW40" s="5">
        <v>0</v>
      </c>
      <c r="DX40" s="5" t="s">
        <v>54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 t="s">
        <v>54</v>
      </c>
      <c r="EH40" s="5">
        <v>0</v>
      </c>
      <c r="EI40" s="5">
        <v>0</v>
      </c>
      <c r="EJ40" s="5">
        <v>0</v>
      </c>
      <c r="EK40" s="5" t="s">
        <v>54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 t="s">
        <v>54</v>
      </c>
      <c r="EU40" s="5">
        <v>0</v>
      </c>
      <c r="EV40" s="5">
        <v>0</v>
      </c>
      <c r="EW40" s="5">
        <v>0</v>
      </c>
      <c r="EX40" s="5" t="s">
        <v>54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 t="s">
        <v>54</v>
      </c>
      <c r="FH40" s="5">
        <v>0</v>
      </c>
      <c r="FI40" s="5">
        <v>0</v>
      </c>
      <c r="FJ40" s="5">
        <v>0</v>
      </c>
      <c r="FK40" s="5" t="s">
        <v>54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 t="s">
        <v>54</v>
      </c>
      <c r="FU40" s="5">
        <v>0</v>
      </c>
      <c r="FV40" s="5">
        <v>0</v>
      </c>
      <c r="FW40" s="5">
        <v>0</v>
      </c>
      <c r="FX40" s="5" t="s">
        <v>54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 t="s">
        <v>54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 t="s">
        <v>54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</row>
    <row r="41" spans="1:207" x14ac:dyDescent="0.25">
      <c r="A41" s="4">
        <v>67033499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70</v>
      </c>
      <c r="L41" s="5">
        <v>0</v>
      </c>
      <c r="M41" s="5">
        <v>0</v>
      </c>
      <c r="N41" s="5">
        <v>0</v>
      </c>
      <c r="O41" s="5" t="s">
        <v>54</v>
      </c>
      <c r="P41" s="5">
        <v>0</v>
      </c>
      <c r="Q41" s="5">
        <v>0</v>
      </c>
      <c r="R41" s="5">
        <v>0</v>
      </c>
      <c r="S41" s="5">
        <v>87</v>
      </c>
      <c r="T41" s="5">
        <v>0</v>
      </c>
      <c r="U41" s="5">
        <v>0</v>
      </c>
      <c r="V41" s="5">
        <v>0</v>
      </c>
      <c r="W41" s="5">
        <v>0</v>
      </c>
      <c r="X41" s="5" t="s">
        <v>54</v>
      </c>
      <c r="Y41" s="5">
        <v>240</v>
      </c>
      <c r="Z41" s="5">
        <v>240</v>
      </c>
      <c r="AA41" s="5">
        <v>960</v>
      </c>
      <c r="AB41" s="5">
        <v>720</v>
      </c>
      <c r="AC41" s="5">
        <v>1440</v>
      </c>
      <c r="AD41" s="5">
        <v>1800</v>
      </c>
      <c r="AE41" s="5">
        <v>1200</v>
      </c>
      <c r="AF41" s="5">
        <v>960</v>
      </c>
      <c r="AG41" s="5">
        <v>1440</v>
      </c>
      <c r="AH41" s="5">
        <v>1440</v>
      </c>
      <c r="AI41" s="5">
        <v>600</v>
      </c>
      <c r="AJ41" s="5">
        <v>720</v>
      </c>
      <c r="AK41" s="5">
        <v>960</v>
      </c>
      <c r="AL41" s="5">
        <v>840</v>
      </c>
      <c r="AM41" s="5">
        <v>960</v>
      </c>
      <c r="AN41" s="5">
        <v>960</v>
      </c>
      <c r="AO41" s="5">
        <v>960</v>
      </c>
      <c r="AP41" s="5">
        <v>1080</v>
      </c>
      <c r="AQ41" s="5">
        <v>840</v>
      </c>
      <c r="AR41" s="5">
        <v>360</v>
      </c>
      <c r="AS41" s="5">
        <v>0</v>
      </c>
      <c r="AT41" s="5">
        <v>600</v>
      </c>
      <c r="AU41" s="5">
        <v>1560</v>
      </c>
      <c r="AV41" s="5">
        <v>1440</v>
      </c>
      <c r="AW41" s="5">
        <v>1560</v>
      </c>
      <c r="AX41" s="5">
        <v>1320</v>
      </c>
      <c r="AY41" s="5">
        <v>1440</v>
      </c>
      <c r="AZ41" s="5">
        <v>1560</v>
      </c>
      <c r="BA41" s="5">
        <v>1440</v>
      </c>
      <c r="BB41" s="5">
        <v>1080</v>
      </c>
      <c r="BC41" s="5">
        <v>1080</v>
      </c>
      <c r="BD41" s="5">
        <v>1200</v>
      </c>
      <c r="BE41" s="5">
        <v>720</v>
      </c>
      <c r="BF41" s="5">
        <v>1200</v>
      </c>
      <c r="BG41" s="5">
        <v>1320</v>
      </c>
      <c r="BH41" s="5">
        <v>1200</v>
      </c>
      <c r="BI41" s="5">
        <v>1200</v>
      </c>
      <c r="BJ41" s="5">
        <v>1200</v>
      </c>
      <c r="BK41" s="5">
        <v>1080</v>
      </c>
      <c r="BL41" s="5">
        <v>960</v>
      </c>
      <c r="BM41" s="5">
        <v>1320</v>
      </c>
      <c r="BN41" s="5">
        <v>1200</v>
      </c>
      <c r="BO41" s="5">
        <v>1320</v>
      </c>
      <c r="BP41" s="5">
        <v>1080</v>
      </c>
      <c r="BQ41" s="5">
        <v>1440</v>
      </c>
      <c r="BR41" s="5">
        <v>1200</v>
      </c>
      <c r="BS41" s="5">
        <v>1320</v>
      </c>
      <c r="BT41" s="5">
        <v>840</v>
      </c>
      <c r="BU41" s="5">
        <v>1080</v>
      </c>
      <c r="BV41" s="5">
        <v>1080</v>
      </c>
      <c r="BW41" s="5">
        <v>0</v>
      </c>
      <c r="BX41" s="5">
        <v>840</v>
      </c>
      <c r="BY41" s="5">
        <v>1440</v>
      </c>
      <c r="BZ41" s="5">
        <v>1320</v>
      </c>
      <c r="CA41" s="5">
        <v>1800</v>
      </c>
      <c r="CB41" s="5">
        <v>480</v>
      </c>
      <c r="CC41" s="5">
        <v>0</v>
      </c>
      <c r="CD41" s="5">
        <v>480</v>
      </c>
      <c r="CE41" s="5">
        <v>0</v>
      </c>
      <c r="CF41" s="5">
        <v>0</v>
      </c>
      <c r="CG41" s="5" t="s">
        <v>54</v>
      </c>
      <c r="CH41" s="5">
        <v>0</v>
      </c>
      <c r="CI41" s="5">
        <v>0</v>
      </c>
      <c r="CJ41" s="5">
        <v>240</v>
      </c>
      <c r="CK41" s="5">
        <v>840</v>
      </c>
      <c r="CL41" s="5">
        <v>960</v>
      </c>
      <c r="CM41" s="5">
        <v>960</v>
      </c>
      <c r="CN41" s="5">
        <v>1200</v>
      </c>
      <c r="CO41" s="5">
        <v>1080</v>
      </c>
      <c r="CP41" s="5">
        <v>840</v>
      </c>
      <c r="CQ41" s="5">
        <v>480</v>
      </c>
      <c r="CR41" s="5">
        <v>480</v>
      </c>
      <c r="CS41" s="5">
        <v>1440</v>
      </c>
      <c r="CT41" s="5">
        <v>1560</v>
      </c>
      <c r="CU41" s="5">
        <v>1800</v>
      </c>
      <c r="CV41" s="5">
        <v>1680</v>
      </c>
      <c r="CW41" s="5">
        <v>1800</v>
      </c>
      <c r="CX41" s="5">
        <v>1680</v>
      </c>
      <c r="CY41" s="5">
        <v>1440</v>
      </c>
      <c r="CZ41" s="5">
        <v>1680</v>
      </c>
      <c r="DA41" s="5">
        <v>1080</v>
      </c>
      <c r="DB41" s="5">
        <v>1320</v>
      </c>
      <c r="DC41" s="5">
        <v>1440</v>
      </c>
      <c r="DD41" s="5">
        <v>1320</v>
      </c>
      <c r="DE41" s="5">
        <v>960</v>
      </c>
      <c r="DF41" s="5">
        <v>1440</v>
      </c>
      <c r="DG41" s="5">
        <v>1560</v>
      </c>
      <c r="DH41" s="5">
        <v>1680</v>
      </c>
      <c r="DI41" s="5">
        <v>1680</v>
      </c>
      <c r="DJ41" s="5">
        <v>960</v>
      </c>
      <c r="DK41" s="5">
        <v>960</v>
      </c>
      <c r="DL41" s="5">
        <v>360</v>
      </c>
      <c r="DM41" s="5">
        <v>0</v>
      </c>
      <c r="DN41" s="5">
        <v>360</v>
      </c>
      <c r="DO41" s="5">
        <v>840</v>
      </c>
      <c r="DP41" s="5">
        <v>960</v>
      </c>
      <c r="DQ41" s="5">
        <v>960</v>
      </c>
      <c r="DR41" s="5">
        <v>840</v>
      </c>
      <c r="DS41" s="5">
        <v>960</v>
      </c>
      <c r="DT41" s="5">
        <v>1080</v>
      </c>
      <c r="DU41" s="5">
        <v>1080</v>
      </c>
      <c r="DV41" s="5">
        <v>1200</v>
      </c>
      <c r="DW41" s="5">
        <v>600</v>
      </c>
      <c r="DX41" s="5">
        <v>840</v>
      </c>
      <c r="DY41" s="5">
        <v>720</v>
      </c>
      <c r="DZ41" s="5">
        <v>600</v>
      </c>
      <c r="EA41" s="5">
        <v>360</v>
      </c>
      <c r="EB41" s="5">
        <v>600</v>
      </c>
      <c r="EC41" s="5">
        <v>840</v>
      </c>
      <c r="ED41" s="5">
        <v>600</v>
      </c>
      <c r="EE41" s="5">
        <v>1200</v>
      </c>
      <c r="EF41" s="5">
        <v>1080</v>
      </c>
      <c r="EG41" s="5">
        <v>1080</v>
      </c>
      <c r="EH41" s="5">
        <v>600</v>
      </c>
      <c r="EI41" s="5">
        <v>1200</v>
      </c>
      <c r="EJ41" s="5">
        <v>960</v>
      </c>
      <c r="EK41" s="5">
        <v>480</v>
      </c>
      <c r="EL41" s="5">
        <v>1080</v>
      </c>
      <c r="EM41" s="5">
        <v>960</v>
      </c>
      <c r="EN41" s="5">
        <v>1080</v>
      </c>
      <c r="EO41" s="5">
        <v>1080</v>
      </c>
      <c r="EP41" s="5">
        <v>1320</v>
      </c>
      <c r="EQ41" s="5">
        <v>840</v>
      </c>
      <c r="ER41" s="5">
        <v>1200</v>
      </c>
      <c r="ES41" s="5">
        <v>960</v>
      </c>
      <c r="ET41" s="5">
        <v>600</v>
      </c>
      <c r="EU41" s="5">
        <v>360</v>
      </c>
      <c r="EV41" s="5">
        <v>1080</v>
      </c>
      <c r="EW41" s="5">
        <v>960</v>
      </c>
      <c r="EX41" s="5">
        <v>1440</v>
      </c>
      <c r="EY41" s="5">
        <v>1560</v>
      </c>
      <c r="EZ41" s="5">
        <v>1200</v>
      </c>
      <c r="FA41" s="5">
        <v>1200</v>
      </c>
      <c r="FB41" s="5">
        <v>1080</v>
      </c>
      <c r="FC41" s="5">
        <v>840</v>
      </c>
      <c r="FD41" s="5">
        <v>1560</v>
      </c>
      <c r="FE41" s="5">
        <v>480</v>
      </c>
      <c r="FF41" s="5">
        <v>840</v>
      </c>
      <c r="FG41" s="5">
        <v>1200</v>
      </c>
      <c r="FH41" s="5">
        <v>1080</v>
      </c>
      <c r="FI41" s="5">
        <v>1080</v>
      </c>
      <c r="FJ41" s="5">
        <v>840</v>
      </c>
      <c r="FK41" s="5">
        <v>1680</v>
      </c>
      <c r="FL41" s="5">
        <v>1320</v>
      </c>
      <c r="FM41" s="5">
        <v>840</v>
      </c>
      <c r="FN41" s="5">
        <v>480</v>
      </c>
      <c r="FO41" s="5">
        <v>720</v>
      </c>
      <c r="FP41" s="5">
        <v>600</v>
      </c>
      <c r="FQ41" s="5">
        <v>1080</v>
      </c>
      <c r="FR41" s="5">
        <v>600</v>
      </c>
      <c r="FS41" s="5">
        <v>840</v>
      </c>
      <c r="FT41" s="5">
        <v>600</v>
      </c>
      <c r="FU41" s="5">
        <v>840</v>
      </c>
      <c r="FV41" s="5">
        <v>720</v>
      </c>
      <c r="FW41" s="5">
        <v>0</v>
      </c>
      <c r="FX41" s="5">
        <v>1200</v>
      </c>
      <c r="FY41" s="5">
        <v>1080</v>
      </c>
      <c r="FZ41" s="5">
        <v>1080</v>
      </c>
      <c r="GA41" s="5">
        <v>960</v>
      </c>
      <c r="GB41" s="5">
        <v>360</v>
      </c>
      <c r="GC41" s="5">
        <v>120</v>
      </c>
      <c r="GD41" s="5">
        <v>1680</v>
      </c>
      <c r="GE41" s="5">
        <v>1560</v>
      </c>
      <c r="GF41" s="5">
        <v>1440</v>
      </c>
      <c r="GG41" s="5">
        <v>1680</v>
      </c>
      <c r="GH41" s="5">
        <v>720</v>
      </c>
      <c r="GI41" s="5">
        <v>840</v>
      </c>
      <c r="GJ41" s="5">
        <v>1080</v>
      </c>
      <c r="GK41" s="5">
        <v>200</v>
      </c>
      <c r="GL41" s="5">
        <v>0</v>
      </c>
      <c r="GM41" s="5">
        <v>0</v>
      </c>
      <c r="GN41" s="5">
        <v>0</v>
      </c>
      <c r="GO41" s="5">
        <v>0</v>
      </c>
      <c r="GP41" s="5" t="s">
        <v>54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</row>
    <row r="42" spans="1:207" x14ac:dyDescent="0.25">
      <c r="A42" s="4">
        <v>67033500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70</v>
      </c>
      <c r="L42" s="5">
        <v>0</v>
      </c>
      <c r="M42" s="5">
        <v>0</v>
      </c>
      <c r="N42" s="5">
        <v>0</v>
      </c>
      <c r="O42" s="5" t="s">
        <v>54</v>
      </c>
      <c r="P42" s="5">
        <v>0</v>
      </c>
      <c r="Q42" s="5">
        <v>0</v>
      </c>
      <c r="R42" s="5">
        <v>0</v>
      </c>
      <c r="S42" s="5">
        <v>87</v>
      </c>
      <c r="T42" s="5">
        <v>0</v>
      </c>
      <c r="U42" s="5">
        <v>0</v>
      </c>
      <c r="V42" s="5">
        <v>0</v>
      </c>
      <c r="W42" s="5">
        <v>0</v>
      </c>
      <c r="X42" s="5" t="s">
        <v>54</v>
      </c>
      <c r="Y42" s="5">
        <v>240</v>
      </c>
      <c r="Z42" s="5">
        <v>240</v>
      </c>
      <c r="AA42" s="5">
        <v>960</v>
      </c>
      <c r="AB42" s="5">
        <v>720</v>
      </c>
      <c r="AC42" s="5">
        <v>1440</v>
      </c>
      <c r="AD42" s="5">
        <v>1800</v>
      </c>
      <c r="AE42" s="5">
        <v>1200</v>
      </c>
      <c r="AF42" s="5">
        <v>960</v>
      </c>
      <c r="AG42" s="5">
        <v>1440</v>
      </c>
      <c r="AH42" s="5">
        <v>1440</v>
      </c>
      <c r="AI42" s="5">
        <v>600</v>
      </c>
      <c r="AJ42" s="5">
        <v>720</v>
      </c>
      <c r="AK42" s="5">
        <v>960</v>
      </c>
      <c r="AL42" s="5">
        <v>840</v>
      </c>
      <c r="AM42" s="5">
        <v>960</v>
      </c>
      <c r="AN42" s="5">
        <v>960</v>
      </c>
      <c r="AO42" s="5">
        <v>960</v>
      </c>
      <c r="AP42" s="5">
        <v>1080</v>
      </c>
      <c r="AQ42" s="5">
        <v>840</v>
      </c>
      <c r="AR42" s="5">
        <v>360</v>
      </c>
      <c r="AS42" s="5">
        <v>0</v>
      </c>
      <c r="AT42" s="5">
        <v>600</v>
      </c>
      <c r="AU42" s="5">
        <v>1560</v>
      </c>
      <c r="AV42" s="5">
        <v>1440</v>
      </c>
      <c r="AW42" s="5">
        <v>1560</v>
      </c>
      <c r="AX42" s="5">
        <v>1320</v>
      </c>
      <c r="AY42" s="5">
        <v>1440</v>
      </c>
      <c r="AZ42" s="5">
        <v>1560</v>
      </c>
      <c r="BA42" s="5">
        <v>1440</v>
      </c>
      <c r="BB42" s="5">
        <v>1080</v>
      </c>
      <c r="BC42" s="5">
        <v>1080</v>
      </c>
      <c r="BD42" s="5">
        <v>1200</v>
      </c>
      <c r="BE42" s="5">
        <v>720</v>
      </c>
      <c r="BF42" s="5">
        <v>1200</v>
      </c>
      <c r="BG42" s="5">
        <v>1320</v>
      </c>
      <c r="BH42" s="5">
        <v>1200</v>
      </c>
      <c r="BI42" s="5">
        <v>1200</v>
      </c>
      <c r="BJ42" s="5">
        <v>1200</v>
      </c>
      <c r="BK42" s="5">
        <v>1080</v>
      </c>
      <c r="BL42" s="5">
        <v>960</v>
      </c>
      <c r="BM42" s="5">
        <v>1320</v>
      </c>
      <c r="BN42" s="5">
        <v>1200</v>
      </c>
      <c r="BO42" s="5">
        <v>1320</v>
      </c>
      <c r="BP42" s="5">
        <v>1080</v>
      </c>
      <c r="BQ42" s="5">
        <v>1440</v>
      </c>
      <c r="BR42" s="5">
        <v>1200</v>
      </c>
      <c r="BS42" s="5">
        <v>1320</v>
      </c>
      <c r="BT42" s="5">
        <v>840</v>
      </c>
      <c r="BU42" s="5">
        <v>960</v>
      </c>
      <c r="BV42" s="5">
        <v>1200</v>
      </c>
      <c r="BW42" s="5">
        <v>0</v>
      </c>
      <c r="BX42" s="5">
        <v>840</v>
      </c>
      <c r="BY42" s="5">
        <v>1440</v>
      </c>
      <c r="BZ42" s="5">
        <v>1320</v>
      </c>
      <c r="CA42" s="5">
        <v>1800</v>
      </c>
      <c r="CB42" s="5">
        <v>480</v>
      </c>
      <c r="CC42" s="5">
        <v>0</v>
      </c>
      <c r="CD42" s="5">
        <v>480</v>
      </c>
      <c r="CE42" s="5">
        <v>0</v>
      </c>
      <c r="CF42" s="5">
        <v>0</v>
      </c>
      <c r="CG42" s="5" t="s">
        <v>54</v>
      </c>
      <c r="CH42" s="5">
        <v>0</v>
      </c>
      <c r="CI42" s="5">
        <v>0</v>
      </c>
      <c r="CJ42" s="5">
        <v>240</v>
      </c>
      <c r="CK42" s="5">
        <v>840</v>
      </c>
      <c r="CL42" s="5">
        <v>960</v>
      </c>
      <c r="CM42" s="5">
        <v>960</v>
      </c>
      <c r="CN42" s="5">
        <v>1200</v>
      </c>
      <c r="CO42" s="5">
        <v>1080</v>
      </c>
      <c r="CP42" s="5">
        <v>840</v>
      </c>
      <c r="CQ42" s="5">
        <v>480</v>
      </c>
      <c r="CR42" s="5">
        <v>480</v>
      </c>
      <c r="CS42" s="5">
        <v>1440</v>
      </c>
      <c r="CT42" s="5">
        <v>1560</v>
      </c>
      <c r="CU42" s="5">
        <v>1800</v>
      </c>
      <c r="CV42" s="5">
        <v>1680</v>
      </c>
      <c r="CW42" s="5">
        <v>1800</v>
      </c>
      <c r="CX42" s="5">
        <v>1680</v>
      </c>
      <c r="CY42" s="5">
        <v>1440</v>
      </c>
      <c r="CZ42" s="5">
        <v>1680</v>
      </c>
      <c r="DA42" s="5">
        <v>1080</v>
      </c>
      <c r="DB42" s="5">
        <v>1320</v>
      </c>
      <c r="DC42" s="5">
        <v>1440</v>
      </c>
      <c r="DD42" s="5">
        <v>1320</v>
      </c>
      <c r="DE42" s="5">
        <v>960</v>
      </c>
      <c r="DF42" s="5">
        <v>1440</v>
      </c>
      <c r="DG42" s="5">
        <v>1560</v>
      </c>
      <c r="DH42" s="5">
        <v>1680</v>
      </c>
      <c r="DI42" s="5">
        <v>1680</v>
      </c>
      <c r="DJ42" s="5">
        <v>960</v>
      </c>
      <c r="DK42" s="5">
        <v>960</v>
      </c>
      <c r="DL42" s="5">
        <v>360</v>
      </c>
      <c r="DM42" s="5">
        <v>0</v>
      </c>
      <c r="DN42" s="5">
        <v>360</v>
      </c>
      <c r="DO42" s="5">
        <v>840</v>
      </c>
      <c r="DP42" s="5">
        <v>960</v>
      </c>
      <c r="DQ42" s="5">
        <v>960</v>
      </c>
      <c r="DR42" s="5">
        <v>840</v>
      </c>
      <c r="DS42" s="5">
        <v>960</v>
      </c>
      <c r="DT42" s="5">
        <v>1080</v>
      </c>
      <c r="DU42" s="5">
        <v>1080</v>
      </c>
      <c r="DV42" s="5">
        <v>1200</v>
      </c>
      <c r="DW42" s="5">
        <v>600</v>
      </c>
      <c r="DX42" s="5">
        <v>840</v>
      </c>
      <c r="DY42" s="5">
        <v>720</v>
      </c>
      <c r="DZ42" s="5">
        <v>600</v>
      </c>
      <c r="EA42" s="5">
        <v>360</v>
      </c>
      <c r="EB42" s="5">
        <v>600</v>
      </c>
      <c r="EC42" s="5">
        <v>840</v>
      </c>
      <c r="ED42" s="5">
        <v>600</v>
      </c>
      <c r="EE42" s="5">
        <v>1200</v>
      </c>
      <c r="EF42" s="5">
        <v>1080</v>
      </c>
      <c r="EG42" s="5">
        <v>1080</v>
      </c>
      <c r="EH42" s="5">
        <v>600</v>
      </c>
      <c r="EI42" s="5">
        <v>1200</v>
      </c>
      <c r="EJ42" s="5">
        <v>960</v>
      </c>
      <c r="EK42" s="5">
        <v>480</v>
      </c>
      <c r="EL42" s="5">
        <v>1080</v>
      </c>
      <c r="EM42" s="5">
        <v>960</v>
      </c>
      <c r="EN42" s="5">
        <v>1080</v>
      </c>
      <c r="EO42" s="5">
        <v>1080</v>
      </c>
      <c r="EP42" s="5">
        <v>1320</v>
      </c>
      <c r="EQ42" s="5">
        <v>840</v>
      </c>
      <c r="ER42" s="5">
        <v>1200</v>
      </c>
      <c r="ES42" s="5">
        <v>960</v>
      </c>
      <c r="ET42" s="5">
        <v>600</v>
      </c>
      <c r="EU42" s="5">
        <v>360</v>
      </c>
      <c r="EV42" s="5">
        <v>1080</v>
      </c>
      <c r="EW42" s="5">
        <v>960</v>
      </c>
      <c r="EX42" s="5">
        <v>1440</v>
      </c>
      <c r="EY42" s="5">
        <v>1560</v>
      </c>
      <c r="EZ42" s="5">
        <v>1200</v>
      </c>
      <c r="FA42" s="5">
        <v>1200</v>
      </c>
      <c r="FB42" s="5">
        <v>1080</v>
      </c>
      <c r="FC42" s="5">
        <v>840</v>
      </c>
      <c r="FD42" s="5">
        <v>1560</v>
      </c>
      <c r="FE42" s="5">
        <v>480</v>
      </c>
      <c r="FF42" s="5">
        <v>840</v>
      </c>
      <c r="FG42" s="5">
        <v>1200</v>
      </c>
      <c r="FH42" s="5">
        <v>1080</v>
      </c>
      <c r="FI42" s="5">
        <v>1080</v>
      </c>
      <c r="FJ42" s="5">
        <v>840</v>
      </c>
      <c r="FK42" s="5">
        <v>1680</v>
      </c>
      <c r="FL42" s="5">
        <v>1320</v>
      </c>
      <c r="FM42" s="5">
        <v>840</v>
      </c>
      <c r="FN42" s="5">
        <v>480</v>
      </c>
      <c r="FO42" s="5">
        <v>720</v>
      </c>
      <c r="FP42" s="5">
        <v>600</v>
      </c>
      <c r="FQ42" s="5">
        <v>1080</v>
      </c>
      <c r="FR42" s="5">
        <v>600</v>
      </c>
      <c r="FS42" s="5">
        <v>840</v>
      </c>
      <c r="FT42" s="5">
        <v>600</v>
      </c>
      <c r="FU42" s="5">
        <v>840</v>
      </c>
      <c r="FV42" s="5">
        <v>720</v>
      </c>
      <c r="FW42" s="5">
        <v>0</v>
      </c>
      <c r="FX42" s="5">
        <v>1200</v>
      </c>
      <c r="FY42" s="5">
        <v>1080</v>
      </c>
      <c r="FZ42" s="5">
        <v>1080</v>
      </c>
      <c r="GA42" s="5">
        <v>960</v>
      </c>
      <c r="GB42" s="5">
        <v>360</v>
      </c>
      <c r="GC42" s="5">
        <v>120</v>
      </c>
      <c r="GD42" s="5">
        <v>1680</v>
      </c>
      <c r="GE42" s="5">
        <v>1560</v>
      </c>
      <c r="GF42" s="5">
        <v>1440</v>
      </c>
      <c r="GG42" s="5">
        <v>1680</v>
      </c>
      <c r="GH42" s="5">
        <v>720</v>
      </c>
      <c r="GI42" s="5">
        <v>840</v>
      </c>
      <c r="GJ42" s="5">
        <v>1080</v>
      </c>
      <c r="GK42" s="5">
        <v>193</v>
      </c>
      <c r="GL42" s="5">
        <v>0</v>
      </c>
      <c r="GM42" s="5">
        <v>0</v>
      </c>
      <c r="GN42" s="5">
        <v>0</v>
      </c>
      <c r="GO42" s="5">
        <v>0</v>
      </c>
      <c r="GP42" s="5" t="s">
        <v>54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</row>
    <row r="43" spans="1:207" x14ac:dyDescent="0.25">
      <c r="A43" s="4">
        <v>29033101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 t="s">
        <v>54</v>
      </c>
      <c r="L43" s="5">
        <v>0</v>
      </c>
      <c r="M43" s="5">
        <v>0</v>
      </c>
      <c r="N43" s="5">
        <v>0</v>
      </c>
      <c r="O43" s="5" t="s">
        <v>54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 t="s">
        <v>54</v>
      </c>
      <c r="Y43" s="5">
        <v>0</v>
      </c>
      <c r="Z43" s="5">
        <v>0</v>
      </c>
      <c r="AA43" s="5">
        <v>0</v>
      </c>
      <c r="AB43" s="5" t="s">
        <v>54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 t="s">
        <v>54</v>
      </c>
      <c r="AL43" s="5">
        <v>0</v>
      </c>
      <c r="AM43" s="5">
        <v>0</v>
      </c>
      <c r="AN43" s="5">
        <v>0</v>
      </c>
      <c r="AO43" s="5" t="s">
        <v>54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 t="s">
        <v>54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 t="s">
        <v>54</v>
      </c>
      <c r="BH43" s="5">
        <v>0</v>
      </c>
      <c r="BI43" s="5">
        <v>0</v>
      </c>
      <c r="BJ43" s="5">
        <v>0</v>
      </c>
      <c r="BK43" s="5" t="s">
        <v>54</v>
      </c>
      <c r="BL43" s="5">
        <v>0</v>
      </c>
      <c r="BM43" s="5">
        <v>0</v>
      </c>
      <c r="BN43" s="5">
        <v>0</v>
      </c>
      <c r="BO43" s="5" t="s">
        <v>54</v>
      </c>
      <c r="BP43" s="5">
        <v>0</v>
      </c>
      <c r="BQ43" s="5">
        <v>0</v>
      </c>
      <c r="BR43" s="5">
        <v>0</v>
      </c>
      <c r="BS43" s="5">
        <v>1</v>
      </c>
      <c r="BT43" s="5">
        <v>0</v>
      </c>
      <c r="BU43" s="5">
        <v>0</v>
      </c>
      <c r="BV43" s="5">
        <v>0</v>
      </c>
      <c r="BW43" s="5">
        <v>0</v>
      </c>
      <c r="BX43" s="5" t="s">
        <v>54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 t="s">
        <v>54</v>
      </c>
      <c r="CH43" s="5">
        <v>0</v>
      </c>
      <c r="CI43" s="5">
        <v>0</v>
      </c>
      <c r="CJ43" s="5">
        <v>0</v>
      </c>
      <c r="CK43" s="5" t="s">
        <v>54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 t="s">
        <v>54</v>
      </c>
      <c r="CU43" s="5">
        <v>0</v>
      </c>
      <c r="CV43" s="5">
        <v>0</v>
      </c>
      <c r="CW43" s="5">
        <v>0</v>
      </c>
      <c r="CX43" s="5" t="s">
        <v>54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 t="s">
        <v>54</v>
      </c>
      <c r="DH43" s="5">
        <v>0</v>
      </c>
      <c r="DI43" s="5">
        <v>0</v>
      </c>
      <c r="DJ43" s="5">
        <v>0</v>
      </c>
      <c r="DK43" s="5" t="s">
        <v>54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 t="s">
        <v>54</v>
      </c>
      <c r="DU43" s="5">
        <v>0</v>
      </c>
      <c r="DV43" s="5">
        <v>0</v>
      </c>
      <c r="DW43" s="5">
        <v>0</v>
      </c>
      <c r="DX43" s="5" t="s">
        <v>54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 t="s">
        <v>54</v>
      </c>
      <c r="EH43" s="5">
        <v>0</v>
      </c>
      <c r="EI43" s="5">
        <v>0</v>
      </c>
      <c r="EJ43" s="5">
        <v>0</v>
      </c>
      <c r="EK43" s="5" t="s">
        <v>54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 t="s">
        <v>54</v>
      </c>
      <c r="EU43" s="5">
        <v>0</v>
      </c>
      <c r="EV43" s="5">
        <v>0</v>
      </c>
      <c r="EW43" s="5">
        <v>0</v>
      </c>
      <c r="EX43" s="5" t="s">
        <v>54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 t="s">
        <v>54</v>
      </c>
      <c r="FH43" s="5">
        <v>0</v>
      </c>
      <c r="FI43" s="5">
        <v>0</v>
      </c>
      <c r="FJ43" s="5">
        <v>0</v>
      </c>
      <c r="FK43" s="5" t="s">
        <v>54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 t="s">
        <v>54</v>
      </c>
      <c r="FU43" s="5">
        <v>0</v>
      </c>
      <c r="FV43" s="5">
        <v>0</v>
      </c>
      <c r="FW43" s="5">
        <v>0</v>
      </c>
      <c r="FX43" s="5" t="s">
        <v>54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 t="s">
        <v>54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 t="s">
        <v>54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</row>
    <row r="44" spans="1:207" x14ac:dyDescent="0.25">
      <c r="A44" s="4">
        <v>29033101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 t="s">
        <v>54</v>
      </c>
      <c r="L44" s="5">
        <v>0</v>
      </c>
      <c r="M44" s="5">
        <v>0</v>
      </c>
      <c r="N44" s="5">
        <v>0</v>
      </c>
      <c r="O44" s="5" t="s">
        <v>54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 t="s">
        <v>54</v>
      </c>
      <c r="Y44" s="5">
        <v>0</v>
      </c>
      <c r="Z44" s="5">
        <v>0</v>
      </c>
      <c r="AA44" s="5">
        <v>0</v>
      </c>
      <c r="AB44" s="5" t="s">
        <v>54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 t="s">
        <v>54</v>
      </c>
      <c r="AL44" s="5">
        <v>0</v>
      </c>
      <c r="AM44" s="5">
        <v>0</v>
      </c>
      <c r="AN44" s="5">
        <v>0</v>
      </c>
      <c r="AO44" s="5" t="s">
        <v>54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 t="s">
        <v>54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 t="s">
        <v>54</v>
      </c>
      <c r="BH44" s="5">
        <v>0</v>
      </c>
      <c r="BI44" s="5">
        <v>0</v>
      </c>
      <c r="BJ44" s="5">
        <v>0</v>
      </c>
      <c r="BK44" s="5" t="s">
        <v>54</v>
      </c>
      <c r="BL44" s="5">
        <v>0</v>
      </c>
      <c r="BM44" s="5">
        <v>0</v>
      </c>
      <c r="BN44" s="5">
        <v>0</v>
      </c>
      <c r="BO44" s="5" t="s">
        <v>54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 t="s">
        <v>54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 t="s">
        <v>54</v>
      </c>
      <c r="CH44" s="5">
        <v>0</v>
      </c>
      <c r="CI44" s="5">
        <v>0</v>
      </c>
      <c r="CJ44" s="5">
        <v>0</v>
      </c>
      <c r="CK44" s="5" t="s">
        <v>54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 t="s">
        <v>54</v>
      </c>
      <c r="CU44" s="5">
        <v>0</v>
      </c>
      <c r="CV44" s="5">
        <v>0</v>
      </c>
      <c r="CW44" s="5">
        <v>0</v>
      </c>
      <c r="CX44" s="5" t="s">
        <v>54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 t="s">
        <v>54</v>
      </c>
      <c r="DH44" s="5">
        <v>0</v>
      </c>
      <c r="DI44" s="5">
        <v>0</v>
      </c>
      <c r="DJ44" s="5">
        <v>0</v>
      </c>
      <c r="DK44" s="5" t="s">
        <v>54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 t="s">
        <v>54</v>
      </c>
      <c r="DU44" s="5">
        <v>0</v>
      </c>
      <c r="DV44" s="5">
        <v>0</v>
      </c>
      <c r="DW44" s="5">
        <v>0</v>
      </c>
      <c r="DX44" s="5" t="s">
        <v>54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 t="s">
        <v>54</v>
      </c>
      <c r="EH44" s="5">
        <v>0</v>
      </c>
      <c r="EI44" s="5">
        <v>0</v>
      </c>
      <c r="EJ44" s="5">
        <v>0</v>
      </c>
      <c r="EK44" s="5" t="s">
        <v>54</v>
      </c>
      <c r="EL44" s="5">
        <v>0</v>
      </c>
      <c r="EM44" s="5">
        <v>3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 t="s">
        <v>54</v>
      </c>
      <c r="EU44" s="5">
        <v>0</v>
      </c>
      <c r="EV44" s="5">
        <v>0</v>
      </c>
      <c r="EW44" s="5">
        <v>0</v>
      </c>
      <c r="EX44" s="5" t="s">
        <v>54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 t="s">
        <v>54</v>
      </c>
      <c r="FH44" s="5">
        <v>0</v>
      </c>
      <c r="FI44" s="5">
        <v>0</v>
      </c>
      <c r="FJ44" s="5">
        <v>0</v>
      </c>
      <c r="FK44" s="5" t="s">
        <v>54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 t="s">
        <v>54</v>
      </c>
      <c r="FU44" s="5">
        <v>0</v>
      </c>
      <c r="FV44" s="5">
        <v>0</v>
      </c>
      <c r="FW44" s="5">
        <v>0</v>
      </c>
      <c r="FX44" s="5" t="s">
        <v>54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 t="s">
        <v>54</v>
      </c>
      <c r="GH44" s="5">
        <v>0</v>
      </c>
      <c r="GI44" s="5">
        <v>1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 t="s">
        <v>54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</row>
    <row r="45" spans="1:207" x14ac:dyDescent="0.25">
      <c r="A45" s="4">
        <v>29033101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 t="s">
        <v>54</v>
      </c>
      <c r="L45" s="5">
        <v>0</v>
      </c>
      <c r="M45" s="5">
        <v>0</v>
      </c>
      <c r="N45" s="5">
        <v>0</v>
      </c>
      <c r="O45" s="5" t="s">
        <v>54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 t="s">
        <v>54</v>
      </c>
      <c r="Y45" s="5">
        <v>0</v>
      </c>
      <c r="Z45" s="5">
        <v>0</v>
      </c>
      <c r="AA45" s="5">
        <v>0</v>
      </c>
      <c r="AB45" s="5" t="s">
        <v>54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 t="s">
        <v>54</v>
      </c>
      <c r="AL45" s="5">
        <v>0</v>
      </c>
      <c r="AM45" s="5">
        <v>0</v>
      </c>
      <c r="AN45" s="5">
        <v>0</v>
      </c>
      <c r="AO45" s="5" t="s">
        <v>54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 t="s">
        <v>54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 t="s">
        <v>54</v>
      </c>
      <c r="BH45" s="5">
        <v>0</v>
      </c>
      <c r="BI45" s="5">
        <v>0</v>
      </c>
      <c r="BJ45" s="5">
        <v>0</v>
      </c>
      <c r="BK45" s="5" t="s">
        <v>54</v>
      </c>
      <c r="BL45" s="5">
        <v>0</v>
      </c>
      <c r="BM45" s="5">
        <v>0</v>
      </c>
      <c r="BN45" s="5">
        <v>0</v>
      </c>
      <c r="BO45" s="5" t="s">
        <v>54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 t="s">
        <v>54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 t="s">
        <v>54</v>
      </c>
      <c r="CH45" s="5">
        <v>0</v>
      </c>
      <c r="CI45" s="5">
        <v>0</v>
      </c>
      <c r="CJ45" s="5">
        <v>0</v>
      </c>
      <c r="CK45" s="5" t="s">
        <v>54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 t="s">
        <v>54</v>
      </c>
      <c r="CU45" s="5">
        <v>0</v>
      </c>
      <c r="CV45" s="5">
        <v>0</v>
      </c>
      <c r="CW45" s="5">
        <v>0</v>
      </c>
      <c r="CX45" s="5" t="s">
        <v>54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 t="s">
        <v>54</v>
      </c>
      <c r="DH45" s="5">
        <v>0</v>
      </c>
      <c r="DI45" s="5">
        <v>0</v>
      </c>
      <c r="DJ45" s="5">
        <v>0</v>
      </c>
      <c r="DK45" s="5" t="s">
        <v>54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 t="s">
        <v>54</v>
      </c>
      <c r="DU45" s="5">
        <v>0</v>
      </c>
      <c r="DV45" s="5">
        <v>0</v>
      </c>
      <c r="DW45" s="5">
        <v>0</v>
      </c>
      <c r="DX45" s="5" t="s">
        <v>54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 t="s">
        <v>54</v>
      </c>
      <c r="EH45" s="5">
        <v>0</v>
      </c>
      <c r="EI45" s="5">
        <v>0</v>
      </c>
      <c r="EJ45" s="5">
        <v>0</v>
      </c>
      <c r="EK45" s="5" t="s">
        <v>54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 t="s">
        <v>54</v>
      </c>
      <c r="EU45" s="5">
        <v>0</v>
      </c>
      <c r="EV45" s="5">
        <v>0</v>
      </c>
      <c r="EW45" s="5">
        <v>0</v>
      </c>
      <c r="EX45" s="5" t="s">
        <v>54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6</v>
      </c>
      <c r="FF45" s="5">
        <v>0</v>
      </c>
      <c r="FG45" s="5" t="s">
        <v>54</v>
      </c>
      <c r="FH45" s="5">
        <v>0</v>
      </c>
      <c r="FI45" s="5">
        <v>0</v>
      </c>
      <c r="FJ45" s="5">
        <v>0</v>
      </c>
      <c r="FK45" s="5" t="s">
        <v>54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 t="s">
        <v>54</v>
      </c>
      <c r="FU45" s="5">
        <v>0</v>
      </c>
      <c r="FV45" s="5">
        <v>0</v>
      </c>
      <c r="FW45" s="5">
        <v>0</v>
      </c>
      <c r="FX45" s="5" t="s">
        <v>54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 t="s">
        <v>54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 t="s">
        <v>54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</row>
    <row r="46" spans="1:207" x14ac:dyDescent="0.25">
      <c r="A46" s="4">
        <v>29033101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 t="s">
        <v>54</v>
      </c>
      <c r="L46" s="5">
        <v>0</v>
      </c>
      <c r="M46" s="5">
        <v>0</v>
      </c>
      <c r="N46" s="5">
        <v>0</v>
      </c>
      <c r="O46" s="5" t="s">
        <v>54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 t="s">
        <v>54</v>
      </c>
      <c r="Y46" s="5">
        <v>0</v>
      </c>
      <c r="Z46" s="5">
        <v>0</v>
      </c>
      <c r="AA46" s="5">
        <v>0</v>
      </c>
      <c r="AB46" s="5" t="s">
        <v>54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 t="s">
        <v>54</v>
      </c>
      <c r="AL46" s="5">
        <v>0</v>
      </c>
      <c r="AM46" s="5">
        <v>0</v>
      </c>
      <c r="AN46" s="5">
        <v>0</v>
      </c>
      <c r="AO46" s="5" t="s">
        <v>54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 t="s">
        <v>54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 t="s">
        <v>54</v>
      </c>
      <c r="BH46" s="5">
        <v>0</v>
      </c>
      <c r="BI46" s="5">
        <v>0</v>
      </c>
      <c r="BJ46" s="5">
        <v>0</v>
      </c>
      <c r="BK46" s="5" t="s">
        <v>54</v>
      </c>
      <c r="BL46" s="5">
        <v>0</v>
      </c>
      <c r="BM46" s="5">
        <v>0</v>
      </c>
      <c r="BN46" s="5">
        <v>0</v>
      </c>
      <c r="BO46" s="5" t="s">
        <v>54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 t="s">
        <v>54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 t="s">
        <v>54</v>
      </c>
      <c r="CH46" s="5">
        <v>0</v>
      </c>
      <c r="CI46" s="5">
        <v>0</v>
      </c>
      <c r="CJ46" s="5">
        <v>0</v>
      </c>
      <c r="CK46" s="5" t="s">
        <v>54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 t="s">
        <v>54</v>
      </c>
      <c r="CU46" s="5">
        <v>0</v>
      </c>
      <c r="CV46" s="5">
        <v>40</v>
      </c>
      <c r="CW46" s="5">
        <v>0</v>
      </c>
      <c r="CX46" s="5">
        <v>8</v>
      </c>
      <c r="CY46" s="5">
        <v>0</v>
      </c>
      <c r="CZ46" s="5">
        <v>30</v>
      </c>
      <c r="DA46" s="5">
        <v>3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 t="s">
        <v>54</v>
      </c>
      <c r="DH46" s="5">
        <v>0</v>
      </c>
      <c r="DI46" s="5">
        <v>0</v>
      </c>
      <c r="DJ46" s="5">
        <v>0</v>
      </c>
      <c r="DK46" s="5" t="s">
        <v>54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2</v>
      </c>
      <c r="DT46" s="5" t="s">
        <v>54</v>
      </c>
      <c r="DU46" s="5">
        <v>0</v>
      </c>
      <c r="DV46" s="5">
        <v>0</v>
      </c>
      <c r="DW46" s="5">
        <v>25</v>
      </c>
      <c r="DX46" s="5" t="s">
        <v>54</v>
      </c>
      <c r="DY46" s="5">
        <v>0</v>
      </c>
      <c r="DZ46" s="5">
        <v>10</v>
      </c>
      <c r="EA46" s="5">
        <v>10</v>
      </c>
      <c r="EB46" s="5">
        <v>0</v>
      </c>
      <c r="EC46" s="5">
        <v>0</v>
      </c>
      <c r="ED46" s="5">
        <v>0</v>
      </c>
      <c r="EE46" s="5">
        <v>28</v>
      </c>
      <c r="EF46" s="5">
        <v>0</v>
      </c>
      <c r="EG46" s="5" t="s">
        <v>54</v>
      </c>
      <c r="EH46" s="5">
        <v>0</v>
      </c>
      <c r="EI46" s="5">
        <v>0</v>
      </c>
      <c r="EJ46" s="5">
        <v>1</v>
      </c>
      <c r="EK46" s="5" t="s">
        <v>54</v>
      </c>
      <c r="EL46" s="5">
        <v>1</v>
      </c>
      <c r="EM46" s="5">
        <v>0</v>
      </c>
      <c r="EN46" s="5">
        <v>15</v>
      </c>
      <c r="EO46" s="5">
        <v>0</v>
      </c>
      <c r="EP46" s="5">
        <v>0</v>
      </c>
      <c r="EQ46" s="5">
        <v>0</v>
      </c>
      <c r="ER46" s="5">
        <v>0</v>
      </c>
      <c r="ES46" s="5">
        <v>6</v>
      </c>
      <c r="ET46" s="5">
        <v>21</v>
      </c>
      <c r="EU46" s="5">
        <v>0</v>
      </c>
      <c r="EV46" s="5">
        <v>17</v>
      </c>
      <c r="EW46" s="5">
        <v>0</v>
      </c>
      <c r="EX46" s="5">
        <v>45</v>
      </c>
      <c r="EY46" s="5">
        <v>0</v>
      </c>
      <c r="EZ46" s="5">
        <v>41</v>
      </c>
      <c r="FA46" s="5">
        <v>1210</v>
      </c>
      <c r="FB46" s="5">
        <v>956</v>
      </c>
      <c r="FC46" s="5">
        <v>315</v>
      </c>
      <c r="FD46" s="5">
        <v>3240</v>
      </c>
      <c r="FE46" s="5">
        <v>3375</v>
      </c>
      <c r="FF46" s="5">
        <v>2835</v>
      </c>
      <c r="FG46" s="5">
        <v>3555</v>
      </c>
      <c r="FH46" s="5">
        <v>3917</v>
      </c>
      <c r="FI46" s="5">
        <v>4005</v>
      </c>
      <c r="FJ46" s="5">
        <v>3420</v>
      </c>
      <c r="FK46" s="5">
        <v>3735</v>
      </c>
      <c r="FL46" s="5">
        <v>3780</v>
      </c>
      <c r="FM46" s="5">
        <v>3510</v>
      </c>
      <c r="FN46" s="5">
        <v>1755</v>
      </c>
      <c r="FO46" s="5">
        <v>3645</v>
      </c>
      <c r="FP46" s="5">
        <v>1980</v>
      </c>
      <c r="FQ46" s="5">
        <v>2655</v>
      </c>
      <c r="FR46" s="5">
        <v>2520</v>
      </c>
      <c r="FS46" s="5">
        <v>3330</v>
      </c>
      <c r="FT46" s="5">
        <v>3105</v>
      </c>
      <c r="FU46" s="5">
        <v>3510</v>
      </c>
      <c r="FV46" s="5">
        <v>3015</v>
      </c>
      <c r="FW46" s="5">
        <v>3240</v>
      </c>
      <c r="FX46" s="5">
        <v>3555</v>
      </c>
      <c r="FY46" s="5">
        <v>2475</v>
      </c>
      <c r="FZ46" s="5">
        <v>3330</v>
      </c>
      <c r="GA46" s="5">
        <v>2880</v>
      </c>
      <c r="GB46" s="5">
        <v>405</v>
      </c>
      <c r="GC46" s="5">
        <v>4185</v>
      </c>
      <c r="GD46" s="5">
        <v>3240</v>
      </c>
      <c r="GE46" s="5">
        <v>3465</v>
      </c>
      <c r="GF46" s="5">
        <v>3105</v>
      </c>
      <c r="GG46" s="5">
        <v>3915</v>
      </c>
      <c r="GH46" s="5">
        <v>4230</v>
      </c>
      <c r="GI46" s="5">
        <v>2295</v>
      </c>
      <c r="GJ46" s="5">
        <v>3690</v>
      </c>
      <c r="GK46" s="5">
        <v>4590</v>
      </c>
      <c r="GL46" s="5">
        <v>3195</v>
      </c>
      <c r="GM46" s="5">
        <v>4545</v>
      </c>
      <c r="GN46" s="5">
        <v>3915</v>
      </c>
      <c r="GO46" s="5">
        <v>4185</v>
      </c>
      <c r="GP46" s="5">
        <v>3510</v>
      </c>
      <c r="GQ46" s="5">
        <v>3150</v>
      </c>
      <c r="GR46" s="5">
        <v>2655</v>
      </c>
      <c r="GS46" s="5">
        <v>2700</v>
      </c>
      <c r="GT46" s="5">
        <v>1080</v>
      </c>
      <c r="GU46" s="5">
        <v>495</v>
      </c>
      <c r="GV46" s="5">
        <v>3330</v>
      </c>
      <c r="GW46" s="5">
        <v>3015</v>
      </c>
      <c r="GX46" s="5">
        <v>1755</v>
      </c>
      <c r="GY46" s="5">
        <v>2565</v>
      </c>
    </row>
    <row r="47" spans="1:207" x14ac:dyDescent="0.25">
      <c r="A47" s="4">
        <v>29033102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 t="s">
        <v>54</v>
      </c>
      <c r="L47" s="5">
        <v>0</v>
      </c>
      <c r="M47" s="5">
        <v>0</v>
      </c>
      <c r="N47" s="5">
        <v>0</v>
      </c>
      <c r="O47" s="5" t="s">
        <v>54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 t="s">
        <v>54</v>
      </c>
      <c r="Y47" s="5">
        <v>0</v>
      </c>
      <c r="Z47" s="5">
        <v>0</v>
      </c>
      <c r="AA47" s="5">
        <v>0</v>
      </c>
      <c r="AB47" s="5" t="s">
        <v>54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 t="s">
        <v>54</v>
      </c>
      <c r="AL47" s="5">
        <v>0</v>
      </c>
      <c r="AM47" s="5">
        <v>0</v>
      </c>
      <c r="AN47" s="5">
        <v>0</v>
      </c>
      <c r="AO47" s="5" t="s">
        <v>54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 t="s">
        <v>54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 t="s">
        <v>54</v>
      </c>
      <c r="BH47" s="5">
        <v>0</v>
      </c>
      <c r="BI47" s="5">
        <v>0</v>
      </c>
      <c r="BJ47" s="5">
        <v>0</v>
      </c>
      <c r="BK47" s="5" t="s">
        <v>54</v>
      </c>
      <c r="BL47" s="5">
        <v>0</v>
      </c>
      <c r="BM47" s="5">
        <v>0</v>
      </c>
      <c r="BN47" s="5">
        <v>0</v>
      </c>
      <c r="BO47" s="5" t="s">
        <v>54</v>
      </c>
      <c r="BP47" s="5">
        <v>0</v>
      </c>
      <c r="BQ47" s="5">
        <v>0</v>
      </c>
      <c r="BR47" s="5">
        <v>0</v>
      </c>
      <c r="BS47" s="5">
        <v>1</v>
      </c>
      <c r="BT47" s="5">
        <v>0</v>
      </c>
      <c r="BU47" s="5">
        <v>0</v>
      </c>
      <c r="BV47" s="5">
        <v>0</v>
      </c>
      <c r="BW47" s="5">
        <v>0</v>
      </c>
      <c r="BX47" s="5" t="s">
        <v>54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 t="s">
        <v>54</v>
      </c>
      <c r="CH47" s="5">
        <v>0</v>
      </c>
      <c r="CI47" s="5">
        <v>0</v>
      </c>
      <c r="CJ47" s="5">
        <v>0</v>
      </c>
      <c r="CK47" s="5" t="s">
        <v>54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 t="s">
        <v>54</v>
      </c>
      <c r="CU47" s="5">
        <v>0</v>
      </c>
      <c r="CV47" s="5">
        <v>0</v>
      </c>
      <c r="CW47" s="5">
        <v>0</v>
      </c>
      <c r="CX47" s="5" t="s">
        <v>54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 t="s">
        <v>54</v>
      </c>
      <c r="DH47" s="5">
        <v>0</v>
      </c>
      <c r="DI47" s="5">
        <v>0</v>
      </c>
      <c r="DJ47" s="5">
        <v>0</v>
      </c>
      <c r="DK47" s="5" t="s">
        <v>54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 t="s">
        <v>54</v>
      </c>
      <c r="DU47" s="5">
        <v>0</v>
      </c>
      <c r="DV47" s="5">
        <v>0</v>
      </c>
      <c r="DW47" s="5">
        <v>0</v>
      </c>
      <c r="DX47" s="5" t="s">
        <v>54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 t="s">
        <v>54</v>
      </c>
      <c r="EH47" s="5">
        <v>0</v>
      </c>
      <c r="EI47" s="5">
        <v>0</v>
      </c>
      <c r="EJ47" s="5">
        <v>0</v>
      </c>
      <c r="EK47" s="5" t="s">
        <v>54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 t="s">
        <v>54</v>
      </c>
      <c r="EU47" s="5">
        <v>0</v>
      </c>
      <c r="EV47" s="5">
        <v>0</v>
      </c>
      <c r="EW47" s="5">
        <v>0</v>
      </c>
      <c r="EX47" s="5" t="s">
        <v>54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 t="s">
        <v>54</v>
      </c>
      <c r="FH47" s="5">
        <v>0</v>
      </c>
      <c r="FI47" s="5">
        <v>0</v>
      </c>
      <c r="FJ47" s="5">
        <v>0</v>
      </c>
      <c r="FK47" s="5" t="s">
        <v>54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 t="s">
        <v>54</v>
      </c>
      <c r="FU47" s="5">
        <v>0</v>
      </c>
      <c r="FV47" s="5">
        <v>0</v>
      </c>
      <c r="FW47" s="5">
        <v>0</v>
      </c>
      <c r="FX47" s="5" t="s">
        <v>54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 t="s">
        <v>54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 t="s">
        <v>54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</row>
    <row r="48" spans="1:207" x14ac:dyDescent="0.25">
      <c r="A48" s="4">
        <v>29033102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 t="s">
        <v>54</v>
      </c>
      <c r="L48" s="5">
        <v>0</v>
      </c>
      <c r="M48" s="5">
        <v>0</v>
      </c>
      <c r="N48" s="5">
        <v>0</v>
      </c>
      <c r="O48" s="5" t="s">
        <v>54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 t="s">
        <v>54</v>
      </c>
      <c r="Y48" s="5">
        <v>0</v>
      </c>
      <c r="Z48" s="5">
        <v>0</v>
      </c>
      <c r="AA48" s="5">
        <v>0</v>
      </c>
      <c r="AB48" s="5" t="s">
        <v>54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 t="s">
        <v>54</v>
      </c>
      <c r="AL48" s="5">
        <v>0</v>
      </c>
      <c r="AM48" s="5">
        <v>0</v>
      </c>
      <c r="AN48" s="5">
        <v>0</v>
      </c>
      <c r="AO48" s="5" t="s">
        <v>54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 t="s">
        <v>54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 t="s">
        <v>54</v>
      </c>
      <c r="BH48" s="5">
        <v>0</v>
      </c>
      <c r="BI48" s="5">
        <v>0</v>
      </c>
      <c r="BJ48" s="5">
        <v>0</v>
      </c>
      <c r="BK48" s="5" t="s">
        <v>54</v>
      </c>
      <c r="BL48" s="5">
        <v>0</v>
      </c>
      <c r="BM48" s="5">
        <v>0</v>
      </c>
      <c r="BN48" s="5">
        <v>0</v>
      </c>
      <c r="BO48" s="5" t="s">
        <v>54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 t="s">
        <v>54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 t="s">
        <v>54</v>
      </c>
      <c r="CH48" s="5">
        <v>0</v>
      </c>
      <c r="CI48" s="5">
        <v>0</v>
      </c>
      <c r="CJ48" s="5">
        <v>0</v>
      </c>
      <c r="CK48" s="5" t="s">
        <v>54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 t="s">
        <v>54</v>
      </c>
      <c r="CU48" s="5">
        <v>0</v>
      </c>
      <c r="CV48" s="5">
        <v>0</v>
      </c>
      <c r="CW48" s="5">
        <v>0</v>
      </c>
      <c r="CX48" s="5" t="s">
        <v>54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 t="s">
        <v>54</v>
      </c>
      <c r="DH48" s="5">
        <v>0</v>
      </c>
      <c r="DI48" s="5">
        <v>0</v>
      </c>
      <c r="DJ48" s="5">
        <v>0</v>
      </c>
      <c r="DK48" s="5" t="s">
        <v>54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 t="s">
        <v>54</v>
      </c>
      <c r="DU48" s="5">
        <v>0</v>
      </c>
      <c r="DV48" s="5">
        <v>0</v>
      </c>
      <c r="DW48" s="5">
        <v>0</v>
      </c>
      <c r="DX48" s="5" t="s">
        <v>54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 t="s">
        <v>54</v>
      </c>
      <c r="EH48" s="5">
        <v>0</v>
      </c>
      <c r="EI48" s="5">
        <v>0</v>
      </c>
      <c r="EJ48" s="5">
        <v>0</v>
      </c>
      <c r="EK48" s="5" t="s">
        <v>54</v>
      </c>
      <c r="EL48" s="5">
        <v>0</v>
      </c>
      <c r="EM48" s="5">
        <v>3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 t="s">
        <v>54</v>
      </c>
      <c r="EU48" s="5">
        <v>0</v>
      </c>
      <c r="EV48" s="5">
        <v>0</v>
      </c>
      <c r="EW48" s="5">
        <v>0</v>
      </c>
      <c r="EX48" s="5" t="s">
        <v>54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 t="s">
        <v>54</v>
      </c>
      <c r="FH48" s="5">
        <v>0</v>
      </c>
      <c r="FI48" s="5">
        <v>0</v>
      </c>
      <c r="FJ48" s="5">
        <v>0</v>
      </c>
      <c r="FK48" s="5" t="s">
        <v>54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 t="s">
        <v>54</v>
      </c>
      <c r="FU48" s="5">
        <v>0</v>
      </c>
      <c r="FV48" s="5">
        <v>0</v>
      </c>
      <c r="FW48" s="5">
        <v>0</v>
      </c>
      <c r="FX48" s="5" t="s">
        <v>54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 t="s">
        <v>54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 t="s">
        <v>54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</row>
    <row r="49" spans="1:207" x14ac:dyDescent="0.25">
      <c r="A49" s="4">
        <v>29033102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 t="s">
        <v>54</v>
      </c>
      <c r="L49" s="5">
        <v>0</v>
      </c>
      <c r="M49" s="5">
        <v>0</v>
      </c>
      <c r="N49" s="5">
        <v>0</v>
      </c>
      <c r="O49" s="5" t="s">
        <v>54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 t="s">
        <v>54</v>
      </c>
      <c r="Y49" s="5">
        <v>0</v>
      </c>
      <c r="Z49" s="5">
        <v>0</v>
      </c>
      <c r="AA49" s="5">
        <v>0</v>
      </c>
      <c r="AB49" s="5" t="s">
        <v>54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 t="s">
        <v>54</v>
      </c>
      <c r="AL49" s="5">
        <v>0</v>
      </c>
      <c r="AM49" s="5">
        <v>0</v>
      </c>
      <c r="AN49" s="5">
        <v>0</v>
      </c>
      <c r="AO49" s="5" t="s">
        <v>54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 t="s">
        <v>54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 t="s">
        <v>54</v>
      </c>
      <c r="BH49" s="5">
        <v>0</v>
      </c>
      <c r="BI49" s="5">
        <v>0</v>
      </c>
      <c r="BJ49" s="5">
        <v>0</v>
      </c>
      <c r="BK49" s="5" t="s">
        <v>54</v>
      </c>
      <c r="BL49" s="5">
        <v>0</v>
      </c>
      <c r="BM49" s="5">
        <v>0</v>
      </c>
      <c r="BN49" s="5">
        <v>0</v>
      </c>
      <c r="BO49" s="5" t="s">
        <v>54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 t="s">
        <v>54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 t="s">
        <v>54</v>
      </c>
      <c r="CH49" s="5">
        <v>0</v>
      </c>
      <c r="CI49" s="5">
        <v>0</v>
      </c>
      <c r="CJ49" s="5">
        <v>0</v>
      </c>
      <c r="CK49" s="5" t="s">
        <v>54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 t="s">
        <v>54</v>
      </c>
      <c r="CU49" s="5">
        <v>0</v>
      </c>
      <c r="CV49" s="5">
        <v>0</v>
      </c>
      <c r="CW49" s="5">
        <v>0</v>
      </c>
      <c r="CX49" s="5" t="s">
        <v>54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 t="s">
        <v>54</v>
      </c>
      <c r="DH49" s="5">
        <v>0</v>
      </c>
      <c r="DI49" s="5">
        <v>0</v>
      </c>
      <c r="DJ49" s="5">
        <v>0</v>
      </c>
      <c r="DK49" s="5" t="s">
        <v>54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 t="s">
        <v>54</v>
      </c>
      <c r="DU49" s="5">
        <v>0</v>
      </c>
      <c r="DV49" s="5">
        <v>0</v>
      </c>
      <c r="DW49" s="5">
        <v>0</v>
      </c>
      <c r="DX49" s="5" t="s">
        <v>54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 t="s">
        <v>54</v>
      </c>
      <c r="EH49" s="5">
        <v>0</v>
      </c>
      <c r="EI49" s="5">
        <v>0</v>
      </c>
      <c r="EJ49" s="5">
        <v>0</v>
      </c>
      <c r="EK49" s="5" t="s">
        <v>54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 t="s">
        <v>54</v>
      </c>
      <c r="EU49" s="5">
        <v>0</v>
      </c>
      <c r="EV49" s="5">
        <v>0</v>
      </c>
      <c r="EW49" s="5">
        <v>0</v>
      </c>
      <c r="EX49" s="5" t="s">
        <v>54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6</v>
      </c>
      <c r="FF49" s="5">
        <v>0</v>
      </c>
      <c r="FG49" s="5" t="s">
        <v>54</v>
      </c>
      <c r="FH49" s="5">
        <v>0</v>
      </c>
      <c r="FI49" s="5">
        <v>0</v>
      </c>
      <c r="FJ49" s="5">
        <v>0</v>
      </c>
      <c r="FK49" s="5" t="s">
        <v>54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 t="s">
        <v>54</v>
      </c>
      <c r="FU49" s="5">
        <v>0</v>
      </c>
      <c r="FV49" s="5">
        <v>0</v>
      </c>
      <c r="FW49" s="5">
        <v>0</v>
      </c>
      <c r="FX49" s="5" t="s">
        <v>54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 t="s">
        <v>54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 t="s">
        <v>54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</row>
    <row r="50" spans="1:207" x14ac:dyDescent="0.25">
      <c r="A50" s="4">
        <v>29033102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 t="s">
        <v>54</v>
      </c>
      <c r="L50" s="5">
        <v>0</v>
      </c>
      <c r="M50" s="5">
        <v>0</v>
      </c>
      <c r="N50" s="5">
        <v>0</v>
      </c>
      <c r="O50" s="5" t="s">
        <v>54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 t="s">
        <v>54</v>
      </c>
      <c r="Y50" s="5">
        <v>0</v>
      </c>
      <c r="Z50" s="5">
        <v>0</v>
      </c>
      <c r="AA50" s="5">
        <v>0</v>
      </c>
      <c r="AB50" s="5" t="s">
        <v>54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 t="s">
        <v>54</v>
      </c>
      <c r="AL50" s="5">
        <v>0</v>
      </c>
      <c r="AM50" s="5">
        <v>0</v>
      </c>
      <c r="AN50" s="5">
        <v>0</v>
      </c>
      <c r="AO50" s="5" t="s">
        <v>54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 t="s">
        <v>54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 t="s">
        <v>54</v>
      </c>
      <c r="BH50" s="5">
        <v>0</v>
      </c>
      <c r="BI50" s="5">
        <v>0</v>
      </c>
      <c r="BJ50" s="5">
        <v>0</v>
      </c>
      <c r="BK50" s="5" t="s">
        <v>54</v>
      </c>
      <c r="BL50" s="5">
        <v>0</v>
      </c>
      <c r="BM50" s="5">
        <v>0</v>
      </c>
      <c r="BN50" s="5">
        <v>0</v>
      </c>
      <c r="BO50" s="5" t="s">
        <v>54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 t="s">
        <v>54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 t="s">
        <v>54</v>
      </c>
      <c r="CH50" s="5">
        <v>0</v>
      </c>
      <c r="CI50" s="5">
        <v>0</v>
      </c>
      <c r="CJ50" s="5">
        <v>0</v>
      </c>
      <c r="CK50" s="5" t="s">
        <v>54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 t="s">
        <v>54</v>
      </c>
      <c r="CU50" s="5">
        <v>0</v>
      </c>
      <c r="CV50" s="5">
        <v>40</v>
      </c>
      <c r="CW50" s="5">
        <v>0</v>
      </c>
      <c r="CX50" s="5">
        <v>8</v>
      </c>
      <c r="CY50" s="5">
        <v>0</v>
      </c>
      <c r="CZ50" s="5">
        <v>30</v>
      </c>
      <c r="DA50" s="5">
        <v>3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 t="s">
        <v>54</v>
      </c>
      <c r="DH50" s="5">
        <v>0</v>
      </c>
      <c r="DI50" s="5">
        <v>0</v>
      </c>
      <c r="DJ50" s="5">
        <v>0</v>
      </c>
      <c r="DK50" s="5" t="s">
        <v>54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 t="s">
        <v>54</v>
      </c>
      <c r="DU50" s="5">
        <v>0</v>
      </c>
      <c r="DV50" s="5">
        <v>0</v>
      </c>
      <c r="DW50" s="5">
        <v>4</v>
      </c>
      <c r="DX50" s="5" t="s">
        <v>54</v>
      </c>
      <c r="DY50" s="5">
        <v>0</v>
      </c>
      <c r="DZ50" s="5">
        <v>10</v>
      </c>
      <c r="EA50" s="5">
        <v>10</v>
      </c>
      <c r="EB50" s="5">
        <v>0</v>
      </c>
      <c r="EC50" s="5">
        <v>0</v>
      </c>
      <c r="ED50" s="5">
        <v>0</v>
      </c>
      <c r="EE50" s="5">
        <v>28</v>
      </c>
      <c r="EF50" s="5">
        <v>0</v>
      </c>
      <c r="EG50" s="5" t="s">
        <v>54</v>
      </c>
      <c r="EH50" s="5">
        <v>0</v>
      </c>
      <c r="EI50" s="5">
        <v>0</v>
      </c>
      <c r="EJ50" s="5">
        <v>1</v>
      </c>
      <c r="EK50" s="5" t="s">
        <v>54</v>
      </c>
      <c r="EL50" s="5">
        <v>1</v>
      </c>
      <c r="EM50" s="5">
        <v>0</v>
      </c>
      <c r="EN50" s="5">
        <v>15</v>
      </c>
      <c r="EO50" s="5">
        <v>0</v>
      </c>
      <c r="EP50" s="5">
        <v>0</v>
      </c>
      <c r="EQ50" s="5">
        <v>0</v>
      </c>
      <c r="ER50" s="5">
        <v>0</v>
      </c>
      <c r="ES50" s="5">
        <v>6</v>
      </c>
      <c r="ET50" s="5">
        <v>21</v>
      </c>
      <c r="EU50" s="5">
        <v>0</v>
      </c>
      <c r="EV50" s="5">
        <v>17</v>
      </c>
      <c r="EW50" s="5">
        <v>0</v>
      </c>
      <c r="EX50" s="5">
        <v>45</v>
      </c>
      <c r="EY50" s="5">
        <v>0</v>
      </c>
      <c r="EZ50" s="5">
        <v>40</v>
      </c>
      <c r="FA50" s="5">
        <v>1210</v>
      </c>
      <c r="FB50" s="5">
        <v>952</v>
      </c>
      <c r="FC50" s="5">
        <v>360</v>
      </c>
      <c r="FD50" s="5">
        <v>3195</v>
      </c>
      <c r="FE50" s="5">
        <v>3420</v>
      </c>
      <c r="FF50" s="5">
        <v>2790</v>
      </c>
      <c r="FG50" s="5">
        <v>3555</v>
      </c>
      <c r="FH50" s="5">
        <v>3917</v>
      </c>
      <c r="FI50" s="5">
        <v>4005</v>
      </c>
      <c r="FJ50" s="5">
        <v>3422</v>
      </c>
      <c r="FK50" s="5">
        <v>3735</v>
      </c>
      <c r="FL50" s="5">
        <v>3780</v>
      </c>
      <c r="FM50" s="5">
        <v>3510</v>
      </c>
      <c r="FN50" s="5">
        <v>1800</v>
      </c>
      <c r="FO50" s="5">
        <v>3690</v>
      </c>
      <c r="FP50" s="5">
        <v>1980</v>
      </c>
      <c r="FQ50" s="5">
        <v>2565</v>
      </c>
      <c r="FR50" s="5">
        <v>2520</v>
      </c>
      <c r="FS50" s="5">
        <v>3330</v>
      </c>
      <c r="FT50" s="5">
        <v>3105</v>
      </c>
      <c r="FU50" s="5">
        <v>3510</v>
      </c>
      <c r="FV50" s="5">
        <v>3015</v>
      </c>
      <c r="FW50" s="5">
        <v>3240</v>
      </c>
      <c r="FX50" s="5">
        <v>3555</v>
      </c>
      <c r="FY50" s="5">
        <v>2475</v>
      </c>
      <c r="FZ50" s="5">
        <v>3330</v>
      </c>
      <c r="GA50" s="5">
        <v>2880</v>
      </c>
      <c r="GB50" s="5">
        <v>405</v>
      </c>
      <c r="GC50" s="5">
        <v>4185</v>
      </c>
      <c r="GD50" s="5">
        <v>3240</v>
      </c>
      <c r="GE50" s="5">
        <v>3465</v>
      </c>
      <c r="GF50" s="5">
        <v>3105</v>
      </c>
      <c r="GG50" s="5">
        <v>3915</v>
      </c>
      <c r="GH50" s="5">
        <v>4230</v>
      </c>
      <c r="GI50" s="5">
        <v>2295</v>
      </c>
      <c r="GJ50" s="5">
        <v>3690</v>
      </c>
      <c r="GK50" s="5">
        <v>4590</v>
      </c>
      <c r="GL50" s="5">
        <v>3195</v>
      </c>
      <c r="GM50" s="5">
        <v>4545</v>
      </c>
      <c r="GN50" s="5">
        <v>3825</v>
      </c>
      <c r="GO50" s="5">
        <v>4275</v>
      </c>
      <c r="GP50" s="5">
        <v>3510</v>
      </c>
      <c r="GQ50" s="5">
        <v>3150</v>
      </c>
      <c r="GR50" s="5">
        <v>2655</v>
      </c>
      <c r="GS50" s="5">
        <v>2700</v>
      </c>
      <c r="GT50" s="5">
        <v>1080</v>
      </c>
      <c r="GU50" s="5">
        <v>495</v>
      </c>
      <c r="GV50" s="5">
        <v>3330</v>
      </c>
      <c r="GW50" s="5">
        <v>3015</v>
      </c>
      <c r="GX50" s="5">
        <v>1755</v>
      </c>
      <c r="GY50" s="5">
        <v>2565</v>
      </c>
    </row>
    <row r="51" spans="1:207" x14ac:dyDescent="0.25">
      <c r="A51" s="4" t="s">
        <v>6</v>
      </c>
      <c r="B51" s="5">
        <v>488</v>
      </c>
      <c r="C51" s="5">
        <v>1572</v>
      </c>
      <c r="D51" s="5">
        <v>984</v>
      </c>
      <c r="E51" s="5">
        <v>2332</v>
      </c>
      <c r="F51" s="5">
        <v>832</v>
      </c>
      <c r="G51" s="5">
        <v>1353</v>
      </c>
      <c r="H51" s="5">
        <v>1848</v>
      </c>
      <c r="I51" s="5">
        <v>1921</v>
      </c>
      <c r="J51" s="5">
        <v>1648</v>
      </c>
      <c r="K51" s="5">
        <v>1842</v>
      </c>
      <c r="L51" s="5">
        <v>1964</v>
      </c>
      <c r="M51" s="5">
        <v>2173</v>
      </c>
      <c r="N51" s="5">
        <v>1280</v>
      </c>
      <c r="O51" s="5">
        <v>1724</v>
      </c>
      <c r="P51" s="5">
        <v>1396</v>
      </c>
      <c r="Q51" s="5">
        <v>1813</v>
      </c>
      <c r="R51" s="5">
        <v>1352</v>
      </c>
      <c r="S51" s="5">
        <v>1776</v>
      </c>
      <c r="T51" s="5">
        <v>1644</v>
      </c>
      <c r="U51" s="5">
        <v>1384</v>
      </c>
      <c r="V51" s="5">
        <v>2106</v>
      </c>
      <c r="W51" s="5">
        <v>856</v>
      </c>
      <c r="X51" s="5">
        <v>1288</v>
      </c>
      <c r="Y51" s="5">
        <v>1574</v>
      </c>
      <c r="Z51" s="5">
        <v>1722</v>
      </c>
      <c r="AA51" s="5">
        <v>1188</v>
      </c>
      <c r="AB51" s="5">
        <v>1520</v>
      </c>
      <c r="AC51" s="5">
        <v>1754</v>
      </c>
      <c r="AD51" s="5">
        <v>1670</v>
      </c>
      <c r="AE51" s="5">
        <v>1356</v>
      </c>
      <c r="AF51" s="5">
        <v>1622</v>
      </c>
      <c r="AG51" s="5">
        <v>1956</v>
      </c>
      <c r="AH51" s="5">
        <v>1610</v>
      </c>
      <c r="AI51" s="5">
        <v>1192</v>
      </c>
      <c r="AJ51" s="5">
        <v>1934</v>
      </c>
      <c r="AK51" s="5">
        <v>1906</v>
      </c>
      <c r="AL51" s="5">
        <v>1024</v>
      </c>
      <c r="AM51" s="5">
        <v>1486</v>
      </c>
      <c r="AN51" s="5">
        <v>1344</v>
      </c>
      <c r="AO51" s="5">
        <v>1980</v>
      </c>
      <c r="AP51" s="5">
        <v>2466</v>
      </c>
      <c r="AQ51" s="5">
        <v>1592</v>
      </c>
      <c r="AR51" s="5">
        <v>2478</v>
      </c>
      <c r="AS51" s="5">
        <v>2827</v>
      </c>
      <c r="AT51" s="5">
        <v>604</v>
      </c>
      <c r="AU51" s="5">
        <v>1560</v>
      </c>
      <c r="AV51" s="5">
        <v>2194</v>
      </c>
      <c r="AW51" s="5">
        <v>2204</v>
      </c>
      <c r="AX51" s="5">
        <v>1182</v>
      </c>
      <c r="AY51" s="5">
        <v>1836</v>
      </c>
      <c r="AZ51" s="5">
        <v>1732</v>
      </c>
      <c r="BA51" s="5">
        <v>1716</v>
      </c>
      <c r="BB51" s="5">
        <v>1840</v>
      </c>
      <c r="BC51" s="5">
        <v>1820</v>
      </c>
      <c r="BD51" s="5">
        <v>1826</v>
      </c>
      <c r="BE51" s="5">
        <v>2340</v>
      </c>
      <c r="BF51" s="5">
        <v>1520</v>
      </c>
      <c r="BG51" s="5">
        <v>1440</v>
      </c>
      <c r="BH51" s="5">
        <v>2194</v>
      </c>
      <c r="BI51" s="5">
        <v>2334</v>
      </c>
      <c r="BJ51" s="5">
        <v>2211</v>
      </c>
      <c r="BK51" s="5">
        <v>1820</v>
      </c>
      <c r="BL51" s="5">
        <v>2084</v>
      </c>
      <c r="BM51" s="5">
        <v>2089</v>
      </c>
      <c r="BN51" s="5">
        <v>1942</v>
      </c>
      <c r="BO51" s="5">
        <v>2402</v>
      </c>
      <c r="BP51" s="5">
        <v>696</v>
      </c>
      <c r="BQ51" s="5">
        <v>2202</v>
      </c>
      <c r="BR51" s="5">
        <v>1700</v>
      </c>
      <c r="BS51" s="5">
        <v>1000</v>
      </c>
      <c r="BT51" s="5">
        <v>500</v>
      </c>
      <c r="BU51" s="5">
        <v>1915</v>
      </c>
      <c r="BV51" s="5">
        <v>1300</v>
      </c>
      <c r="BW51" s="5">
        <v>1756</v>
      </c>
      <c r="BX51" s="5">
        <v>2200</v>
      </c>
      <c r="BY51" s="5">
        <v>900</v>
      </c>
      <c r="BZ51" s="5">
        <v>1204</v>
      </c>
      <c r="CA51" s="5">
        <v>1906</v>
      </c>
      <c r="CB51" s="5">
        <v>1900</v>
      </c>
      <c r="CC51" s="5">
        <f>2525+550</f>
        <v>3075</v>
      </c>
      <c r="CD51" s="5">
        <v>1906</v>
      </c>
      <c r="CE51" s="5">
        <v>408</v>
      </c>
      <c r="CF51" s="5">
        <v>204</v>
      </c>
      <c r="CG51" s="5" t="s">
        <v>54</v>
      </c>
      <c r="CH51" s="5">
        <v>0</v>
      </c>
      <c r="CI51" s="5">
        <v>0</v>
      </c>
      <c r="CJ51" s="5">
        <v>354</v>
      </c>
      <c r="CK51" s="5">
        <v>204</v>
      </c>
      <c r="CL51" s="5">
        <v>306</v>
      </c>
      <c r="CM51" s="5">
        <v>0</v>
      </c>
      <c r="CN51" s="5">
        <v>204</v>
      </c>
      <c r="CO51" s="5">
        <v>0</v>
      </c>
      <c r="CP51" s="5">
        <v>0</v>
      </c>
      <c r="CQ51" s="5">
        <v>405</v>
      </c>
      <c r="CR51" s="5">
        <v>102</v>
      </c>
      <c r="CS51" s="5">
        <v>0</v>
      </c>
      <c r="CT51" s="5">
        <v>11</v>
      </c>
      <c r="CU51" s="5">
        <v>412</v>
      </c>
      <c r="CV51" s="5">
        <v>303</v>
      </c>
      <c r="CW51" s="5">
        <v>405</v>
      </c>
      <c r="CX51" s="5" t="s">
        <v>54</v>
      </c>
      <c r="CY51" s="5">
        <v>0</v>
      </c>
      <c r="CZ51" s="5">
        <v>201</v>
      </c>
      <c r="DA51" s="5">
        <v>0</v>
      </c>
      <c r="DB51" s="5">
        <v>206</v>
      </c>
      <c r="DC51" s="5">
        <v>402</v>
      </c>
      <c r="DD51" s="5">
        <v>0</v>
      </c>
      <c r="DE51" s="5">
        <v>0</v>
      </c>
      <c r="DF51" s="5">
        <v>0</v>
      </c>
      <c r="DG51" s="5" t="s">
        <v>54</v>
      </c>
      <c r="DH51" s="5">
        <v>0</v>
      </c>
      <c r="DI51" s="5">
        <v>0</v>
      </c>
      <c r="DJ51" s="5">
        <v>0</v>
      </c>
      <c r="DK51" s="5">
        <v>13</v>
      </c>
      <c r="DL51" s="5">
        <v>0</v>
      </c>
      <c r="DM51" s="5">
        <v>0</v>
      </c>
      <c r="DN51" s="5">
        <v>32</v>
      </c>
      <c r="DO51" s="5">
        <v>0</v>
      </c>
      <c r="DP51" s="5">
        <v>0</v>
      </c>
      <c r="DQ51" s="5">
        <v>0</v>
      </c>
      <c r="DR51" s="5">
        <v>5</v>
      </c>
      <c r="DS51" s="5">
        <v>0</v>
      </c>
      <c r="DT51" s="5" t="s">
        <v>54</v>
      </c>
      <c r="DU51" s="5">
        <v>0</v>
      </c>
      <c r="DV51" s="5">
        <v>5</v>
      </c>
      <c r="DW51" s="5">
        <v>0</v>
      </c>
      <c r="DX51" s="5" t="s">
        <v>54</v>
      </c>
      <c r="DY51" s="5">
        <v>5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5</v>
      </c>
      <c r="EH51" s="5">
        <v>0</v>
      </c>
      <c r="EI51" s="5">
        <v>0</v>
      </c>
      <c r="EJ51" s="5">
        <v>0</v>
      </c>
      <c r="EK51" s="5" t="s">
        <v>54</v>
      </c>
      <c r="EL51" s="5">
        <v>0</v>
      </c>
      <c r="EM51" s="5">
        <v>5</v>
      </c>
      <c r="EN51" s="5">
        <v>0</v>
      </c>
      <c r="EO51" s="5">
        <v>0</v>
      </c>
      <c r="EP51" s="5">
        <v>5</v>
      </c>
      <c r="EQ51" s="5">
        <v>0</v>
      </c>
      <c r="ER51" s="5">
        <v>5</v>
      </c>
      <c r="ES51" s="5">
        <v>0</v>
      </c>
      <c r="ET51" s="5">
        <v>10</v>
      </c>
      <c r="EU51" s="5">
        <v>0</v>
      </c>
      <c r="EV51" s="5">
        <v>0</v>
      </c>
      <c r="EW51" s="5">
        <v>0</v>
      </c>
      <c r="EX51" s="5" t="s">
        <v>54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 t="s">
        <v>54</v>
      </c>
      <c r="FH51" s="5">
        <v>5</v>
      </c>
      <c r="FI51" s="5">
        <v>0</v>
      </c>
      <c r="FJ51" s="5">
        <v>0</v>
      </c>
      <c r="FK51" s="5">
        <v>1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 t="s">
        <v>54</v>
      </c>
      <c r="FU51" s="5">
        <v>0</v>
      </c>
      <c r="FV51" s="5">
        <v>0</v>
      </c>
      <c r="FW51" s="5">
        <v>0</v>
      </c>
      <c r="FX51" s="5" t="s">
        <v>54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 t="s">
        <v>54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 t="s">
        <v>54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</row>
    <row r="52" spans="1:207" x14ac:dyDescent="0.25">
      <c r="A52" s="4" t="s">
        <v>53</v>
      </c>
      <c r="B52" s="5">
        <v>488</v>
      </c>
      <c r="C52" s="5">
        <v>1572</v>
      </c>
      <c r="D52" s="5">
        <v>984</v>
      </c>
      <c r="E52" s="5">
        <v>2332</v>
      </c>
      <c r="F52" s="5">
        <v>832</v>
      </c>
      <c r="G52" s="5">
        <v>1353</v>
      </c>
      <c r="H52" s="5">
        <v>1848</v>
      </c>
      <c r="I52" s="5">
        <v>1921</v>
      </c>
      <c r="J52" s="5">
        <v>1648</v>
      </c>
      <c r="K52" s="5">
        <v>1840</v>
      </c>
      <c r="L52" s="5">
        <v>1964</v>
      </c>
      <c r="M52" s="5">
        <v>2173</v>
      </c>
      <c r="N52" s="5">
        <v>1280</v>
      </c>
      <c r="O52" s="5">
        <v>1724</v>
      </c>
      <c r="P52" s="5">
        <v>1396</v>
      </c>
      <c r="Q52" s="5">
        <v>1813</v>
      </c>
      <c r="R52" s="5">
        <v>1352</v>
      </c>
      <c r="S52" s="5">
        <v>1776</v>
      </c>
      <c r="T52" s="5">
        <v>1644</v>
      </c>
      <c r="U52" s="5">
        <v>1384</v>
      </c>
      <c r="V52" s="5">
        <v>2106</v>
      </c>
      <c r="W52" s="5">
        <v>856</v>
      </c>
      <c r="X52" s="5">
        <v>1288</v>
      </c>
      <c r="Y52" s="5">
        <v>1574</v>
      </c>
      <c r="Z52" s="5">
        <v>1722</v>
      </c>
      <c r="AA52" s="5">
        <v>1188</v>
      </c>
      <c r="AB52" s="5">
        <v>1520</v>
      </c>
      <c r="AC52" s="5">
        <v>1754</v>
      </c>
      <c r="AD52" s="5">
        <v>1670</v>
      </c>
      <c r="AE52" s="5">
        <v>1356</v>
      </c>
      <c r="AF52" s="5">
        <v>1622</v>
      </c>
      <c r="AG52" s="5">
        <v>1956</v>
      </c>
      <c r="AH52" s="5">
        <v>1616</v>
      </c>
      <c r="AI52" s="5">
        <v>1192</v>
      </c>
      <c r="AJ52" s="5">
        <v>1934</v>
      </c>
      <c r="AK52" s="5">
        <v>1896</v>
      </c>
      <c r="AL52" s="5">
        <v>1024</v>
      </c>
      <c r="AM52" s="5">
        <v>1486</v>
      </c>
      <c r="AN52" s="5">
        <v>1344</v>
      </c>
      <c r="AO52" s="5">
        <v>1980</v>
      </c>
      <c r="AP52" s="5">
        <v>2466</v>
      </c>
      <c r="AQ52" s="5">
        <v>1592</v>
      </c>
      <c r="AR52" s="5">
        <v>2484</v>
      </c>
      <c r="AS52" s="5">
        <v>2827</v>
      </c>
      <c r="AT52" s="5">
        <v>604</v>
      </c>
      <c r="AU52" s="5">
        <v>1564</v>
      </c>
      <c r="AV52" s="5">
        <v>2194</v>
      </c>
      <c r="AW52" s="5">
        <v>2204</v>
      </c>
      <c r="AX52" s="5">
        <v>1182</v>
      </c>
      <c r="AY52" s="5">
        <v>1836</v>
      </c>
      <c r="AZ52" s="5">
        <v>1732</v>
      </c>
      <c r="BA52" s="5">
        <v>1716</v>
      </c>
      <c r="BB52" s="5">
        <v>1840</v>
      </c>
      <c r="BC52" s="5">
        <v>1820</v>
      </c>
      <c r="BD52" s="5">
        <v>1827</v>
      </c>
      <c r="BE52" s="5">
        <v>2340</v>
      </c>
      <c r="BF52" s="5">
        <v>1520</v>
      </c>
      <c r="BG52" s="5">
        <v>1440</v>
      </c>
      <c r="BH52" s="5">
        <v>2205</v>
      </c>
      <c r="BI52" s="5">
        <v>2334</v>
      </c>
      <c r="BJ52" s="5">
        <v>2202</v>
      </c>
      <c r="BK52" s="5">
        <v>1820</v>
      </c>
      <c r="BL52" s="5">
        <v>2084</v>
      </c>
      <c r="BM52" s="5">
        <v>2089</v>
      </c>
      <c r="BN52" s="5">
        <v>1942</v>
      </c>
      <c r="BO52" s="5">
        <v>2402</v>
      </c>
      <c r="BP52" s="5">
        <v>696</v>
      </c>
      <c r="BQ52" s="5">
        <v>2200</v>
      </c>
      <c r="BR52" s="5">
        <v>1700</v>
      </c>
      <c r="BS52" s="5">
        <v>1100</v>
      </c>
      <c r="BT52" s="5">
        <v>500</v>
      </c>
      <c r="BU52" s="5">
        <v>1819</v>
      </c>
      <c r="BV52" s="5">
        <v>1400</v>
      </c>
      <c r="BW52" s="5">
        <v>1780</v>
      </c>
      <c r="BX52" s="5">
        <v>2200</v>
      </c>
      <c r="BY52" s="5">
        <v>900</v>
      </c>
      <c r="BZ52" s="5">
        <v>1211</v>
      </c>
      <c r="CA52" s="5">
        <v>1906</v>
      </c>
      <c r="CB52" s="5">
        <v>1900</v>
      </c>
      <c r="CC52" s="5">
        <f>2300+550</f>
        <v>2850</v>
      </c>
      <c r="CD52" s="5">
        <v>1875</v>
      </c>
      <c r="CE52" s="5">
        <v>507</v>
      </c>
      <c r="CF52" s="5">
        <v>204</v>
      </c>
      <c r="CG52" s="5" t="s">
        <v>54</v>
      </c>
      <c r="CH52" s="5">
        <v>0</v>
      </c>
      <c r="CI52" s="5">
        <v>0</v>
      </c>
      <c r="CJ52" s="5">
        <v>354</v>
      </c>
      <c r="CK52" s="5">
        <v>204</v>
      </c>
      <c r="CL52" s="5">
        <v>306</v>
      </c>
      <c r="CM52" s="5">
        <v>0</v>
      </c>
      <c r="CN52" s="5">
        <v>204</v>
      </c>
      <c r="CO52" s="5">
        <v>0</v>
      </c>
      <c r="CP52" s="5">
        <v>0</v>
      </c>
      <c r="CQ52" s="5">
        <v>303</v>
      </c>
      <c r="CR52" s="5">
        <v>102</v>
      </c>
      <c r="CS52" s="5">
        <v>0</v>
      </c>
      <c r="CT52" s="5" t="s">
        <v>54</v>
      </c>
      <c r="CU52" s="5">
        <v>408</v>
      </c>
      <c r="CV52" s="5">
        <v>303</v>
      </c>
      <c r="CW52" s="5">
        <v>405</v>
      </c>
      <c r="CX52" s="5" t="s">
        <v>54</v>
      </c>
      <c r="CY52" s="5">
        <v>0</v>
      </c>
      <c r="CZ52" s="5">
        <v>201</v>
      </c>
      <c r="DA52" s="5">
        <v>0</v>
      </c>
      <c r="DB52" s="5">
        <v>201</v>
      </c>
      <c r="DC52" s="5">
        <v>402</v>
      </c>
      <c r="DD52" s="5">
        <v>0</v>
      </c>
      <c r="DE52" s="5">
        <v>10</v>
      </c>
      <c r="DF52" s="5">
        <v>0</v>
      </c>
      <c r="DG52" s="5" t="s">
        <v>54</v>
      </c>
      <c r="DH52" s="5">
        <v>0</v>
      </c>
      <c r="DI52" s="5">
        <v>0</v>
      </c>
      <c r="DJ52" s="5">
        <v>0</v>
      </c>
      <c r="DK52" s="5">
        <v>15</v>
      </c>
      <c r="DL52" s="5">
        <v>0</v>
      </c>
      <c r="DM52" s="5">
        <v>0</v>
      </c>
      <c r="DN52" s="5">
        <v>20</v>
      </c>
      <c r="DO52" s="5">
        <v>0</v>
      </c>
      <c r="DP52" s="5">
        <v>5</v>
      </c>
      <c r="DQ52" s="5">
        <v>0</v>
      </c>
      <c r="DR52" s="5">
        <v>5</v>
      </c>
      <c r="DS52" s="5">
        <v>0</v>
      </c>
      <c r="DT52" s="5" t="s">
        <v>54</v>
      </c>
      <c r="DU52" s="5">
        <v>0</v>
      </c>
      <c r="DV52" s="5">
        <v>0</v>
      </c>
      <c r="DW52" s="5">
        <v>0</v>
      </c>
      <c r="DX52" s="5" t="s">
        <v>54</v>
      </c>
      <c r="DY52" s="5">
        <v>5</v>
      </c>
      <c r="DZ52" s="5">
        <v>0</v>
      </c>
      <c r="EA52" s="5">
        <v>0</v>
      </c>
      <c r="EB52" s="5">
        <v>0</v>
      </c>
      <c r="EC52" s="5">
        <v>5</v>
      </c>
      <c r="ED52" s="5">
        <v>0</v>
      </c>
      <c r="EE52" s="5">
        <v>0</v>
      </c>
      <c r="EF52" s="5">
        <v>0</v>
      </c>
      <c r="EG52" s="5">
        <v>5</v>
      </c>
      <c r="EH52" s="5">
        <v>0</v>
      </c>
      <c r="EI52" s="5">
        <v>0</v>
      </c>
      <c r="EJ52" s="5">
        <v>0</v>
      </c>
      <c r="EK52" s="5" t="s">
        <v>54</v>
      </c>
      <c r="EL52" s="5">
        <v>0</v>
      </c>
      <c r="EM52" s="5">
        <v>5</v>
      </c>
      <c r="EN52" s="5">
        <v>0</v>
      </c>
      <c r="EO52" s="5">
        <v>0</v>
      </c>
      <c r="EP52" s="5">
        <v>15</v>
      </c>
      <c r="EQ52" s="5">
        <v>0</v>
      </c>
      <c r="ER52" s="5">
        <v>0</v>
      </c>
      <c r="ES52" s="5">
        <v>0</v>
      </c>
      <c r="ET52" s="5">
        <v>18</v>
      </c>
      <c r="EU52" s="5">
        <v>0</v>
      </c>
      <c r="EV52" s="5">
        <v>0</v>
      </c>
      <c r="EW52" s="5">
        <v>0</v>
      </c>
      <c r="EX52" s="5" t="s">
        <v>54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 t="s">
        <v>54</v>
      </c>
      <c r="FH52" s="5">
        <v>0</v>
      </c>
      <c r="FI52" s="5">
        <v>0</v>
      </c>
      <c r="FJ52" s="5">
        <v>0</v>
      </c>
      <c r="FK52" s="5" t="s">
        <v>54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 t="s">
        <v>54</v>
      </c>
      <c r="FU52" s="5">
        <v>0</v>
      </c>
      <c r="FV52" s="5">
        <v>0</v>
      </c>
      <c r="FW52" s="5">
        <v>0</v>
      </c>
      <c r="FX52" s="5" t="s">
        <v>54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 t="s">
        <v>54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 t="s">
        <v>54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</row>
    <row r="53" spans="1:207" x14ac:dyDescent="0.25">
      <c r="A53" s="4">
        <v>32042192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 t="s">
        <v>54</v>
      </c>
      <c r="L53" s="5">
        <v>0</v>
      </c>
      <c r="M53" s="5">
        <v>0</v>
      </c>
      <c r="N53" s="5">
        <v>0</v>
      </c>
      <c r="O53" s="5" t="s">
        <v>54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 t="s">
        <v>54</v>
      </c>
      <c r="Y53" s="5">
        <v>0</v>
      </c>
      <c r="Z53" s="5">
        <v>0</v>
      </c>
      <c r="AA53" s="5">
        <v>0</v>
      </c>
      <c r="AB53" s="5" t="s">
        <v>54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 t="s">
        <v>54</v>
      </c>
      <c r="AL53" s="5">
        <v>0</v>
      </c>
      <c r="AM53" s="5">
        <v>0</v>
      </c>
      <c r="AN53" s="5">
        <v>0</v>
      </c>
      <c r="AO53" s="5" t="s">
        <v>54</v>
      </c>
      <c r="AP53" s="5">
        <v>0</v>
      </c>
      <c r="AQ53" s="5">
        <v>0</v>
      </c>
      <c r="AR53" s="5">
        <v>0</v>
      </c>
      <c r="AS53" s="5">
        <v>5</v>
      </c>
      <c r="AT53" s="5">
        <v>0</v>
      </c>
      <c r="AU53" s="5">
        <v>0</v>
      </c>
      <c r="AV53" s="5">
        <v>0</v>
      </c>
      <c r="AW53" s="5">
        <v>0</v>
      </c>
      <c r="AX53" s="5" t="s">
        <v>54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 t="s">
        <v>54</v>
      </c>
      <c r="BH53" s="5">
        <v>0</v>
      </c>
      <c r="BI53" s="5">
        <v>0</v>
      </c>
      <c r="BJ53" s="5">
        <v>0</v>
      </c>
      <c r="BK53" s="5" t="s">
        <v>54</v>
      </c>
      <c r="BL53" s="5">
        <v>0</v>
      </c>
      <c r="BM53" s="5">
        <v>0</v>
      </c>
      <c r="BN53" s="5">
        <v>0</v>
      </c>
      <c r="BO53" s="5" t="s">
        <v>54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 t="s">
        <v>54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 t="s">
        <v>54</v>
      </c>
      <c r="CH53" s="5">
        <v>0</v>
      </c>
      <c r="CI53" s="5">
        <v>0</v>
      </c>
      <c r="CJ53" s="5">
        <v>0</v>
      </c>
      <c r="CK53" s="5" t="s">
        <v>54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 t="s">
        <v>54</v>
      </c>
      <c r="CU53" s="5">
        <v>0</v>
      </c>
      <c r="CV53" s="5">
        <v>0</v>
      </c>
      <c r="CW53" s="5">
        <v>0</v>
      </c>
      <c r="CX53" s="5" t="s">
        <v>54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 t="s">
        <v>54</v>
      </c>
      <c r="DH53" s="5">
        <v>0</v>
      </c>
      <c r="DI53" s="5">
        <v>0</v>
      </c>
      <c r="DJ53" s="5">
        <v>0</v>
      </c>
      <c r="DK53" s="5" t="s">
        <v>54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2</v>
      </c>
      <c r="DR53" s="5">
        <v>0</v>
      </c>
      <c r="DS53" s="5">
        <v>0</v>
      </c>
      <c r="DT53" s="5" t="s">
        <v>54</v>
      </c>
      <c r="DU53" s="5">
        <v>0</v>
      </c>
      <c r="DV53" s="5">
        <v>0</v>
      </c>
      <c r="DW53" s="5">
        <v>0</v>
      </c>
      <c r="DX53" s="5" t="s">
        <v>54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 t="s">
        <v>54</v>
      </c>
      <c r="EH53" s="5">
        <v>0</v>
      </c>
      <c r="EI53" s="5">
        <v>0</v>
      </c>
      <c r="EJ53" s="5">
        <v>0</v>
      </c>
      <c r="EK53" s="5" t="s">
        <v>54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 t="s">
        <v>54</v>
      </c>
      <c r="EU53" s="5">
        <v>0</v>
      </c>
      <c r="EV53" s="5">
        <v>0</v>
      </c>
      <c r="EW53" s="5">
        <v>0</v>
      </c>
      <c r="EX53" s="5" t="s">
        <v>54</v>
      </c>
      <c r="EY53" s="5">
        <v>0</v>
      </c>
      <c r="EZ53" s="5">
        <v>0</v>
      </c>
      <c r="FA53" s="5">
        <v>1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 t="s">
        <v>54</v>
      </c>
      <c r="FH53" s="5">
        <v>0</v>
      </c>
      <c r="FI53" s="5">
        <v>0</v>
      </c>
      <c r="FJ53" s="5">
        <v>0</v>
      </c>
      <c r="FK53" s="5" t="s">
        <v>54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 t="s">
        <v>54</v>
      </c>
      <c r="FU53" s="5">
        <v>0</v>
      </c>
      <c r="FV53" s="5">
        <v>0</v>
      </c>
      <c r="FW53" s="5">
        <v>0</v>
      </c>
      <c r="FX53" s="5" t="s">
        <v>54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 t="s">
        <v>54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 t="s">
        <v>54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</row>
    <row r="54" spans="1:207" x14ac:dyDescent="0.25">
      <c r="A54" s="4">
        <v>32042192</v>
      </c>
      <c r="B54" s="5">
        <v>360</v>
      </c>
      <c r="C54" s="5">
        <v>2040</v>
      </c>
      <c r="D54" s="5">
        <v>1080</v>
      </c>
      <c r="E54" s="5">
        <v>1800</v>
      </c>
      <c r="F54" s="5">
        <v>1560</v>
      </c>
      <c r="G54" s="5">
        <v>1800</v>
      </c>
      <c r="H54" s="5">
        <v>1800</v>
      </c>
      <c r="I54" s="5">
        <v>1680</v>
      </c>
      <c r="J54" s="5">
        <v>1680</v>
      </c>
      <c r="K54" s="5">
        <v>2160</v>
      </c>
      <c r="L54" s="5">
        <v>1560</v>
      </c>
      <c r="M54" s="5">
        <v>1320</v>
      </c>
      <c r="N54" s="5">
        <v>840</v>
      </c>
      <c r="O54" s="5">
        <v>960</v>
      </c>
      <c r="P54" s="5">
        <v>1560</v>
      </c>
      <c r="Q54" s="5">
        <v>1320</v>
      </c>
      <c r="R54" s="5">
        <v>1680</v>
      </c>
      <c r="S54" s="5">
        <v>1560</v>
      </c>
      <c r="T54" s="5">
        <v>1560</v>
      </c>
      <c r="U54" s="5">
        <v>1200</v>
      </c>
      <c r="V54" s="5">
        <v>1200</v>
      </c>
      <c r="W54" s="5">
        <v>0</v>
      </c>
      <c r="X54" s="5">
        <v>1680</v>
      </c>
      <c r="Y54" s="5">
        <v>2040</v>
      </c>
      <c r="Z54" s="5">
        <v>1920</v>
      </c>
      <c r="AA54" s="5">
        <v>1920</v>
      </c>
      <c r="AB54" s="5">
        <v>1440</v>
      </c>
      <c r="AC54" s="5">
        <v>1440</v>
      </c>
      <c r="AD54" s="5">
        <v>1440</v>
      </c>
      <c r="AE54" s="5">
        <v>1560</v>
      </c>
      <c r="AF54" s="5">
        <v>1320</v>
      </c>
      <c r="AG54" s="5">
        <f>1800+360</f>
        <v>2160</v>
      </c>
      <c r="AH54" s="5">
        <v>1440</v>
      </c>
      <c r="AI54" s="5">
        <v>1680</v>
      </c>
      <c r="AJ54" s="5">
        <v>840</v>
      </c>
      <c r="AK54" s="5">
        <v>1800</v>
      </c>
      <c r="AL54" s="5">
        <v>2040</v>
      </c>
      <c r="AM54" s="5">
        <v>2160</v>
      </c>
      <c r="AN54" s="5">
        <v>1680</v>
      </c>
      <c r="AO54" s="5">
        <v>1320</v>
      </c>
      <c r="AP54" s="5">
        <v>1560</v>
      </c>
      <c r="AQ54" s="5">
        <v>960</v>
      </c>
      <c r="AR54" s="5">
        <v>1445</v>
      </c>
      <c r="AS54" s="5">
        <v>720</v>
      </c>
      <c r="AT54" s="5">
        <v>720</v>
      </c>
      <c r="AU54" s="5">
        <v>1200</v>
      </c>
      <c r="AV54" s="5">
        <v>1920</v>
      </c>
      <c r="AW54" s="5">
        <v>1800</v>
      </c>
      <c r="AX54" s="5">
        <v>1920</v>
      </c>
      <c r="AY54" s="5">
        <v>1680</v>
      </c>
      <c r="AZ54" s="5">
        <v>720</v>
      </c>
      <c r="BA54" s="5">
        <v>2040</v>
      </c>
      <c r="BB54" s="5">
        <v>0</v>
      </c>
      <c r="BC54" s="5">
        <v>1320</v>
      </c>
      <c r="BD54" s="5">
        <v>2280</v>
      </c>
      <c r="BE54" s="5">
        <v>1200</v>
      </c>
      <c r="BF54" s="5">
        <v>1560</v>
      </c>
      <c r="BG54" s="5">
        <v>1440</v>
      </c>
      <c r="BH54" s="5">
        <v>480</v>
      </c>
      <c r="BI54" s="5">
        <v>1080</v>
      </c>
      <c r="BJ54" s="5">
        <v>1200</v>
      </c>
      <c r="BK54" s="5">
        <v>1320</v>
      </c>
      <c r="BL54" s="5">
        <v>960</v>
      </c>
      <c r="BM54" s="5">
        <v>720</v>
      </c>
      <c r="BN54" s="5">
        <v>1080</v>
      </c>
      <c r="BO54" s="5">
        <v>1200</v>
      </c>
      <c r="BP54" s="5">
        <v>1440</v>
      </c>
      <c r="BQ54" s="5">
        <v>1200</v>
      </c>
      <c r="BR54" s="5">
        <v>1320</v>
      </c>
      <c r="BS54" s="5">
        <v>1080</v>
      </c>
      <c r="BT54" s="5">
        <v>360</v>
      </c>
      <c r="BU54" s="5">
        <v>360</v>
      </c>
      <c r="BV54" s="5">
        <v>720</v>
      </c>
      <c r="BW54" s="5">
        <v>0</v>
      </c>
      <c r="BX54" s="5">
        <v>120</v>
      </c>
      <c r="BY54" s="5">
        <v>120</v>
      </c>
      <c r="BZ54" s="5">
        <v>120</v>
      </c>
      <c r="CA54" s="5">
        <v>480</v>
      </c>
      <c r="CB54" s="5">
        <v>120</v>
      </c>
      <c r="CC54" s="5">
        <v>360</v>
      </c>
      <c r="CD54" s="5">
        <v>240</v>
      </c>
      <c r="CE54" s="5">
        <v>720</v>
      </c>
      <c r="CF54" s="5">
        <v>720</v>
      </c>
      <c r="CG54" s="5">
        <v>840</v>
      </c>
      <c r="CH54" s="5">
        <v>840</v>
      </c>
      <c r="CI54" s="5">
        <v>480</v>
      </c>
      <c r="CJ54" s="5">
        <v>600</v>
      </c>
      <c r="CK54" s="5">
        <v>720</v>
      </c>
      <c r="CL54" s="5">
        <v>480</v>
      </c>
      <c r="CM54" s="5">
        <v>360</v>
      </c>
      <c r="CN54" s="5">
        <v>240</v>
      </c>
      <c r="CO54" s="5">
        <v>240</v>
      </c>
      <c r="CP54" s="5">
        <v>240</v>
      </c>
      <c r="CQ54" s="5">
        <v>360</v>
      </c>
      <c r="CR54" s="5">
        <v>120</v>
      </c>
      <c r="CS54" s="5">
        <v>720</v>
      </c>
      <c r="CT54" s="5">
        <v>960</v>
      </c>
      <c r="CU54" s="5">
        <v>600</v>
      </c>
      <c r="CV54" s="5">
        <v>480</v>
      </c>
      <c r="CW54" s="5">
        <v>600</v>
      </c>
      <c r="CX54" s="5">
        <v>720</v>
      </c>
      <c r="CY54" s="5">
        <v>480</v>
      </c>
      <c r="CZ54" s="5">
        <v>360</v>
      </c>
      <c r="DA54" s="5">
        <v>240</v>
      </c>
      <c r="DB54" s="5">
        <v>0</v>
      </c>
      <c r="DC54" s="5">
        <v>1080</v>
      </c>
      <c r="DD54" s="5">
        <v>600</v>
      </c>
      <c r="DE54" s="5">
        <v>720</v>
      </c>
      <c r="DF54" s="5">
        <v>600</v>
      </c>
      <c r="DG54" s="5">
        <v>1320</v>
      </c>
      <c r="DH54" s="5">
        <v>840</v>
      </c>
      <c r="DI54" s="5">
        <v>720</v>
      </c>
      <c r="DJ54" s="5">
        <v>1080</v>
      </c>
      <c r="DK54" s="5">
        <v>360</v>
      </c>
      <c r="DL54" s="5">
        <v>120</v>
      </c>
      <c r="DM54" s="5">
        <v>0</v>
      </c>
      <c r="DN54" s="5">
        <v>0</v>
      </c>
      <c r="DO54" s="5">
        <v>0</v>
      </c>
      <c r="DP54" s="5">
        <v>360</v>
      </c>
      <c r="DQ54" s="5">
        <v>0</v>
      </c>
      <c r="DR54" s="5">
        <v>0</v>
      </c>
      <c r="DS54" s="5">
        <v>120</v>
      </c>
      <c r="DT54" s="5">
        <v>120</v>
      </c>
      <c r="DU54" s="5">
        <v>120</v>
      </c>
      <c r="DV54" s="5">
        <v>120</v>
      </c>
      <c r="DW54" s="5">
        <v>120</v>
      </c>
      <c r="DX54" s="5" t="s">
        <v>54</v>
      </c>
      <c r="DY54" s="5">
        <v>360</v>
      </c>
      <c r="DZ54" s="5">
        <v>120</v>
      </c>
      <c r="EA54" s="5">
        <v>360</v>
      </c>
      <c r="EB54" s="5">
        <v>600</v>
      </c>
      <c r="EC54" s="5">
        <v>480</v>
      </c>
      <c r="ED54" s="5">
        <v>360</v>
      </c>
      <c r="EE54" s="5">
        <v>120</v>
      </c>
      <c r="EF54" s="5">
        <v>480</v>
      </c>
      <c r="EG54" s="5">
        <v>360</v>
      </c>
      <c r="EH54" s="5">
        <v>0</v>
      </c>
      <c r="EI54" s="5">
        <v>240</v>
      </c>
      <c r="EJ54" s="5">
        <v>600</v>
      </c>
      <c r="EK54" s="5">
        <v>960</v>
      </c>
      <c r="EL54" s="5">
        <v>120</v>
      </c>
      <c r="EM54" s="5">
        <v>0</v>
      </c>
      <c r="EN54" s="5">
        <v>600</v>
      </c>
      <c r="EO54" s="5">
        <v>0</v>
      </c>
      <c r="EP54" s="5">
        <v>120</v>
      </c>
      <c r="EQ54" s="5">
        <v>0</v>
      </c>
      <c r="ER54" s="5">
        <v>0</v>
      </c>
      <c r="ES54" s="5">
        <v>0</v>
      </c>
      <c r="ET54" s="5">
        <v>120</v>
      </c>
      <c r="EU54" s="5">
        <v>0</v>
      </c>
      <c r="EV54" s="5">
        <v>120</v>
      </c>
      <c r="EW54" s="5">
        <v>0</v>
      </c>
      <c r="EX54" s="5">
        <v>360</v>
      </c>
      <c r="EY54" s="5">
        <v>120</v>
      </c>
      <c r="EZ54" s="5">
        <v>0</v>
      </c>
      <c r="FA54" s="5">
        <v>360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240</v>
      </c>
      <c r="FH54" s="5">
        <v>0</v>
      </c>
      <c r="FI54" s="5">
        <v>120</v>
      </c>
      <c r="FJ54" s="5">
        <v>0</v>
      </c>
      <c r="FK54" s="5">
        <v>240</v>
      </c>
      <c r="FL54" s="5">
        <v>0</v>
      </c>
      <c r="FM54" s="5">
        <v>120</v>
      </c>
      <c r="FN54" s="5">
        <v>120</v>
      </c>
      <c r="FO54" s="5">
        <v>0</v>
      </c>
      <c r="FP54" s="5">
        <v>240</v>
      </c>
      <c r="FQ54" s="5">
        <v>120</v>
      </c>
      <c r="FR54" s="5">
        <v>120</v>
      </c>
      <c r="FS54" s="5">
        <v>240</v>
      </c>
      <c r="FT54" s="5">
        <v>120</v>
      </c>
      <c r="FU54" s="5">
        <v>0</v>
      </c>
      <c r="FV54" s="5">
        <v>120</v>
      </c>
      <c r="FW54" s="5">
        <v>0</v>
      </c>
      <c r="FX54" s="5" t="s">
        <v>54</v>
      </c>
      <c r="FY54" s="5">
        <v>480</v>
      </c>
      <c r="FZ54" s="5">
        <v>120</v>
      </c>
      <c r="GA54" s="5">
        <v>240</v>
      </c>
      <c r="GB54" s="5">
        <v>360</v>
      </c>
      <c r="GC54" s="5">
        <v>120</v>
      </c>
      <c r="GD54" s="5">
        <v>0</v>
      </c>
      <c r="GE54" s="5">
        <v>0</v>
      </c>
      <c r="GF54" s="5">
        <v>0</v>
      </c>
      <c r="GG54" s="5">
        <v>480</v>
      </c>
      <c r="GH54" s="5">
        <v>360</v>
      </c>
      <c r="GI54" s="5">
        <v>120</v>
      </c>
      <c r="GJ54" s="5">
        <v>0</v>
      </c>
      <c r="GK54" s="5">
        <v>480</v>
      </c>
      <c r="GL54" s="5">
        <v>120</v>
      </c>
      <c r="GM54" s="5">
        <v>30</v>
      </c>
      <c r="GN54" s="5">
        <v>0</v>
      </c>
      <c r="GO54" s="5">
        <v>120</v>
      </c>
      <c r="GP54" s="5">
        <v>240</v>
      </c>
      <c r="GQ54" s="5">
        <v>0</v>
      </c>
      <c r="GR54" s="5">
        <v>0</v>
      </c>
      <c r="GS54" s="5">
        <v>0</v>
      </c>
      <c r="GT54" s="5">
        <v>240</v>
      </c>
      <c r="GU54" s="5">
        <v>480</v>
      </c>
      <c r="GV54" s="5">
        <v>120</v>
      </c>
      <c r="GW54" s="5">
        <v>0</v>
      </c>
      <c r="GX54" s="5">
        <v>0</v>
      </c>
      <c r="GY54" s="5">
        <v>480</v>
      </c>
    </row>
    <row r="55" spans="1:207" x14ac:dyDescent="0.25">
      <c r="A55" s="4">
        <v>32042191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 t="s">
        <v>54</v>
      </c>
      <c r="L55" s="5">
        <v>0</v>
      </c>
      <c r="M55" s="5">
        <v>0</v>
      </c>
      <c r="N55" s="5">
        <v>0</v>
      </c>
      <c r="O55" s="5" t="s">
        <v>54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 t="s">
        <v>54</v>
      </c>
      <c r="Y55" s="5">
        <v>0</v>
      </c>
      <c r="Z55" s="5">
        <v>0</v>
      </c>
      <c r="AA55" s="5">
        <v>0</v>
      </c>
      <c r="AB55" s="5" t="s">
        <v>54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 t="s">
        <v>54</v>
      </c>
      <c r="AL55" s="5">
        <v>0</v>
      </c>
      <c r="AM55" s="5">
        <v>0</v>
      </c>
      <c r="AN55" s="5">
        <v>0</v>
      </c>
      <c r="AO55" s="5" t="s">
        <v>54</v>
      </c>
      <c r="AP55" s="5">
        <v>0</v>
      </c>
      <c r="AQ55" s="5">
        <v>0</v>
      </c>
      <c r="AR55" s="5">
        <v>0</v>
      </c>
      <c r="AS55" s="5">
        <v>5</v>
      </c>
      <c r="AT55" s="5">
        <v>0</v>
      </c>
      <c r="AU55" s="5">
        <v>0</v>
      </c>
      <c r="AV55" s="5">
        <v>0</v>
      </c>
      <c r="AW55" s="5">
        <v>0</v>
      </c>
      <c r="AX55" s="5" t="s">
        <v>54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 t="s">
        <v>54</v>
      </c>
      <c r="BH55" s="5">
        <v>0</v>
      </c>
      <c r="BI55" s="5">
        <v>0</v>
      </c>
      <c r="BJ55" s="5">
        <v>0</v>
      </c>
      <c r="BK55" s="5" t="s">
        <v>54</v>
      </c>
      <c r="BL55" s="5">
        <v>0</v>
      </c>
      <c r="BM55" s="5">
        <v>0</v>
      </c>
      <c r="BN55" s="5">
        <v>0</v>
      </c>
      <c r="BO55" s="5" t="s">
        <v>54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 t="s">
        <v>54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 t="s">
        <v>54</v>
      </c>
      <c r="CH55" s="5">
        <v>0</v>
      </c>
      <c r="CI55" s="5">
        <v>0</v>
      </c>
      <c r="CJ55" s="5">
        <v>0</v>
      </c>
      <c r="CK55" s="5" t="s">
        <v>54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 t="s">
        <v>54</v>
      </c>
      <c r="CU55" s="5">
        <v>0</v>
      </c>
      <c r="CV55" s="5">
        <v>0</v>
      </c>
      <c r="CW55" s="5">
        <v>0</v>
      </c>
      <c r="CX55" s="5" t="s">
        <v>54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 t="s">
        <v>54</v>
      </c>
      <c r="DH55" s="5">
        <v>0</v>
      </c>
      <c r="DI55" s="5">
        <v>0</v>
      </c>
      <c r="DJ55" s="5">
        <v>0</v>
      </c>
      <c r="DK55" s="5" t="s">
        <v>54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2</v>
      </c>
      <c r="DR55" s="5">
        <v>0</v>
      </c>
      <c r="DS55" s="5">
        <v>0</v>
      </c>
      <c r="DT55" s="5" t="s">
        <v>54</v>
      </c>
      <c r="DU55" s="5">
        <v>0</v>
      </c>
      <c r="DV55" s="5">
        <v>0</v>
      </c>
      <c r="DW55" s="5">
        <v>0</v>
      </c>
      <c r="DX55" s="5" t="s">
        <v>54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 t="s">
        <v>54</v>
      </c>
      <c r="EH55" s="5">
        <v>0</v>
      </c>
      <c r="EI55" s="5">
        <v>0</v>
      </c>
      <c r="EJ55" s="5">
        <v>0</v>
      </c>
      <c r="EK55" s="5" t="s">
        <v>54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 t="s">
        <v>54</v>
      </c>
      <c r="EU55" s="5">
        <v>0</v>
      </c>
      <c r="EV55" s="5">
        <v>0</v>
      </c>
      <c r="EW55" s="5">
        <v>0</v>
      </c>
      <c r="EX55" s="5" t="s">
        <v>54</v>
      </c>
      <c r="EY55" s="5">
        <v>0</v>
      </c>
      <c r="EZ55" s="5">
        <v>0</v>
      </c>
      <c r="FA55" s="5">
        <v>1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 t="s">
        <v>54</v>
      </c>
      <c r="FH55" s="5">
        <v>0</v>
      </c>
      <c r="FI55" s="5">
        <v>0</v>
      </c>
      <c r="FJ55" s="5">
        <v>0</v>
      </c>
      <c r="FK55" s="5" t="s">
        <v>54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 t="s">
        <v>54</v>
      </c>
      <c r="FU55" s="5">
        <v>0</v>
      </c>
      <c r="FV55" s="5">
        <v>0</v>
      </c>
      <c r="FW55" s="5">
        <v>0</v>
      </c>
      <c r="FX55" s="5" t="s">
        <v>54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 t="s">
        <v>54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 t="s">
        <v>54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</row>
    <row r="56" spans="1:207" x14ac:dyDescent="0.25">
      <c r="A56" s="4">
        <v>32042191</v>
      </c>
      <c r="B56" s="5">
        <v>360</v>
      </c>
      <c r="C56" s="5">
        <v>2040</v>
      </c>
      <c r="D56" s="5">
        <v>1080</v>
      </c>
      <c r="E56" s="5">
        <v>1800</v>
      </c>
      <c r="F56" s="5">
        <v>1560</v>
      </c>
      <c r="G56" s="5">
        <v>1800</v>
      </c>
      <c r="H56" s="5">
        <v>1800</v>
      </c>
      <c r="I56" s="5">
        <v>1680</v>
      </c>
      <c r="J56" s="5">
        <v>1680</v>
      </c>
      <c r="K56" s="5">
        <v>2160</v>
      </c>
      <c r="L56" s="5">
        <v>1560</v>
      </c>
      <c r="M56" s="5">
        <v>1320</v>
      </c>
      <c r="N56" s="5">
        <v>840</v>
      </c>
      <c r="O56" s="5">
        <v>960</v>
      </c>
      <c r="P56" s="5">
        <v>1560</v>
      </c>
      <c r="Q56" s="5">
        <v>1320</v>
      </c>
      <c r="R56" s="5">
        <v>1680</v>
      </c>
      <c r="S56" s="5">
        <v>1560</v>
      </c>
      <c r="T56" s="5">
        <v>1560</v>
      </c>
      <c r="U56" s="5">
        <v>1200</v>
      </c>
      <c r="V56" s="5">
        <v>1200</v>
      </c>
      <c r="W56" s="5">
        <v>0</v>
      </c>
      <c r="X56" s="5">
        <v>1680</v>
      </c>
      <c r="Y56" s="5">
        <v>2040</v>
      </c>
      <c r="Z56" s="5">
        <v>1920</v>
      </c>
      <c r="AA56" s="5">
        <v>1920</v>
      </c>
      <c r="AB56" s="5">
        <v>1440</v>
      </c>
      <c r="AC56" s="5">
        <v>1080</v>
      </c>
      <c r="AD56" s="5">
        <v>1440</v>
      </c>
      <c r="AE56" s="5">
        <v>1560</v>
      </c>
      <c r="AF56" s="5">
        <v>1320</v>
      </c>
      <c r="AG56" s="5">
        <f>1800+360</f>
        <v>2160</v>
      </c>
      <c r="AH56" s="5">
        <v>1440</v>
      </c>
      <c r="AI56" s="5">
        <v>1680</v>
      </c>
      <c r="AJ56" s="5">
        <v>840</v>
      </c>
      <c r="AK56" s="5">
        <v>1800</v>
      </c>
      <c r="AL56" s="5">
        <v>2040</v>
      </c>
      <c r="AM56" s="5">
        <v>2160</v>
      </c>
      <c r="AN56" s="5">
        <v>1680</v>
      </c>
      <c r="AO56" s="5">
        <v>1440</v>
      </c>
      <c r="AP56" s="5">
        <v>1560</v>
      </c>
      <c r="AQ56" s="5">
        <v>960</v>
      </c>
      <c r="AR56" s="5">
        <v>1325</v>
      </c>
      <c r="AS56" s="5">
        <v>720</v>
      </c>
      <c r="AT56" s="5">
        <v>840</v>
      </c>
      <c r="AU56" s="5">
        <v>1080</v>
      </c>
      <c r="AV56" s="5">
        <v>2040</v>
      </c>
      <c r="AW56" s="5">
        <v>1680</v>
      </c>
      <c r="AX56" s="5">
        <v>2040</v>
      </c>
      <c r="AY56" s="5">
        <v>1560</v>
      </c>
      <c r="AZ56" s="5">
        <v>720</v>
      </c>
      <c r="BA56" s="5">
        <v>1920</v>
      </c>
      <c r="BB56" s="5">
        <v>0</v>
      </c>
      <c r="BC56" s="5">
        <v>1320</v>
      </c>
      <c r="BD56" s="5">
        <v>2160</v>
      </c>
      <c r="BE56" s="5">
        <v>1200</v>
      </c>
      <c r="BF56" s="5">
        <v>1560</v>
      </c>
      <c r="BG56" s="5">
        <v>1440</v>
      </c>
      <c r="BH56" s="5">
        <v>480</v>
      </c>
      <c r="BI56" s="5">
        <v>1080</v>
      </c>
      <c r="BJ56" s="5">
        <v>1200</v>
      </c>
      <c r="BK56" s="5">
        <v>1320</v>
      </c>
      <c r="BL56" s="5">
        <v>960</v>
      </c>
      <c r="BM56" s="5">
        <v>720</v>
      </c>
      <c r="BN56" s="5">
        <v>1080</v>
      </c>
      <c r="BO56" s="5">
        <v>1200</v>
      </c>
      <c r="BP56" s="5">
        <v>1560</v>
      </c>
      <c r="BQ56" s="5">
        <v>1200</v>
      </c>
      <c r="BR56" s="5">
        <v>1200</v>
      </c>
      <c r="BS56" s="5">
        <v>1080</v>
      </c>
      <c r="BT56" s="5">
        <v>360</v>
      </c>
      <c r="BU56" s="5">
        <v>360</v>
      </c>
      <c r="BV56" s="5">
        <v>720</v>
      </c>
      <c r="BW56" s="5">
        <v>0</v>
      </c>
      <c r="BX56" s="5">
        <v>120</v>
      </c>
      <c r="BY56" s="5">
        <v>120</v>
      </c>
      <c r="BZ56" s="5">
        <v>120</v>
      </c>
      <c r="CA56" s="5">
        <v>480</v>
      </c>
      <c r="CB56" s="5">
        <v>120</v>
      </c>
      <c r="CC56" s="5">
        <v>240</v>
      </c>
      <c r="CD56" s="5">
        <v>360</v>
      </c>
      <c r="CE56" s="5">
        <v>600</v>
      </c>
      <c r="CF56" s="5">
        <v>720</v>
      </c>
      <c r="CG56" s="5">
        <v>960</v>
      </c>
      <c r="CH56" s="5">
        <v>720</v>
      </c>
      <c r="CI56" s="5">
        <v>600</v>
      </c>
      <c r="CJ56" s="5">
        <v>480</v>
      </c>
      <c r="CK56" s="5">
        <v>840</v>
      </c>
      <c r="CL56" s="5">
        <v>360</v>
      </c>
      <c r="CM56" s="5">
        <v>360</v>
      </c>
      <c r="CN56" s="5">
        <v>240</v>
      </c>
      <c r="CO56" s="5">
        <v>240</v>
      </c>
      <c r="CP56" s="5">
        <v>360</v>
      </c>
      <c r="CQ56" s="5">
        <v>360</v>
      </c>
      <c r="CR56" s="5">
        <v>0</v>
      </c>
      <c r="CS56" s="5">
        <v>840</v>
      </c>
      <c r="CT56" s="5">
        <v>840</v>
      </c>
      <c r="CU56" s="5">
        <v>600</v>
      </c>
      <c r="CV56" s="5">
        <v>600</v>
      </c>
      <c r="CW56" s="5">
        <v>480</v>
      </c>
      <c r="CX56" s="5">
        <v>720</v>
      </c>
      <c r="CY56" s="5">
        <v>480</v>
      </c>
      <c r="CZ56" s="5">
        <v>360</v>
      </c>
      <c r="DA56" s="5">
        <v>240</v>
      </c>
      <c r="DB56" s="5">
        <v>0</v>
      </c>
      <c r="DC56" s="5">
        <v>1200</v>
      </c>
      <c r="DD56" s="5">
        <v>480</v>
      </c>
      <c r="DE56" s="5">
        <v>720</v>
      </c>
      <c r="DF56" s="5">
        <v>720</v>
      </c>
      <c r="DG56" s="5">
        <v>1320</v>
      </c>
      <c r="DH56" s="5">
        <v>720</v>
      </c>
      <c r="DI56" s="5">
        <v>720</v>
      </c>
      <c r="DJ56" s="5">
        <v>1080</v>
      </c>
      <c r="DK56" s="5">
        <v>360</v>
      </c>
      <c r="DL56" s="5">
        <v>120</v>
      </c>
      <c r="DM56" s="5">
        <v>0</v>
      </c>
      <c r="DN56" s="5">
        <v>0</v>
      </c>
      <c r="DO56" s="5">
        <v>0</v>
      </c>
      <c r="DP56" s="5">
        <v>360</v>
      </c>
      <c r="DQ56" s="5">
        <v>0</v>
      </c>
      <c r="DR56" s="5">
        <v>0</v>
      </c>
      <c r="DS56" s="5">
        <v>120</v>
      </c>
      <c r="DT56" s="5">
        <v>120</v>
      </c>
      <c r="DU56" s="5">
        <v>120</v>
      </c>
      <c r="DV56" s="5">
        <v>120</v>
      </c>
      <c r="DW56" s="5">
        <v>120</v>
      </c>
      <c r="DX56" s="5" t="s">
        <v>54</v>
      </c>
      <c r="DY56" s="5">
        <v>360</v>
      </c>
      <c r="DZ56" s="5">
        <v>120</v>
      </c>
      <c r="EA56" s="5">
        <v>360</v>
      </c>
      <c r="EB56" s="5">
        <v>600</v>
      </c>
      <c r="EC56" s="5">
        <v>600</v>
      </c>
      <c r="ED56" s="5">
        <v>240</v>
      </c>
      <c r="EE56" s="5">
        <v>120</v>
      </c>
      <c r="EF56" s="5">
        <v>480</v>
      </c>
      <c r="EG56" s="5">
        <v>360</v>
      </c>
      <c r="EH56" s="5">
        <v>120</v>
      </c>
      <c r="EI56" s="5">
        <v>120</v>
      </c>
      <c r="EJ56" s="5">
        <v>600</v>
      </c>
      <c r="EK56" s="5">
        <v>960</v>
      </c>
      <c r="EL56" s="5">
        <v>120</v>
      </c>
      <c r="EM56" s="5">
        <v>0</v>
      </c>
      <c r="EN56" s="5">
        <v>600</v>
      </c>
      <c r="EO56" s="5">
        <v>0</v>
      </c>
      <c r="EP56" s="5">
        <v>120</v>
      </c>
      <c r="EQ56" s="5">
        <v>0</v>
      </c>
      <c r="ER56" s="5">
        <v>0</v>
      </c>
      <c r="ES56" s="5">
        <v>0</v>
      </c>
      <c r="ET56" s="5">
        <v>120</v>
      </c>
      <c r="EU56" s="5">
        <v>0</v>
      </c>
      <c r="EV56" s="5">
        <v>120</v>
      </c>
      <c r="EW56" s="5">
        <v>120</v>
      </c>
      <c r="EX56" s="5">
        <v>240</v>
      </c>
      <c r="EY56" s="5">
        <v>120</v>
      </c>
      <c r="EZ56" s="5">
        <v>0</v>
      </c>
      <c r="FA56" s="5">
        <v>360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360</v>
      </c>
      <c r="FH56" s="5">
        <v>0</v>
      </c>
      <c r="FI56" s="5">
        <v>0</v>
      </c>
      <c r="FJ56" s="5">
        <v>0</v>
      </c>
      <c r="FK56" s="5">
        <v>240</v>
      </c>
      <c r="FL56" s="5">
        <v>0</v>
      </c>
      <c r="FM56" s="5">
        <v>120</v>
      </c>
      <c r="FN56" s="5">
        <v>120</v>
      </c>
      <c r="FO56" s="5">
        <v>0</v>
      </c>
      <c r="FP56" s="5">
        <v>240</v>
      </c>
      <c r="FQ56" s="5">
        <v>120</v>
      </c>
      <c r="FR56" s="5">
        <v>120</v>
      </c>
      <c r="FS56" s="5">
        <v>240</v>
      </c>
      <c r="FT56" s="5">
        <v>120</v>
      </c>
      <c r="FU56" s="5">
        <v>120</v>
      </c>
      <c r="FV56" s="5">
        <v>0</v>
      </c>
      <c r="FW56" s="5">
        <v>0</v>
      </c>
      <c r="FX56" s="5" t="s">
        <v>54</v>
      </c>
      <c r="FY56" s="5">
        <v>480</v>
      </c>
      <c r="FZ56" s="5">
        <v>120</v>
      </c>
      <c r="GA56" s="5">
        <v>120</v>
      </c>
      <c r="GB56" s="5">
        <v>600</v>
      </c>
      <c r="GC56" s="5">
        <v>0</v>
      </c>
      <c r="GD56" s="5">
        <v>0</v>
      </c>
      <c r="GE56" s="5">
        <v>0</v>
      </c>
      <c r="GF56" s="5">
        <v>0</v>
      </c>
      <c r="GG56" s="5">
        <v>600</v>
      </c>
      <c r="GH56" s="5">
        <v>240</v>
      </c>
      <c r="GI56" s="5">
        <v>120</v>
      </c>
      <c r="GJ56" s="5">
        <v>0</v>
      </c>
      <c r="GK56" s="5">
        <v>480</v>
      </c>
      <c r="GL56" s="5">
        <v>120</v>
      </c>
      <c r="GM56" s="5">
        <v>30</v>
      </c>
      <c r="GN56" s="5">
        <v>0</v>
      </c>
      <c r="GO56" s="5">
        <v>120</v>
      </c>
      <c r="GP56" s="5">
        <v>240</v>
      </c>
      <c r="GQ56" s="5">
        <v>0</v>
      </c>
      <c r="GR56" s="5">
        <v>0</v>
      </c>
      <c r="GS56" s="5">
        <v>0</v>
      </c>
      <c r="GT56" s="5">
        <v>360</v>
      </c>
      <c r="GU56" s="5">
        <v>360</v>
      </c>
      <c r="GV56" s="5">
        <v>120</v>
      </c>
      <c r="GW56" s="5">
        <v>0</v>
      </c>
      <c r="GX56" s="5">
        <v>0</v>
      </c>
      <c r="GY56" s="5">
        <v>480</v>
      </c>
    </row>
    <row r="57" spans="1:207" x14ac:dyDescent="0.25">
      <c r="A57" s="4">
        <v>32042191</v>
      </c>
      <c r="B57" s="5">
        <v>0</v>
      </c>
      <c r="C57" s="5">
        <v>0</v>
      </c>
      <c r="D57" s="5">
        <v>1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 t="s">
        <v>54</v>
      </c>
      <c r="L57" s="5">
        <v>0</v>
      </c>
      <c r="M57" s="5">
        <v>0</v>
      </c>
      <c r="N57" s="5">
        <v>0</v>
      </c>
      <c r="O57" s="5" t="s">
        <v>54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 t="s">
        <v>54</v>
      </c>
      <c r="Y57" s="5">
        <v>0</v>
      </c>
      <c r="Z57" s="5">
        <v>0</v>
      </c>
      <c r="AA57" s="5">
        <v>0</v>
      </c>
      <c r="AB57" s="5" t="s">
        <v>54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 t="s">
        <v>54</v>
      </c>
      <c r="AL57" s="5">
        <v>0</v>
      </c>
      <c r="AM57" s="5">
        <v>0</v>
      </c>
      <c r="AN57" s="5">
        <v>0</v>
      </c>
      <c r="AO57" s="5" t="s">
        <v>54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 t="s">
        <v>54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 t="s">
        <v>54</v>
      </c>
      <c r="BH57" s="5">
        <v>0</v>
      </c>
      <c r="BI57" s="5">
        <v>0</v>
      </c>
      <c r="BJ57" s="5">
        <v>0</v>
      </c>
      <c r="BK57" s="5" t="s">
        <v>54</v>
      </c>
      <c r="BL57" s="5">
        <v>0</v>
      </c>
      <c r="BM57" s="5">
        <v>0</v>
      </c>
      <c r="BN57" s="5">
        <v>0</v>
      </c>
      <c r="BO57" s="5" t="s">
        <v>54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 t="s">
        <v>54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 t="s">
        <v>54</v>
      </c>
      <c r="CH57" s="5">
        <v>0</v>
      </c>
      <c r="CI57" s="5">
        <v>0</v>
      </c>
      <c r="CJ57" s="5">
        <v>0</v>
      </c>
      <c r="CK57" s="5" t="s">
        <v>54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 t="s">
        <v>54</v>
      </c>
      <c r="CU57" s="5">
        <v>0</v>
      </c>
      <c r="CV57" s="5">
        <v>0</v>
      </c>
      <c r="CW57" s="5">
        <v>0</v>
      </c>
      <c r="CX57" s="5" t="s">
        <v>54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 t="s">
        <v>54</v>
      </c>
      <c r="DH57" s="5">
        <v>0</v>
      </c>
      <c r="DI57" s="5">
        <v>0</v>
      </c>
      <c r="DJ57" s="5">
        <v>0</v>
      </c>
      <c r="DK57" s="5" t="s">
        <v>54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 t="s">
        <v>54</v>
      </c>
      <c r="DU57" s="5">
        <v>0</v>
      </c>
      <c r="DV57" s="5">
        <v>0</v>
      </c>
      <c r="DW57" s="5">
        <v>0</v>
      </c>
      <c r="DX57" s="5" t="s">
        <v>54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 t="s">
        <v>54</v>
      </c>
      <c r="EH57" s="5">
        <v>0</v>
      </c>
      <c r="EI57" s="5">
        <v>0</v>
      </c>
      <c r="EJ57" s="5">
        <v>0</v>
      </c>
      <c r="EK57" s="5" t="s">
        <v>54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 t="s">
        <v>54</v>
      </c>
      <c r="EU57" s="5">
        <v>0</v>
      </c>
      <c r="EV57" s="5">
        <v>0</v>
      </c>
      <c r="EW57" s="5">
        <v>0</v>
      </c>
      <c r="EX57" s="5" t="s">
        <v>54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 t="s">
        <v>54</v>
      </c>
      <c r="FH57" s="5">
        <v>0</v>
      </c>
      <c r="FI57" s="5">
        <v>0</v>
      </c>
      <c r="FJ57" s="5">
        <v>0</v>
      </c>
      <c r="FK57" s="5" t="s">
        <v>54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 t="s">
        <v>54</v>
      </c>
      <c r="FU57" s="5">
        <v>0</v>
      </c>
      <c r="FV57" s="5">
        <v>0</v>
      </c>
      <c r="FW57" s="5">
        <v>0</v>
      </c>
      <c r="FX57" s="5" t="s">
        <v>54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 t="s">
        <v>54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 t="s">
        <v>54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</row>
    <row r="58" spans="1:207" x14ac:dyDescent="0.25">
      <c r="A58" s="4">
        <v>29032507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30</v>
      </c>
      <c r="I58" s="5">
        <v>0</v>
      </c>
      <c r="J58" s="5">
        <v>0</v>
      </c>
      <c r="K58" s="5" t="s">
        <v>54</v>
      </c>
      <c r="L58" s="5">
        <v>30</v>
      </c>
      <c r="M58" s="5">
        <v>0</v>
      </c>
      <c r="N58" s="5">
        <v>0</v>
      </c>
      <c r="O58" s="5" t="s">
        <v>54</v>
      </c>
      <c r="P58" s="5">
        <v>0</v>
      </c>
      <c r="Q58" s="5">
        <v>0</v>
      </c>
      <c r="R58" s="5">
        <v>0</v>
      </c>
      <c r="S58" s="5">
        <v>30</v>
      </c>
      <c r="T58" s="5">
        <v>0</v>
      </c>
      <c r="U58" s="5">
        <v>0</v>
      </c>
      <c r="V58" s="5">
        <v>0</v>
      </c>
      <c r="W58" s="5">
        <v>0</v>
      </c>
      <c r="X58" s="5" t="s">
        <v>54</v>
      </c>
      <c r="Y58" s="5">
        <v>0</v>
      </c>
      <c r="Z58" s="5">
        <v>0</v>
      </c>
      <c r="AA58" s="5">
        <v>0</v>
      </c>
      <c r="AB58" s="5" t="s">
        <v>54</v>
      </c>
      <c r="AC58" s="5">
        <v>30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 t="s">
        <v>54</v>
      </c>
      <c r="AL58" s="5">
        <v>0</v>
      </c>
      <c r="AM58" s="5">
        <v>0</v>
      </c>
      <c r="AN58" s="5">
        <v>0</v>
      </c>
      <c r="AO58" s="5" t="s">
        <v>54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 t="s">
        <v>54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 t="s">
        <v>54</v>
      </c>
      <c r="BH58" s="5">
        <v>0</v>
      </c>
      <c r="BI58" s="5">
        <v>0</v>
      </c>
      <c r="BJ58" s="5">
        <v>0</v>
      </c>
      <c r="BK58" s="5" t="s">
        <v>54</v>
      </c>
      <c r="BL58" s="5">
        <v>0</v>
      </c>
      <c r="BM58" s="5">
        <v>0</v>
      </c>
      <c r="BN58" s="5">
        <v>0</v>
      </c>
      <c r="BO58" s="5" t="s">
        <v>54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 t="s">
        <v>54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 t="s">
        <v>54</v>
      </c>
      <c r="CH58" s="5">
        <v>0</v>
      </c>
      <c r="CI58" s="5">
        <v>0</v>
      </c>
      <c r="CJ58" s="5">
        <v>0</v>
      </c>
      <c r="CK58" s="5" t="s">
        <v>54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 t="s">
        <v>54</v>
      </c>
      <c r="CU58" s="5">
        <v>0</v>
      </c>
      <c r="CV58" s="5">
        <v>0</v>
      </c>
      <c r="CW58" s="5">
        <v>0</v>
      </c>
      <c r="CX58" s="5" t="s">
        <v>54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 t="s">
        <v>54</v>
      </c>
      <c r="DH58" s="5">
        <v>0</v>
      </c>
      <c r="DI58" s="5">
        <v>0</v>
      </c>
      <c r="DJ58" s="5">
        <v>0</v>
      </c>
      <c r="DK58" s="5" t="s">
        <v>54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 t="s">
        <v>54</v>
      </c>
      <c r="DU58" s="5">
        <v>0</v>
      </c>
      <c r="DV58" s="5">
        <v>0</v>
      </c>
      <c r="DW58" s="5">
        <v>0</v>
      </c>
      <c r="DX58" s="5" t="s">
        <v>54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 t="s">
        <v>54</v>
      </c>
      <c r="EH58" s="5">
        <v>0</v>
      </c>
      <c r="EI58" s="5">
        <v>0</v>
      </c>
      <c r="EJ58" s="5">
        <v>0</v>
      </c>
      <c r="EK58" s="5" t="s">
        <v>54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 t="s">
        <v>54</v>
      </c>
      <c r="EU58" s="5">
        <v>0</v>
      </c>
      <c r="EV58" s="5">
        <v>0</v>
      </c>
      <c r="EW58" s="5">
        <v>0</v>
      </c>
      <c r="EX58" s="5" t="s">
        <v>54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16</v>
      </c>
      <c r="FF58" s="5">
        <v>0</v>
      </c>
      <c r="FG58" s="5" t="s">
        <v>54</v>
      </c>
      <c r="FH58" s="5">
        <v>0</v>
      </c>
      <c r="FI58" s="5">
        <v>0</v>
      </c>
      <c r="FJ58" s="5">
        <v>0</v>
      </c>
      <c r="FK58" s="5" t="s">
        <v>54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 t="s">
        <v>54</v>
      </c>
      <c r="FU58" s="5">
        <v>0</v>
      </c>
      <c r="FV58" s="5">
        <v>0</v>
      </c>
      <c r="FW58" s="5">
        <v>0</v>
      </c>
      <c r="FX58" s="5" t="s">
        <v>54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 t="s">
        <v>54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 t="s">
        <v>54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</row>
    <row r="59" spans="1:207" x14ac:dyDescent="0.25">
      <c r="A59" s="4">
        <v>29032507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 t="s">
        <v>54</v>
      </c>
      <c r="L59" s="5">
        <v>0</v>
      </c>
      <c r="M59" s="5">
        <v>0</v>
      </c>
      <c r="N59" s="5">
        <v>0</v>
      </c>
      <c r="O59" s="5" t="s">
        <v>54</v>
      </c>
      <c r="P59" s="5">
        <v>0</v>
      </c>
      <c r="Q59" s="5">
        <v>10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 t="s">
        <v>54</v>
      </c>
      <c r="Y59" s="5">
        <v>0</v>
      </c>
      <c r="Z59" s="5">
        <v>1</v>
      </c>
      <c r="AA59" s="5">
        <v>0</v>
      </c>
      <c r="AB59" s="5" t="s">
        <v>54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 t="s">
        <v>54</v>
      </c>
      <c r="AL59" s="5">
        <v>0</v>
      </c>
      <c r="AM59" s="5">
        <v>0</v>
      </c>
      <c r="AN59" s="5">
        <v>0</v>
      </c>
      <c r="AO59" s="5" t="s">
        <v>54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 t="s">
        <v>54</v>
      </c>
      <c r="AY59" s="5">
        <v>0</v>
      </c>
      <c r="AZ59" s="5">
        <v>6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 t="s">
        <v>54</v>
      </c>
      <c r="BH59" s="5">
        <v>0</v>
      </c>
      <c r="BI59" s="5">
        <v>0</v>
      </c>
      <c r="BJ59" s="5">
        <v>0</v>
      </c>
      <c r="BK59" s="5" t="s">
        <v>54</v>
      </c>
      <c r="BL59" s="5">
        <v>0</v>
      </c>
      <c r="BM59" s="5">
        <v>0</v>
      </c>
      <c r="BN59" s="5">
        <v>0</v>
      </c>
      <c r="BO59" s="5" t="s">
        <v>54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 t="s">
        <v>54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 t="s">
        <v>54</v>
      </c>
      <c r="CH59" s="5">
        <v>0</v>
      </c>
      <c r="CI59" s="5">
        <v>0</v>
      </c>
      <c r="CJ59" s="5">
        <v>0</v>
      </c>
      <c r="CK59" s="5" t="s">
        <v>54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 t="s">
        <v>54</v>
      </c>
      <c r="CU59" s="5">
        <v>0</v>
      </c>
      <c r="CV59" s="5">
        <v>0</v>
      </c>
      <c r="CW59" s="5">
        <v>0</v>
      </c>
      <c r="CX59" s="5" t="s">
        <v>54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 t="s">
        <v>54</v>
      </c>
      <c r="DH59" s="5">
        <v>0</v>
      </c>
      <c r="DI59" s="5">
        <v>0</v>
      </c>
      <c r="DJ59" s="5">
        <v>0</v>
      </c>
      <c r="DK59" s="5" t="s">
        <v>54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 t="s">
        <v>54</v>
      </c>
      <c r="DU59" s="5">
        <v>0</v>
      </c>
      <c r="DV59" s="5">
        <v>0</v>
      </c>
      <c r="DW59" s="5">
        <v>0</v>
      </c>
      <c r="DX59" s="5" t="s">
        <v>54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 t="s">
        <v>54</v>
      </c>
      <c r="EH59" s="5">
        <v>0</v>
      </c>
      <c r="EI59" s="5">
        <v>0</v>
      </c>
      <c r="EJ59" s="5">
        <v>0</v>
      </c>
      <c r="EK59" s="5" t="s">
        <v>54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 t="s">
        <v>54</v>
      </c>
      <c r="EU59" s="5">
        <v>0</v>
      </c>
      <c r="EV59" s="5">
        <v>0</v>
      </c>
      <c r="EW59" s="5">
        <v>0</v>
      </c>
      <c r="EX59" s="5" t="s">
        <v>54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 t="s">
        <v>54</v>
      </c>
      <c r="FH59" s="5">
        <v>0</v>
      </c>
      <c r="FI59" s="5">
        <v>0</v>
      </c>
      <c r="FJ59" s="5">
        <v>0</v>
      </c>
      <c r="FK59" s="5" t="s">
        <v>54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 t="s">
        <v>54</v>
      </c>
      <c r="FU59" s="5">
        <v>0</v>
      </c>
      <c r="FV59" s="5">
        <v>0</v>
      </c>
      <c r="FW59" s="5">
        <v>0</v>
      </c>
      <c r="FX59" s="5" t="s">
        <v>54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 t="s">
        <v>54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 t="s">
        <v>54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</row>
    <row r="60" spans="1:207" x14ac:dyDescent="0.25">
      <c r="A60" s="4">
        <v>29032507</v>
      </c>
      <c r="B60" s="5">
        <v>0</v>
      </c>
      <c r="C60" s="5">
        <v>576</v>
      </c>
      <c r="D60" s="5">
        <v>1152</v>
      </c>
      <c r="E60" s="5">
        <v>1152</v>
      </c>
      <c r="F60" s="5">
        <v>576</v>
      </c>
      <c r="G60" s="5">
        <v>576</v>
      </c>
      <c r="H60" s="5">
        <v>576</v>
      </c>
      <c r="I60" s="5">
        <v>1152</v>
      </c>
      <c r="J60" s="5">
        <v>978</v>
      </c>
      <c r="K60" s="5">
        <v>576</v>
      </c>
      <c r="L60" s="5">
        <v>840</v>
      </c>
      <c r="M60" s="5">
        <v>102</v>
      </c>
      <c r="N60" s="5">
        <v>0</v>
      </c>
      <c r="O60" s="5">
        <v>1152</v>
      </c>
      <c r="P60" s="5">
        <v>0</v>
      </c>
      <c r="Q60" s="5">
        <v>1152</v>
      </c>
      <c r="R60" s="5">
        <v>576</v>
      </c>
      <c r="S60" s="5">
        <v>534</v>
      </c>
      <c r="T60" s="5">
        <v>576</v>
      </c>
      <c r="U60" s="5">
        <v>414</v>
      </c>
      <c r="V60" s="5">
        <v>960</v>
      </c>
      <c r="W60" s="5">
        <v>720</v>
      </c>
      <c r="X60" s="5">
        <v>723</v>
      </c>
      <c r="Y60" s="5">
        <v>879</v>
      </c>
      <c r="Z60" s="5">
        <v>1302</v>
      </c>
      <c r="AA60" s="5">
        <v>1104</v>
      </c>
      <c r="AB60" s="5">
        <v>642</v>
      </c>
      <c r="AC60" s="5">
        <v>396</v>
      </c>
      <c r="AD60" s="5">
        <v>1122</v>
      </c>
      <c r="AE60" s="5">
        <v>0</v>
      </c>
      <c r="AF60" s="5">
        <v>0</v>
      </c>
      <c r="AG60" s="5">
        <v>600</v>
      </c>
      <c r="AH60" s="5">
        <v>600</v>
      </c>
      <c r="AI60" s="5">
        <v>0</v>
      </c>
      <c r="AJ60" s="5">
        <v>1152</v>
      </c>
      <c r="AK60" s="5">
        <v>576</v>
      </c>
      <c r="AL60" s="5">
        <v>576</v>
      </c>
      <c r="AM60" s="5">
        <v>624</v>
      </c>
      <c r="AN60" s="5">
        <v>966</v>
      </c>
      <c r="AO60" s="5">
        <v>282</v>
      </c>
      <c r="AP60" s="5">
        <v>1275</v>
      </c>
      <c r="AQ60" s="5">
        <v>840</v>
      </c>
      <c r="AR60" s="5">
        <v>630</v>
      </c>
      <c r="AS60" s="5">
        <v>1416</v>
      </c>
      <c r="AT60" s="5">
        <v>657</v>
      </c>
      <c r="AU60" s="5">
        <v>720</v>
      </c>
      <c r="AV60" s="5">
        <v>1506</v>
      </c>
      <c r="AW60" s="5">
        <v>768</v>
      </c>
      <c r="AX60" s="5">
        <v>765</v>
      </c>
      <c r="AY60" s="5">
        <v>420</v>
      </c>
      <c r="AZ60" s="5">
        <v>420</v>
      </c>
      <c r="BA60" s="5">
        <v>540</v>
      </c>
      <c r="BB60" s="5">
        <v>1560</v>
      </c>
      <c r="BC60" s="5">
        <v>1176</v>
      </c>
      <c r="BD60" s="5">
        <v>0</v>
      </c>
      <c r="BE60" s="5">
        <v>519</v>
      </c>
      <c r="BF60" s="5">
        <v>1080</v>
      </c>
      <c r="BG60" s="5">
        <v>1560</v>
      </c>
      <c r="BH60" s="5">
        <v>417</v>
      </c>
      <c r="BI60" s="5">
        <v>543</v>
      </c>
      <c r="BJ60" s="5">
        <v>240</v>
      </c>
      <c r="BK60" s="5">
        <v>1173</v>
      </c>
      <c r="BL60" s="5">
        <v>1716</v>
      </c>
      <c r="BM60" s="5">
        <v>180</v>
      </c>
      <c r="BN60" s="5">
        <v>720</v>
      </c>
      <c r="BO60" s="5">
        <v>840</v>
      </c>
      <c r="BP60" s="5">
        <v>600</v>
      </c>
      <c r="BQ60" s="5">
        <v>231</v>
      </c>
      <c r="BR60" s="5">
        <v>1560</v>
      </c>
      <c r="BS60" s="5">
        <v>0</v>
      </c>
      <c r="BT60" s="5">
        <v>0</v>
      </c>
      <c r="BU60" s="5">
        <v>1680</v>
      </c>
      <c r="BV60" s="5">
        <v>840</v>
      </c>
      <c r="BW60" s="5">
        <v>720</v>
      </c>
      <c r="BX60" s="5">
        <v>360</v>
      </c>
      <c r="BY60" s="5">
        <v>960</v>
      </c>
      <c r="BZ60" s="5">
        <v>1080</v>
      </c>
      <c r="CA60" s="5">
        <v>1800</v>
      </c>
      <c r="CB60" s="5">
        <v>360</v>
      </c>
      <c r="CC60" s="5">
        <v>840</v>
      </c>
      <c r="CD60" s="5">
        <v>1440</v>
      </c>
      <c r="CE60" s="5">
        <v>120</v>
      </c>
      <c r="CF60" s="5">
        <v>1080</v>
      </c>
      <c r="CG60" s="5">
        <v>600</v>
      </c>
      <c r="CH60" s="5">
        <v>1080</v>
      </c>
      <c r="CI60" s="5">
        <v>840</v>
      </c>
      <c r="CJ60" s="5">
        <v>0</v>
      </c>
      <c r="CK60" s="5">
        <v>600</v>
      </c>
      <c r="CL60" s="5">
        <v>1080</v>
      </c>
      <c r="CM60" s="5">
        <v>1080</v>
      </c>
      <c r="CN60" s="5">
        <v>480</v>
      </c>
      <c r="CO60" s="5">
        <v>1080</v>
      </c>
      <c r="CP60" s="5">
        <v>820</v>
      </c>
      <c r="CQ60" s="5">
        <v>1440</v>
      </c>
      <c r="CR60" s="5">
        <v>180</v>
      </c>
      <c r="CS60" s="5">
        <v>1260</v>
      </c>
      <c r="CT60" s="5">
        <v>1500</v>
      </c>
      <c r="CU60" s="5">
        <v>1140</v>
      </c>
      <c r="CV60" s="5">
        <v>1200</v>
      </c>
      <c r="CW60" s="5">
        <v>1520</v>
      </c>
      <c r="CX60" s="5">
        <v>780</v>
      </c>
      <c r="CY60" s="5">
        <v>780</v>
      </c>
      <c r="CZ60" s="5">
        <v>1620</v>
      </c>
      <c r="DA60" s="5">
        <v>2381</v>
      </c>
      <c r="DB60" s="5">
        <v>720</v>
      </c>
      <c r="DC60" s="5">
        <v>1080</v>
      </c>
      <c r="DD60" s="5">
        <v>2520</v>
      </c>
      <c r="DE60" s="5">
        <v>960</v>
      </c>
      <c r="DF60" s="5">
        <v>900</v>
      </c>
      <c r="DG60" s="5">
        <v>480</v>
      </c>
      <c r="DH60" s="5">
        <v>960</v>
      </c>
      <c r="DI60" s="5">
        <v>660</v>
      </c>
      <c r="DJ60" s="5">
        <v>480</v>
      </c>
      <c r="DK60" s="5">
        <v>1680</v>
      </c>
      <c r="DL60" s="5">
        <v>480</v>
      </c>
      <c r="DM60" s="5">
        <v>420</v>
      </c>
      <c r="DN60" s="5">
        <v>1140</v>
      </c>
      <c r="DO60" s="5">
        <v>600</v>
      </c>
      <c r="DP60" s="5">
        <v>2040</v>
      </c>
      <c r="DQ60" s="5">
        <v>300</v>
      </c>
      <c r="DR60" s="5">
        <v>1020</v>
      </c>
      <c r="DS60" s="5">
        <v>1680</v>
      </c>
      <c r="DT60" s="5">
        <v>960</v>
      </c>
      <c r="DU60" s="5">
        <v>120</v>
      </c>
      <c r="DV60" s="5">
        <v>0</v>
      </c>
      <c r="DW60" s="5">
        <v>240</v>
      </c>
      <c r="DX60" s="5">
        <v>1080</v>
      </c>
      <c r="DY60" s="5">
        <v>240</v>
      </c>
      <c r="DZ60" s="5">
        <v>840</v>
      </c>
      <c r="EA60" s="5">
        <v>600</v>
      </c>
      <c r="EB60" s="5">
        <v>360</v>
      </c>
      <c r="EC60" s="5">
        <v>600</v>
      </c>
      <c r="ED60" s="5">
        <v>960</v>
      </c>
      <c r="EE60" s="5">
        <v>0</v>
      </c>
      <c r="EF60" s="5">
        <v>480</v>
      </c>
      <c r="EG60" s="5">
        <v>720</v>
      </c>
      <c r="EH60" s="5">
        <v>600</v>
      </c>
      <c r="EI60" s="5">
        <v>1560</v>
      </c>
      <c r="EJ60" s="5">
        <v>960</v>
      </c>
      <c r="EK60" s="5">
        <v>1080</v>
      </c>
      <c r="EL60" s="5">
        <v>360</v>
      </c>
      <c r="EM60" s="5">
        <v>840</v>
      </c>
      <c r="EN60" s="5">
        <v>480</v>
      </c>
      <c r="EO60" s="5">
        <v>720</v>
      </c>
      <c r="EP60" s="5">
        <v>120</v>
      </c>
      <c r="EQ60" s="5">
        <v>1440</v>
      </c>
      <c r="ER60" s="5">
        <v>720</v>
      </c>
      <c r="ES60" s="5">
        <v>1200</v>
      </c>
      <c r="ET60" s="5">
        <v>120</v>
      </c>
      <c r="EU60" s="5">
        <v>600</v>
      </c>
      <c r="EV60" s="5">
        <v>1560</v>
      </c>
      <c r="EW60" s="5">
        <v>360</v>
      </c>
      <c r="EX60" s="5">
        <v>840</v>
      </c>
      <c r="EY60" s="5">
        <v>0</v>
      </c>
      <c r="EZ60" s="5">
        <v>360</v>
      </c>
      <c r="FA60" s="5">
        <v>240</v>
      </c>
      <c r="FB60" s="5">
        <v>600</v>
      </c>
      <c r="FC60" s="5">
        <v>0</v>
      </c>
      <c r="FD60" s="5">
        <v>600</v>
      </c>
      <c r="FE60" s="5">
        <v>960</v>
      </c>
      <c r="FF60" s="5">
        <v>0</v>
      </c>
      <c r="FG60" s="5">
        <v>180</v>
      </c>
      <c r="FH60" s="5">
        <v>600</v>
      </c>
      <c r="FI60" s="5">
        <v>120</v>
      </c>
      <c r="FJ60" s="5">
        <v>210</v>
      </c>
      <c r="FK60" s="5">
        <v>960</v>
      </c>
      <c r="FL60" s="5">
        <v>120</v>
      </c>
      <c r="FM60" s="5">
        <v>120</v>
      </c>
      <c r="FN60" s="5">
        <v>360</v>
      </c>
      <c r="FO60" s="5">
        <v>0</v>
      </c>
      <c r="FP60" s="5">
        <v>240</v>
      </c>
      <c r="FQ60" s="5">
        <v>0</v>
      </c>
      <c r="FR60" s="5">
        <v>480</v>
      </c>
      <c r="FS60" s="5">
        <v>0</v>
      </c>
      <c r="FT60" s="5" t="s">
        <v>54</v>
      </c>
      <c r="FU60" s="5">
        <v>720</v>
      </c>
      <c r="FV60" s="5">
        <v>120</v>
      </c>
      <c r="FW60" s="5">
        <v>240</v>
      </c>
      <c r="FX60" s="5">
        <v>240</v>
      </c>
      <c r="FY60" s="5">
        <v>0</v>
      </c>
      <c r="FZ60" s="5">
        <v>0</v>
      </c>
      <c r="GA60" s="5">
        <v>0</v>
      </c>
      <c r="GB60" s="5">
        <v>240</v>
      </c>
      <c r="GC60" s="5">
        <v>0</v>
      </c>
      <c r="GD60" s="5">
        <v>180</v>
      </c>
      <c r="GE60" s="5">
        <v>0</v>
      </c>
      <c r="GF60" s="5">
        <v>0</v>
      </c>
      <c r="GG60" s="5">
        <v>300</v>
      </c>
      <c r="GH60" s="5">
        <v>210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150</v>
      </c>
      <c r="GP60" s="5" t="s">
        <v>54</v>
      </c>
      <c r="GQ60" s="5">
        <v>240</v>
      </c>
      <c r="GR60" s="5">
        <v>0</v>
      </c>
      <c r="GS60" s="5">
        <v>360</v>
      </c>
      <c r="GT60" s="5">
        <v>0</v>
      </c>
      <c r="GU60" s="5">
        <v>0</v>
      </c>
      <c r="GV60" s="5">
        <v>240</v>
      </c>
      <c r="GW60" s="5">
        <v>240</v>
      </c>
      <c r="GX60" s="5">
        <v>0</v>
      </c>
      <c r="GY60" s="5">
        <v>240</v>
      </c>
    </row>
    <row r="61" spans="1:207" x14ac:dyDescent="0.25">
      <c r="A61" s="4">
        <v>29032508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30</v>
      </c>
      <c r="I61" s="5">
        <v>0</v>
      </c>
      <c r="J61" s="5">
        <v>0</v>
      </c>
      <c r="K61" s="5" t="s">
        <v>54</v>
      </c>
      <c r="L61" s="5">
        <v>30</v>
      </c>
      <c r="M61" s="5">
        <v>0</v>
      </c>
      <c r="N61" s="5">
        <v>0</v>
      </c>
      <c r="O61" s="5" t="s">
        <v>54</v>
      </c>
      <c r="P61" s="5">
        <v>0</v>
      </c>
      <c r="Q61" s="5">
        <v>0</v>
      </c>
      <c r="R61" s="5">
        <v>0</v>
      </c>
      <c r="S61" s="5">
        <v>30</v>
      </c>
      <c r="T61" s="5">
        <v>0</v>
      </c>
      <c r="U61" s="5">
        <v>0</v>
      </c>
      <c r="V61" s="5">
        <v>0</v>
      </c>
      <c r="W61" s="5">
        <v>0</v>
      </c>
      <c r="X61" s="5" t="s">
        <v>54</v>
      </c>
      <c r="Y61" s="5">
        <v>0</v>
      </c>
      <c r="Z61" s="5">
        <v>0</v>
      </c>
      <c r="AA61" s="5">
        <v>0</v>
      </c>
      <c r="AB61" s="5" t="s">
        <v>54</v>
      </c>
      <c r="AC61" s="5">
        <v>30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 t="s">
        <v>54</v>
      </c>
      <c r="AL61" s="5">
        <v>0</v>
      </c>
      <c r="AM61" s="5">
        <v>0</v>
      </c>
      <c r="AN61" s="5">
        <v>0</v>
      </c>
      <c r="AO61" s="5" t="s">
        <v>54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 t="s">
        <v>54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 t="s">
        <v>54</v>
      </c>
      <c r="BH61" s="5">
        <v>0</v>
      </c>
      <c r="BI61" s="5">
        <v>0</v>
      </c>
      <c r="BJ61" s="5">
        <v>0</v>
      </c>
      <c r="BK61" s="5" t="s">
        <v>54</v>
      </c>
      <c r="BL61" s="5">
        <v>0</v>
      </c>
      <c r="BM61" s="5">
        <v>0</v>
      </c>
      <c r="BN61" s="5">
        <v>0</v>
      </c>
      <c r="BO61" s="5" t="s">
        <v>54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 t="s">
        <v>54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 t="s">
        <v>54</v>
      </c>
      <c r="CH61" s="5">
        <v>0</v>
      </c>
      <c r="CI61" s="5">
        <v>0</v>
      </c>
      <c r="CJ61" s="5">
        <v>0</v>
      </c>
      <c r="CK61" s="5" t="s">
        <v>54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 t="s">
        <v>54</v>
      </c>
      <c r="CU61" s="5">
        <v>0</v>
      </c>
      <c r="CV61" s="5">
        <v>0</v>
      </c>
      <c r="CW61" s="5">
        <v>0</v>
      </c>
      <c r="CX61" s="5" t="s">
        <v>54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 t="s">
        <v>54</v>
      </c>
      <c r="DH61" s="5">
        <v>0</v>
      </c>
      <c r="DI61" s="5">
        <v>0</v>
      </c>
      <c r="DJ61" s="5">
        <v>0</v>
      </c>
      <c r="DK61" s="5" t="s">
        <v>54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 t="s">
        <v>54</v>
      </c>
      <c r="DU61" s="5">
        <v>0</v>
      </c>
      <c r="DV61" s="5">
        <v>0</v>
      </c>
      <c r="DW61" s="5">
        <v>0</v>
      </c>
      <c r="DX61" s="5" t="s">
        <v>54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 t="s">
        <v>54</v>
      </c>
      <c r="EH61" s="5">
        <v>0</v>
      </c>
      <c r="EI61" s="5">
        <v>0</v>
      </c>
      <c r="EJ61" s="5">
        <v>0</v>
      </c>
      <c r="EK61" s="5" t="s">
        <v>54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 t="s">
        <v>54</v>
      </c>
      <c r="EU61" s="5">
        <v>0</v>
      </c>
      <c r="EV61" s="5">
        <v>0</v>
      </c>
      <c r="EW61" s="5">
        <v>0</v>
      </c>
      <c r="EX61" s="5" t="s">
        <v>54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16</v>
      </c>
      <c r="FF61" s="5">
        <v>0</v>
      </c>
      <c r="FG61" s="5" t="s">
        <v>54</v>
      </c>
      <c r="FH61" s="5">
        <v>0</v>
      </c>
      <c r="FI61" s="5">
        <v>0</v>
      </c>
      <c r="FJ61" s="5">
        <v>0</v>
      </c>
      <c r="FK61" s="5" t="s">
        <v>54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 t="s">
        <v>54</v>
      </c>
      <c r="FU61" s="5">
        <v>0</v>
      </c>
      <c r="FV61" s="5">
        <v>0</v>
      </c>
      <c r="FW61" s="5">
        <v>0</v>
      </c>
      <c r="FX61" s="5" t="s">
        <v>54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 t="s">
        <v>54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 t="s">
        <v>54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</row>
    <row r="62" spans="1:207" x14ac:dyDescent="0.25">
      <c r="A62" s="4">
        <v>29032508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 t="s">
        <v>54</v>
      </c>
      <c r="L62" s="5">
        <v>0</v>
      </c>
      <c r="M62" s="5">
        <v>0</v>
      </c>
      <c r="N62" s="5">
        <v>0</v>
      </c>
      <c r="O62" s="5" t="s">
        <v>54</v>
      </c>
      <c r="P62" s="5">
        <v>0</v>
      </c>
      <c r="Q62" s="5">
        <v>10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 t="s">
        <v>54</v>
      </c>
      <c r="Y62" s="5">
        <v>0</v>
      </c>
      <c r="Z62" s="5">
        <v>0</v>
      </c>
      <c r="AA62" s="5">
        <v>0</v>
      </c>
      <c r="AB62" s="5" t="s">
        <v>54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 t="s">
        <v>54</v>
      </c>
      <c r="AL62" s="5">
        <v>0</v>
      </c>
      <c r="AM62" s="5">
        <v>0</v>
      </c>
      <c r="AN62" s="5">
        <v>0</v>
      </c>
      <c r="AO62" s="5" t="s">
        <v>54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 t="s">
        <v>54</v>
      </c>
      <c r="AY62" s="5">
        <v>0</v>
      </c>
      <c r="AZ62" s="5">
        <v>6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 t="s">
        <v>54</v>
      </c>
      <c r="BH62" s="5">
        <v>0</v>
      </c>
      <c r="BI62" s="5">
        <v>0</v>
      </c>
      <c r="BJ62" s="5">
        <v>0</v>
      </c>
      <c r="BK62" s="5" t="s">
        <v>54</v>
      </c>
      <c r="BL62" s="5">
        <v>0</v>
      </c>
      <c r="BM62" s="5">
        <v>0</v>
      </c>
      <c r="BN62" s="5">
        <v>0</v>
      </c>
      <c r="BO62" s="5" t="s">
        <v>54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 t="s">
        <v>54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 t="s">
        <v>54</v>
      </c>
      <c r="CH62" s="5">
        <v>0</v>
      </c>
      <c r="CI62" s="5">
        <v>0</v>
      </c>
      <c r="CJ62" s="5">
        <v>0</v>
      </c>
      <c r="CK62" s="5" t="s">
        <v>54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 t="s">
        <v>54</v>
      </c>
      <c r="CU62" s="5">
        <v>0</v>
      </c>
      <c r="CV62" s="5">
        <v>0</v>
      </c>
      <c r="CW62" s="5">
        <v>0</v>
      </c>
      <c r="CX62" s="5" t="s">
        <v>54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 t="s">
        <v>54</v>
      </c>
      <c r="DH62" s="5">
        <v>0</v>
      </c>
      <c r="DI62" s="5">
        <v>0</v>
      </c>
      <c r="DJ62" s="5">
        <v>0</v>
      </c>
      <c r="DK62" s="5" t="s">
        <v>54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 t="s">
        <v>54</v>
      </c>
      <c r="DU62" s="5">
        <v>0</v>
      </c>
      <c r="DV62" s="5">
        <v>0</v>
      </c>
      <c r="DW62" s="5">
        <v>0</v>
      </c>
      <c r="DX62" s="5" t="s">
        <v>54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 t="s">
        <v>54</v>
      </c>
      <c r="EH62" s="5">
        <v>0</v>
      </c>
      <c r="EI62" s="5">
        <v>0</v>
      </c>
      <c r="EJ62" s="5">
        <v>0</v>
      </c>
      <c r="EK62" s="5" t="s">
        <v>54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 t="s">
        <v>54</v>
      </c>
      <c r="EU62" s="5">
        <v>0</v>
      </c>
      <c r="EV62" s="5">
        <v>0</v>
      </c>
      <c r="EW62" s="5">
        <v>0</v>
      </c>
      <c r="EX62" s="5" t="s">
        <v>54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 t="s">
        <v>54</v>
      </c>
      <c r="FH62" s="5">
        <v>0</v>
      </c>
      <c r="FI62" s="5">
        <v>0</v>
      </c>
      <c r="FJ62" s="5">
        <v>0</v>
      </c>
      <c r="FK62" s="5" t="s">
        <v>54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 t="s">
        <v>54</v>
      </c>
      <c r="FU62" s="5">
        <v>0</v>
      </c>
      <c r="FV62" s="5">
        <v>0</v>
      </c>
      <c r="FW62" s="5">
        <v>0</v>
      </c>
      <c r="FX62" s="5" t="s">
        <v>54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 t="s">
        <v>54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 t="s">
        <v>54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</row>
    <row r="63" spans="1:207" x14ac:dyDescent="0.25">
      <c r="A63" s="4">
        <v>29032508</v>
      </c>
      <c r="B63" s="5">
        <v>0</v>
      </c>
      <c r="C63" s="5">
        <v>576</v>
      </c>
      <c r="D63" s="5">
        <v>1152</v>
      </c>
      <c r="E63" s="5">
        <v>1152</v>
      </c>
      <c r="F63" s="5">
        <v>576</v>
      </c>
      <c r="G63" s="5">
        <v>576</v>
      </c>
      <c r="H63" s="5">
        <v>576</v>
      </c>
      <c r="I63" s="5">
        <v>1152</v>
      </c>
      <c r="J63" s="5">
        <v>978</v>
      </c>
      <c r="K63" s="5">
        <v>576</v>
      </c>
      <c r="L63" s="5">
        <v>840</v>
      </c>
      <c r="M63" s="5">
        <v>102</v>
      </c>
      <c r="N63" s="5">
        <v>0</v>
      </c>
      <c r="O63" s="5">
        <v>1152</v>
      </c>
      <c r="P63" s="5">
        <v>0</v>
      </c>
      <c r="Q63" s="5">
        <v>1152</v>
      </c>
      <c r="R63" s="5">
        <v>576</v>
      </c>
      <c r="S63" s="5">
        <v>534</v>
      </c>
      <c r="T63" s="5">
        <v>576</v>
      </c>
      <c r="U63" s="5">
        <v>414</v>
      </c>
      <c r="V63" s="5">
        <v>960</v>
      </c>
      <c r="W63" s="5">
        <v>720</v>
      </c>
      <c r="X63" s="5">
        <v>723</v>
      </c>
      <c r="Y63" s="5">
        <v>879</v>
      </c>
      <c r="Z63" s="5">
        <v>1302</v>
      </c>
      <c r="AA63" s="5">
        <v>1104</v>
      </c>
      <c r="AB63" s="5">
        <v>642</v>
      </c>
      <c r="AC63" s="5">
        <v>396</v>
      </c>
      <c r="AD63" s="5">
        <v>1122</v>
      </c>
      <c r="AE63" s="5">
        <v>0</v>
      </c>
      <c r="AF63" s="5">
        <v>0</v>
      </c>
      <c r="AG63" s="5">
        <v>600</v>
      </c>
      <c r="AH63" s="5">
        <v>600</v>
      </c>
      <c r="AI63" s="5">
        <v>0</v>
      </c>
      <c r="AJ63" s="5">
        <v>1152</v>
      </c>
      <c r="AK63" s="5">
        <v>576</v>
      </c>
      <c r="AL63" s="5">
        <v>576</v>
      </c>
      <c r="AM63" s="5">
        <v>624</v>
      </c>
      <c r="AN63" s="5">
        <v>966</v>
      </c>
      <c r="AO63" s="5">
        <v>282</v>
      </c>
      <c r="AP63" s="5">
        <v>1275</v>
      </c>
      <c r="AQ63" s="5">
        <v>840</v>
      </c>
      <c r="AR63" s="5">
        <v>630</v>
      </c>
      <c r="AS63" s="5">
        <v>1416</v>
      </c>
      <c r="AT63" s="5">
        <v>657</v>
      </c>
      <c r="AU63" s="5">
        <v>720</v>
      </c>
      <c r="AV63" s="5">
        <v>1506</v>
      </c>
      <c r="AW63" s="5">
        <v>768</v>
      </c>
      <c r="AX63" s="5">
        <v>765</v>
      </c>
      <c r="AY63" s="5">
        <v>420</v>
      </c>
      <c r="AZ63" s="5">
        <v>420</v>
      </c>
      <c r="BA63" s="5">
        <v>540</v>
      </c>
      <c r="BB63" s="5">
        <v>1560</v>
      </c>
      <c r="BC63" s="5">
        <v>1176</v>
      </c>
      <c r="BD63" s="5">
        <v>0</v>
      </c>
      <c r="BE63" s="5">
        <v>519</v>
      </c>
      <c r="BF63" s="5">
        <v>1080</v>
      </c>
      <c r="BG63" s="5">
        <v>1560</v>
      </c>
      <c r="BH63" s="5">
        <v>417</v>
      </c>
      <c r="BI63" s="5">
        <v>543</v>
      </c>
      <c r="BJ63" s="5">
        <v>240</v>
      </c>
      <c r="BK63" s="5">
        <v>1173</v>
      </c>
      <c r="BL63" s="5">
        <v>1716</v>
      </c>
      <c r="BM63" s="5">
        <v>180</v>
      </c>
      <c r="BN63" s="5">
        <v>720</v>
      </c>
      <c r="BO63" s="5">
        <v>840</v>
      </c>
      <c r="BP63" s="5">
        <v>600</v>
      </c>
      <c r="BQ63" s="5">
        <v>231</v>
      </c>
      <c r="BR63" s="5">
        <v>1560</v>
      </c>
      <c r="BS63" s="5">
        <v>0</v>
      </c>
      <c r="BT63" s="5">
        <v>0</v>
      </c>
      <c r="BU63" s="5">
        <v>1680</v>
      </c>
      <c r="BV63" s="5">
        <v>840</v>
      </c>
      <c r="BW63" s="5">
        <v>720</v>
      </c>
      <c r="BX63" s="5">
        <v>360</v>
      </c>
      <c r="BY63" s="5">
        <v>960</v>
      </c>
      <c r="BZ63" s="5">
        <v>1080</v>
      </c>
      <c r="CA63" s="5">
        <v>1800</v>
      </c>
      <c r="CB63" s="5">
        <v>360</v>
      </c>
      <c r="CC63" s="5">
        <v>840</v>
      </c>
      <c r="CD63" s="5">
        <v>1440</v>
      </c>
      <c r="CE63" s="5">
        <v>120</v>
      </c>
      <c r="CF63" s="5">
        <v>1080</v>
      </c>
      <c r="CG63" s="5">
        <v>600</v>
      </c>
      <c r="CH63" s="5">
        <v>1080</v>
      </c>
      <c r="CI63" s="5">
        <v>840</v>
      </c>
      <c r="CJ63" s="5">
        <v>0</v>
      </c>
      <c r="CK63" s="5">
        <v>600</v>
      </c>
      <c r="CL63" s="5">
        <v>1080</v>
      </c>
      <c r="CM63" s="5">
        <v>1080</v>
      </c>
      <c r="CN63" s="5">
        <v>480</v>
      </c>
      <c r="CO63" s="5">
        <v>1080</v>
      </c>
      <c r="CP63" s="5">
        <v>820</v>
      </c>
      <c r="CQ63" s="5">
        <v>1440</v>
      </c>
      <c r="CR63" s="5">
        <v>180</v>
      </c>
      <c r="CS63" s="5">
        <v>1260</v>
      </c>
      <c r="CT63" s="5">
        <v>1500</v>
      </c>
      <c r="CU63" s="5">
        <v>1140</v>
      </c>
      <c r="CV63" s="5">
        <v>1200</v>
      </c>
      <c r="CW63" s="5">
        <v>1520</v>
      </c>
      <c r="CX63" s="5">
        <v>780</v>
      </c>
      <c r="CY63" s="5">
        <v>780</v>
      </c>
      <c r="CZ63" s="5">
        <v>1620</v>
      </c>
      <c r="DA63" s="5">
        <v>2380</v>
      </c>
      <c r="DB63" s="5">
        <v>720</v>
      </c>
      <c r="DC63" s="5">
        <v>1080</v>
      </c>
      <c r="DD63" s="5">
        <v>2520</v>
      </c>
      <c r="DE63" s="5">
        <v>960</v>
      </c>
      <c r="DF63" s="5">
        <v>900</v>
      </c>
      <c r="DG63" s="5">
        <v>480</v>
      </c>
      <c r="DH63" s="5">
        <v>960</v>
      </c>
      <c r="DI63" s="5">
        <v>660</v>
      </c>
      <c r="DJ63" s="5">
        <v>480</v>
      </c>
      <c r="DK63" s="5">
        <v>1680</v>
      </c>
      <c r="DL63" s="5">
        <v>480</v>
      </c>
      <c r="DM63" s="5">
        <v>420</v>
      </c>
      <c r="DN63" s="5">
        <v>1140</v>
      </c>
      <c r="DO63" s="5">
        <v>600</v>
      </c>
      <c r="DP63" s="5">
        <v>2040</v>
      </c>
      <c r="DQ63" s="5">
        <v>300</v>
      </c>
      <c r="DR63" s="5">
        <v>1020</v>
      </c>
      <c r="DS63" s="5">
        <v>1680</v>
      </c>
      <c r="DT63" s="5">
        <v>960</v>
      </c>
      <c r="DU63" s="5">
        <v>120</v>
      </c>
      <c r="DV63" s="5">
        <v>0</v>
      </c>
      <c r="DW63" s="5">
        <v>240</v>
      </c>
      <c r="DX63" s="5">
        <v>1080</v>
      </c>
      <c r="DY63" s="5">
        <v>240</v>
      </c>
      <c r="DZ63" s="5">
        <v>840</v>
      </c>
      <c r="EA63" s="5">
        <v>600</v>
      </c>
      <c r="EB63" s="5">
        <v>360</v>
      </c>
      <c r="EC63" s="5">
        <v>600</v>
      </c>
      <c r="ED63" s="5">
        <v>960</v>
      </c>
      <c r="EE63" s="5">
        <v>0</v>
      </c>
      <c r="EF63" s="5">
        <v>480</v>
      </c>
      <c r="EG63" s="5">
        <v>720</v>
      </c>
      <c r="EH63" s="5">
        <v>600</v>
      </c>
      <c r="EI63" s="5">
        <v>1560</v>
      </c>
      <c r="EJ63" s="5">
        <v>960</v>
      </c>
      <c r="EK63" s="5">
        <v>1080</v>
      </c>
      <c r="EL63" s="5">
        <v>360</v>
      </c>
      <c r="EM63" s="5">
        <v>840</v>
      </c>
      <c r="EN63" s="5">
        <v>480</v>
      </c>
      <c r="EO63" s="5">
        <v>720</v>
      </c>
      <c r="EP63" s="5">
        <v>120</v>
      </c>
      <c r="EQ63" s="5">
        <v>1440</v>
      </c>
      <c r="ER63" s="5">
        <v>720</v>
      </c>
      <c r="ES63" s="5">
        <v>1200</v>
      </c>
      <c r="ET63" s="5">
        <v>120</v>
      </c>
      <c r="EU63" s="5">
        <v>600</v>
      </c>
      <c r="EV63" s="5">
        <v>1560</v>
      </c>
      <c r="EW63" s="5">
        <v>360</v>
      </c>
      <c r="EX63" s="5">
        <v>840</v>
      </c>
      <c r="EY63" s="5">
        <v>0</v>
      </c>
      <c r="EZ63" s="5">
        <v>360</v>
      </c>
      <c r="FA63" s="5">
        <v>240</v>
      </c>
      <c r="FB63" s="5">
        <v>600</v>
      </c>
      <c r="FC63" s="5">
        <v>0</v>
      </c>
      <c r="FD63" s="5">
        <v>600</v>
      </c>
      <c r="FE63" s="5">
        <v>960</v>
      </c>
      <c r="FF63" s="5">
        <v>0</v>
      </c>
      <c r="FG63" s="5">
        <v>180</v>
      </c>
      <c r="FH63" s="5">
        <v>600</v>
      </c>
      <c r="FI63" s="5">
        <v>120</v>
      </c>
      <c r="FJ63" s="5">
        <v>210</v>
      </c>
      <c r="FK63" s="5">
        <v>960</v>
      </c>
      <c r="FL63" s="5">
        <v>120</v>
      </c>
      <c r="FM63" s="5">
        <v>120</v>
      </c>
      <c r="FN63" s="5">
        <v>360</v>
      </c>
      <c r="FO63" s="5">
        <v>0</v>
      </c>
      <c r="FP63" s="5">
        <v>240</v>
      </c>
      <c r="FQ63" s="5">
        <v>0</v>
      </c>
      <c r="FR63" s="5">
        <v>480</v>
      </c>
      <c r="FS63" s="5">
        <v>0</v>
      </c>
      <c r="FT63" s="5" t="s">
        <v>54</v>
      </c>
      <c r="FU63" s="5">
        <v>720</v>
      </c>
      <c r="FV63" s="5">
        <v>120</v>
      </c>
      <c r="FW63" s="5">
        <v>240</v>
      </c>
      <c r="FX63" s="5">
        <v>240</v>
      </c>
      <c r="FY63" s="5">
        <v>0</v>
      </c>
      <c r="FZ63" s="5">
        <v>0</v>
      </c>
      <c r="GA63" s="5">
        <v>0</v>
      </c>
      <c r="GB63" s="5">
        <v>240</v>
      </c>
      <c r="GC63" s="5">
        <v>0</v>
      </c>
      <c r="GD63" s="5">
        <v>180</v>
      </c>
      <c r="GE63" s="5">
        <v>0</v>
      </c>
      <c r="GF63" s="5">
        <v>0</v>
      </c>
      <c r="GG63" s="5">
        <v>300</v>
      </c>
      <c r="GH63" s="5">
        <v>210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150</v>
      </c>
      <c r="GP63" s="5" t="s">
        <v>54</v>
      </c>
      <c r="GQ63" s="5">
        <v>240</v>
      </c>
      <c r="GR63" s="5">
        <v>0</v>
      </c>
      <c r="GS63" s="5">
        <v>360</v>
      </c>
      <c r="GT63" s="5">
        <v>0</v>
      </c>
      <c r="GU63" s="5">
        <v>0</v>
      </c>
      <c r="GV63" s="5">
        <v>240</v>
      </c>
      <c r="GW63" s="5">
        <v>240</v>
      </c>
      <c r="GX63" s="5">
        <v>0</v>
      </c>
      <c r="GY63" s="5">
        <v>240</v>
      </c>
    </row>
    <row r="64" spans="1:207" x14ac:dyDescent="0.25">
      <c r="A64" s="4" t="s">
        <v>17</v>
      </c>
      <c r="B64" s="5">
        <v>0</v>
      </c>
      <c r="C64" s="5">
        <v>525</v>
      </c>
      <c r="D64" s="5">
        <v>735</v>
      </c>
      <c r="E64" s="5">
        <v>735</v>
      </c>
      <c r="F64" s="5">
        <v>630</v>
      </c>
      <c r="G64" s="5">
        <v>945</v>
      </c>
      <c r="H64" s="5">
        <v>840</v>
      </c>
      <c r="I64" s="5">
        <v>735</v>
      </c>
      <c r="J64" s="5">
        <v>630</v>
      </c>
      <c r="K64" s="5">
        <v>945</v>
      </c>
      <c r="L64" s="5">
        <v>735</v>
      </c>
      <c r="M64" s="5">
        <v>735</v>
      </c>
      <c r="N64" s="5">
        <v>525</v>
      </c>
      <c r="O64" s="5">
        <v>945</v>
      </c>
      <c r="P64" s="5">
        <v>840</v>
      </c>
      <c r="Q64" s="5">
        <v>840</v>
      </c>
      <c r="R64" s="5">
        <v>840</v>
      </c>
      <c r="S64" s="5">
        <v>840</v>
      </c>
      <c r="T64" s="5">
        <v>945</v>
      </c>
      <c r="U64" s="5">
        <v>735</v>
      </c>
      <c r="V64" s="5">
        <v>840</v>
      </c>
      <c r="W64" s="5">
        <v>735</v>
      </c>
      <c r="X64" s="5">
        <v>420</v>
      </c>
      <c r="Y64" s="5">
        <v>210</v>
      </c>
      <c r="Z64" s="5">
        <v>735</v>
      </c>
      <c r="AA64" s="5">
        <v>945</v>
      </c>
      <c r="AB64" s="5">
        <v>735</v>
      </c>
      <c r="AC64" s="5">
        <v>945</v>
      </c>
      <c r="AD64" s="5">
        <v>840</v>
      </c>
      <c r="AE64" s="5">
        <v>945</v>
      </c>
      <c r="AF64" s="5">
        <v>945</v>
      </c>
      <c r="AG64" s="5">
        <v>840</v>
      </c>
      <c r="AH64" s="5">
        <v>840</v>
      </c>
      <c r="AI64" s="5">
        <v>210</v>
      </c>
      <c r="AJ64" s="5">
        <v>840</v>
      </c>
      <c r="AK64" s="5">
        <v>945</v>
      </c>
      <c r="AL64" s="5">
        <v>735</v>
      </c>
      <c r="AM64" s="5">
        <v>630</v>
      </c>
      <c r="AN64" s="5">
        <v>945</v>
      </c>
      <c r="AO64" s="5">
        <v>735</v>
      </c>
      <c r="AP64" s="5">
        <v>840</v>
      </c>
      <c r="AQ64" s="5">
        <v>735</v>
      </c>
      <c r="AR64" s="5">
        <v>840</v>
      </c>
      <c r="AS64" s="5">
        <v>735</v>
      </c>
      <c r="AT64" s="5">
        <v>525</v>
      </c>
      <c r="AU64" s="5">
        <v>840</v>
      </c>
      <c r="AV64" s="5">
        <v>840</v>
      </c>
      <c r="AW64" s="5">
        <v>840</v>
      </c>
      <c r="AX64" s="5">
        <v>840</v>
      </c>
      <c r="AY64" s="5">
        <v>840</v>
      </c>
      <c r="AZ64" s="5">
        <v>840</v>
      </c>
      <c r="BA64" s="5">
        <v>735</v>
      </c>
      <c r="BB64" s="5">
        <v>0</v>
      </c>
      <c r="BC64" s="5">
        <v>840</v>
      </c>
      <c r="BD64" s="5">
        <v>840</v>
      </c>
      <c r="BE64" s="5">
        <v>840</v>
      </c>
      <c r="BF64" s="5">
        <v>630</v>
      </c>
      <c r="BG64" s="5">
        <v>735</v>
      </c>
      <c r="BH64" s="5">
        <v>735</v>
      </c>
      <c r="BI64" s="5">
        <v>735</v>
      </c>
      <c r="BJ64" s="5">
        <v>735</v>
      </c>
      <c r="BK64" s="5">
        <v>840</v>
      </c>
      <c r="BL64" s="5">
        <v>735</v>
      </c>
      <c r="BM64" s="5">
        <v>630</v>
      </c>
      <c r="BN64" s="5">
        <v>840</v>
      </c>
      <c r="BO64" s="5">
        <v>630</v>
      </c>
      <c r="BP64" s="5">
        <v>735</v>
      </c>
      <c r="BQ64" s="5">
        <v>525</v>
      </c>
      <c r="BR64" s="5">
        <v>735</v>
      </c>
      <c r="BS64" s="5">
        <v>840</v>
      </c>
      <c r="BT64" s="5">
        <v>630</v>
      </c>
      <c r="BU64" s="5">
        <v>840</v>
      </c>
      <c r="BV64" s="5">
        <v>630</v>
      </c>
      <c r="BW64" s="5">
        <v>630</v>
      </c>
      <c r="BX64" s="5">
        <v>735</v>
      </c>
      <c r="BY64" s="5">
        <v>630</v>
      </c>
      <c r="BZ64" s="5">
        <v>105</v>
      </c>
      <c r="CA64" s="5">
        <v>840</v>
      </c>
      <c r="CB64" s="5">
        <v>735</v>
      </c>
      <c r="CC64" s="5">
        <v>840</v>
      </c>
      <c r="CD64" s="5">
        <v>840</v>
      </c>
      <c r="CE64" s="5">
        <v>735</v>
      </c>
      <c r="CF64" s="5">
        <v>945</v>
      </c>
      <c r="CG64" s="5">
        <v>840</v>
      </c>
      <c r="CH64" s="5">
        <v>525</v>
      </c>
      <c r="CI64" s="5">
        <v>945</v>
      </c>
      <c r="CJ64" s="5">
        <v>735</v>
      </c>
      <c r="CK64" s="5">
        <v>735</v>
      </c>
      <c r="CL64" s="5">
        <v>630</v>
      </c>
      <c r="CM64" s="5">
        <v>840</v>
      </c>
      <c r="CN64" s="5">
        <v>735</v>
      </c>
      <c r="CO64" s="5">
        <v>630</v>
      </c>
      <c r="CP64" s="5">
        <v>735</v>
      </c>
      <c r="CQ64" s="5">
        <v>840</v>
      </c>
      <c r="CR64" s="5">
        <v>420</v>
      </c>
      <c r="CS64" s="5">
        <v>840</v>
      </c>
      <c r="CT64" s="5">
        <v>630</v>
      </c>
      <c r="CU64" s="5">
        <v>630</v>
      </c>
      <c r="CV64" s="5">
        <v>840</v>
      </c>
      <c r="CW64" s="5">
        <v>735</v>
      </c>
      <c r="CX64" s="5">
        <v>735</v>
      </c>
      <c r="CY64" s="5">
        <v>735</v>
      </c>
      <c r="CZ64" s="5">
        <v>840</v>
      </c>
      <c r="DA64" s="5">
        <v>630</v>
      </c>
      <c r="DB64" s="5">
        <v>0</v>
      </c>
      <c r="DC64" s="5">
        <v>525</v>
      </c>
      <c r="DD64" s="5">
        <v>840</v>
      </c>
      <c r="DE64" s="5">
        <v>735</v>
      </c>
      <c r="DF64" s="5">
        <v>525</v>
      </c>
      <c r="DG64" s="5">
        <v>735</v>
      </c>
      <c r="DH64" s="5">
        <v>840</v>
      </c>
      <c r="DI64" s="5">
        <v>840</v>
      </c>
      <c r="DJ64" s="5">
        <v>735</v>
      </c>
      <c r="DK64" s="5">
        <v>420</v>
      </c>
      <c r="DL64" s="5">
        <v>945</v>
      </c>
      <c r="DM64" s="5">
        <v>840</v>
      </c>
      <c r="DN64" s="5">
        <v>840</v>
      </c>
      <c r="DO64" s="5">
        <v>840</v>
      </c>
      <c r="DP64" s="5">
        <v>840</v>
      </c>
      <c r="DQ64" s="5">
        <v>735</v>
      </c>
      <c r="DR64" s="5">
        <v>735</v>
      </c>
      <c r="DS64" s="5">
        <v>840</v>
      </c>
      <c r="DT64" s="5">
        <v>945</v>
      </c>
      <c r="DU64" s="5">
        <v>840</v>
      </c>
      <c r="DV64" s="5">
        <v>840</v>
      </c>
      <c r="DW64" s="5">
        <v>840</v>
      </c>
      <c r="DX64" s="5">
        <v>945</v>
      </c>
      <c r="DY64" s="5">
        <v>840</v>
      </c>
      <c r="DZ64" s="5">
        <v>630</v>
      </c>
      <c r="EA64" s="5">
        <v>840</v>
      </c>
      <c r="EB64" s="5">
        <v>105</v>
      </c>
      <c r="EC64" s="5">
        <v>840</v>
      </c>
      <c r="ED64" s="5">
        <v>945</v>
      </c>
      <c r="EE64" s="5">
        <v>840</v>
      </c>
      <c r="EF64" s="5">
        <v>840</v>
      </c>
      <c r="EG64" s="5">
        <v>840</v>
      </c>
      <c r="EH64" s="5">
        <v>840</v>
      </c>
      <c r="EI64" s="5">
        <v>735</v>
      </c>
      <c r="EJ64" s="5">
        <v>840</v>
      </c>
      <c r="EK64" s="5">
        <v>525</v>
      </c>
      <c r="EL64" s="5">
        <v>630</v>
      </c>
      <c r="EM64" s="5">
        <v>945</v>
      </c>
      <c r="EN64" s="5">
        <v>840</v>
      </c>
      <c r="EO64" s="5">
        <v>735</v>
      </c>
      <c r="EP64" s="5">
        <v>735</v>
      </c>
      <c r="EQ64" s="5">
        <v>840</v>
      </c>
      <c r="ER64" s="5">
        <v>525</v>
      </c>
      <c r="ES64" s="5">
        <v>840</v>
      </c>
      <c r="ET64" s="5">
        <v>840</v>
      </c>
      <c r="EU64" s="5">
        <v>315</v>
      </c>
      <c r="EV64" s="5">
        <v>840</v>
      </c>
      <c r="EW64" s="5">
        <v>525</v>
      </c>
      <c r="EX64" s="5">
        <v>945</v>
      </c>
      <c r="EY64" s="5">
        <v>840</v>
      </c>
      <c r="EZ64" s="5">
        <v>846</v>
      </c>
      <c r="FA64" s="5">
        <v>840</v>
      </c>
      <c r="FB64" s="5">
        <v>525</v>
      </c>
      <c r="FC64" s="5">
        <v>105</v>
      </c>
      <c r="FD64" s="5">
        <v>1050</v>
      </c>
      <c r="FE64" s="5">
        <v>840</v>
      </c>
      <c r="FF64" s="5">
        <v>735</v>
      </c>
      <c r="FG64" s="5">
        <v>840</v>
      </c>
      <c r="FH64" s="5">
        <v>840</v>
      </c>
      <c r="FI64" s="5">
        <v>840</v>
      </c>
      <c r="FJ64" s="5">
        <v>735</v>
      </c>
      <c r="FK64" s="5">
        <v>840</v>
      </c>
      <c r="FL64" s="5">
        <v>840</v>
      </c>
      <c r="FM64" s="5">
        <v>840</v>
      </c>
      <c r="FN64" s="5">
        <v>420</v>
      </c>
      <c r="FO64" s="5">
        <v>344</v>
      </c>
      <c r="FP64" s="5">
        <v>0</v>
      </c>
      <c r="FQ64" s="5">
        <v>0</v>
      </c>
      <c r="FR64" s="5">
        <v>0</v>
      </c>
      <c r="FS64" s="5">
        <v>0</v>
      </c>
      <c r="FT64" s="5" t="s">
        <v>54</v>
      </c>
      <c r="FU64" s="5">
        <v>0</v>
      </c>
      <c r="FV64" s="5">
        <v>0</v>
      </c>
      <c r="FW64" s="5">
        <v>0</v>
      </c>
      <c r="FX64" s="5" t="s">
        <v>54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 t="s">
        <v>54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 t="s">
        <v>54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</row>
    <row r="65" spans="1:207" x14ac:dyDescent="0.25">
      <c r="A65" s="4" t="s">
        <v>18</v>
      </c>
      <c r="B65" s="5">
        <v>0</v>
      </c>
      <c r="C65" s="5">
        <v>525</v>
      </c>
      <c r="D65" s="5">
        <v>735</v>
      </c>
      <c r="E65" s="5">
        <v>840</v>
      </c>
      <c r="F65" s="5">
        <v>630</v>
      </c>
      <c r="G65" s="5">
        <v>945</v>
      </c>
      <c r="H65" s="5">
        <v>840</v>
      </c>
      <c r="I65" s="5">
        <v>840</v>
      </c>
      <c r="J65" s="5">
        <v>525</v>
      </c>
      <c r="K65" s="5">
        <v>945</v>
      </c>
      <c r="L65" s="5">
        <v>735</v>
      </c>
      <c r="M65" s="5">
        <v>735</v>
      </c>
      <c r="N65" s="5">
        <v>525</v>
      </c>
      <c r="O65" s="5">
        <v>945</v>
      </c>
      <c r="P65" s="5">
        <v>840</v>
      </c>
      <c r="Q65" s="5">
        <v>840</v>
      </c>
      <c r="R65" s="5">
        <v>840</v>
      </c>
      <c r="S65" s="5">
        <v>840</v>
      </c>
      <c r="T65" s="5">
        <v>945</v>
      </c>
      <c r="U65" s="5">
        <v>735</v>
      </c>
      <c r="V65" s="5">
        <v>840</v>
      </c>
      <c r="W65" s="5">
        <v>735</v>
      </c>
      <c r="X65" s="5">
        <v>315</v>
      </c>
      <c r="Y65" s="5">
        <v>105</v>
      </c>
      <c r="Z65" s="5">
        <v>735</v>
      </c>
      <c r="AA65" s="5">
        <v>945</v>
      </c>
      <c r="AB65" s="5">
        <v>735</v>
      </c>
      <c r="AC65" s="5">
        <v>945</v>
      </c>
      <c r="AD65" s="5">
        <v>840</v>
      </c>
      <c r="AE65" s="5">
        <v>945</v>
      </c>
      <c r="AF65" s="5">
        <v>945</v>
      </c>
      <c r="AG65" s="5">
        <v>840</v>
      </c>
      <c r="AH65" s="5">
        <v>840</v>
      </c>
      <c r="AI65" s="5">
        <v>210</v>
      </c>
      <c r="AJ65" s="5">
        <v>840</v>
      </c>
      <c r="AK65" s="5">
        <v>945</v>
      </c>
      <c r="AL65" s="5">
        <v>735</v>
      </c>
      <c r="AM65" s="5">
        <v>630</v>
      </c>
      <c r="AN65" s="5">
        <v>840</v>
      </c>
      <c r="AO65" s="5">
        <v>846</v>
      </c>
      <c r="AP65" s="5">
        <v>840</v>
      </c>
      <c r="AQ65" s="5">
        <v>630</v>
      </c>
      <c r="AR65" s="5">
        <v>840</v>
      </c>
      <c r="AS65" s="5">
        <v>840</v>
      </c>
      <c r="AT65" s="5">
        <v>525</v>
      </c>
      <c r="AU65" s="5">
        <v>840</v>
      </c>
      <c r="AV65" s="5">
        <v>840</v>
      </c>
      <c r="AW65" s="5">
        <v>840</v>
      </c>
      <c r="AX65" s="5">
        <v>840</v>
      </c>
      <c r="AY65" s="5">
        <v>840</v>
      </c>
      <c r="AZ65" s="5">
        <v>840</v>
      </c>
      <c r="BA65" s="5">
        <v>735</v>
      </c>
      <c r="BB65" s="5">
        <v>0</v>
      </c>
      <c r="BC65" s="5">
        <v>840</v>
      </c>
      <c r="BD65" s="5">
        <v>840</v>
      </c>
      <c r="BE65" s="5">
        <v>735</v>
      </c>
      <c r="BF65" s="5">
        <v>630</v>
      </c>
      <c r="BG65" s="5">
        <v>840</v>
      </c>
      <c r="BH65" s="5">
        <v>735</v>
      </c>
      <c r="BI65" s="5">
        <v>735</v>
      </c>
      <c r="BJ65" s="5">
        <v>735</v>
      </c>
      <c r="BK65" s="5">
        <v>840</v>
      </c>
      <c r="BL65" s="5">
        <v>735</v>
      </c>
      <c r="BM65" s="5">
        <v>630</v>
      </c>
      <c r="BN65" s="5">
        <v>840</v>
      </c>
      <c r="BO65" s="5">
        <v>630</v>
      </c>
      <c r="BP65" s="5">
        <v>735</v>
      </c>
      <c r="BQ65" s="5">
        <v>525</v>
      </c>
      <c r="BR65" s="5">
        <v>735</v>
      </c>
      <c r="BS65" s="5">
        <v>840</v>
      </c>
      <c r="BT65" s="5">
        <v>630</v>
      </c>
      <c r="BU65" s="5">
        <v>735</v>
      </c>
      <c r="BV65" s="5">
        <v>735</v>
      </c>
      <c r="BW65" s="5">
        <v>630</v>
      </c>
      <c r="BX65" s="5">
        <v>735</v>
      </c>
      <c r="BY65" s="5">
        <v>630</v>
      </c>
      <c r="BZ65" s="5">
        <v>105</v>
      </c>
      <c r="CA65" s="5">
        <v>840</v>
      </c>
      <c r="CB65" s="5">
        <v>735</v>
      </c>
      <c r="CC65" s="5">
        <v>840</v>
      </c>
      <c r="CD65" s="5">
        <v>840</v>
      </c>
      <c r="CE65" s="5">
        <v>735</v>
      </c>
      <c r="CF65" s="5">
        <v>840</v>
      </c>
      <c r="CG65" s="5">
        <v>840</v>
      </c>
      <c r="CH65" s="5">
        <v>630</v>
      </c>
      <c r="CI65" s="5">
        <v>840</v>
      </c>
      <c r="CJ65" s="5">
        <v>840</v>
      </c>
      <c r="CK65" s="5">
        <v>735</v>
      </c>
      <c r="CL65" s="5">
        <v>630</v>
      </c>
      <c r="CM65" s="5">
        <v>840</v>
      </c>
      <c r="CN65" s="5">
        <v>735</v>
      </c>
      <c r="CO65" s="5">
        <v>630</v>
      </c>
      <c r="CP65" s="5">
        <v>735</v>
      </c>
      <c r="CQ65" s="5">
        <v>840</v>
      </c>
      <c r="CR65" s="5">
        <v>420</v>
      </c>
      <c r="CS65" s="5">
        <v>735</v>
      </c>
      <c r="CT65" s="5">
        <v>735</v>
      </c>
      <c r="CU65" s="5">
        <v>630</v>
      </c>
      <c r="CV65" s="5">
        <v>735</v>
      </c>
      <c r="CW65" s="5">
        <v>840</v>
      </c>
      <c r="CX65" s="5">
        <v>735</v>
      </c>
      <c r="CY65" s="5">
        <v>735</v>
      </c>
      <c r="CZ65" s="5">
        <v>735</v>
      </c>
      <c r="DA65" s="5">
        <v>735</v>
      </c>
      <c r="DB65" s="5">
        <v>0</v>
      </c>
      <c r="DC65" s="5">
        <v>525</v>
      </c>
      <c r="DD65" s="5">
        <v>840</v>
      </c>
      <c r="DE65" s="5">
        <v>735</v>
      </c>
      <c r="DF65" s="5">
        <v>525</v>
      </c>
      <c r="DG65" s="5">
        <v>735</v>
      </c>
      <c r="DH65" s="5">
        <v>840</v>
      </c>
      <c r="DI65" s="5">
        <v>735</v>
      </c>
      <c r="DJ65" s="5">
        <v>840</v>
      </c>
      <c r="DK65" s="5">
        <v>420</v>
      </c>
      <c r="DL65" s="5">
        <v>1050</v>
      </c>
      <c r="DM65" s="5">
        <v>840</v>
      </c>
      <c r="DN65" s="5">
        <v>735</v>
      </c>
      <c r="DO65" s="5">
        <v>840</v>
      </c>
      <c r="DP65" s="5">
        <v>840</v>
      </c>
      <c r="DQ65" s="5">
        <v>735</v>
      </c>
      <c r="DR65" s="5">
        <v>840</v>
      </c>
      <c r="DS65" s="5">
        <v>840</v>
      </c>
      <c r="DT65" s="5">
        <v>840</v>
      </c>
      <c r="DU65" s="5">
        <v>840</v>
      </c>
      <c r="DV65" s="5">
        <v>840</v>
      </c>
      <c r="DW65" s="5">
        <v>945</v>
      </c>
      <c r="DX65" s="5">
        <v>840</v>
      </c>
      <c r="DY65" s="5">
        <v>945</v>
      </c>
      <c r="DZ65" s="5">
        <v>525</v>
      </c>
      <c r="EA65" s="5">
        <v>840</v>
      </c>
      <c r="EB65" s="5">
        <v>210</v>
      </c>
      <c r="EC65" s="5">
        <v>840</v>
      </c>
      <c r="ED65" s="5">
        <v>840</v>
      </c>
      <c r="EE65" s="5">
        <v>840</v>
      </c>
      <c r="EF65" s="5">
        <v>945</v>
      </c>
      <c r="EG65" s="5">
        <v>735</v>
      </c>
      <c r="EH65" s="5">
        <v>945</v>
      </c>
      <c r="EI65" s="5">
        <v>735</v>
      </c>
      <c r="EJ65" s="5">
        <v>735</v>
      </c>
      <c r="EK65" s="5">
        <v>525</v>
      </c>
      <c r="EL65" s="5">
        <v>735</v>
      </c>
      <c r="EM65" s="5">
        <v>840</v>
      </c>
      <c r="EN65" s="5">
        <v>840</v>
      </c>
      <c r="EO65" s="5">
        <v>840</v>
      </c>
      <c r="EP65" s="5">
        <v>630</v>
      </c>
      <c r="EQ65" s="5">
        <v>840</v>
      </c>
      <c r="ER65" s="5">
        <v>525</v>
      </c>
      <c r="ES65" s="5">
        <v>840</v>
      </c>
      <c r="ET65" s="5">
        <v>840</v>
      </c>
      <c r="EU65" s="5">
        <v>315</v>
      </c>
      <c r="EV65" s="5">
        <v>840</v>
      </c>
      <c r="EW65" s="5">
        <v>630</v>
      </c>
      <c r="EX65" s="5">
        <v>840</v>
      </c>
      <c r="EY65" s="5">
        <v>840</v>
      </c>
      <c r="EZ65" s="5">
        <v>945</v>
      </c>
      <c r="FA65" s="5">
        <v>840</v>
      </c>
      <c r="FB65" s="5">
        <v>420</v>
      </c>
      <c r="FC65" s="5">
        <v>105</v>
      </c>
      <c r="FD65" s="5">
        <v>1050</v>
      </c>
      <c r="FE65" s="5">
        <v>840</v>
      </c>
      <c r="FF65" s="5">
        <v>735</v>
      </c>
      <c r="FG65" s="5">
        <v>840</v>
      </c>
      <c r="FH65" s="5">
        <v>840</v>
      </c>
      <c r="FI65" s="5">
        <v>840</v>
      </c>
      <c r="FJ65" s="5">
        <v>735</v>
      </c>
      <c r="FK65" s="5">
        <v>840</v>
      </c>
      <c r="FL65" s="5">
        <v>946</v>
      </c>
      <c r="FM65" s="5">
        <v>840</v>
      </c>
      <c r="FN65" s="5">
        <v>315</v>
      </c>
      <c r="FO65" s="5">
        <v>343</v>
      </c>
      <c r="FP65" s="5">
        <v>0</v>
      </c>
      <c r="FQ65" s="5">
        <v>0</v>
      </c>
      <c r="FR65" s="5">
        <v>0</v>
      </c>
      <c r="FS65" s="5">
        <v>0</v>
      </c>
      <c r="FT65" s="5" t="s">
        <v>54</v>
      </c>
      <c r="FU65" s="5">
        <v>0</v>
      </c>
      <c r="FV65" s="5">
        <v>0</v>
      </c>
      <c r="FW65" s="5">
        <v>0</v>
      </c>
      <c r="FX65" s="5" t="s">
        <v>54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 t="s">
        <v>54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 t="s">
        <v>54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</row>
    <row r="66" spans="1:207" x14ac:dyDescent="0.25">
      <c r="A66" s="4">
        <v>29033246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 t="s">
        <v>54</v>
      </c>
      <c r="L66" s="5">
        <v>0</v>
      </c>
      <c r="M66" s="5">
        <v>0</v>
      </c>
      <c r="N66" s="5">
        <v>0</v>
      </c>
      <c r="O66" s="5" t="s">
        <v>54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 t="s">
        <v>54</v>
      </c>
      <c r="Y66" s="5">
        <v>0</v>
      </c>
      <c r="Z66" s="5">
        <v>0</v>
      </c>
      <c r="AA66" s="5">
        <v>0</v>
      </c>
      <c r="AB66" s="5" t="s">
        <v>54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 t="s">
        <v>54</v>
      </c>
      <c r="AL66" s="5">
        <v>0</v>
      </c>
      <c r="AM66" s="5">
        <v>0</v>
      </c>
      <c r="AN66" s="5">
        <v>0</v>
      </c>
      <c r="AO66" s="5" t="s">
        <v>54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 t="s">
        <v>54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 t="s">
        <v>54</v>
      </c>
      <c r="BH66" s="5">
        <v>0</v>
      </c>
      <c r="BI66" s="5">
        <v>0</v>
      </c>
      <c r="BJ66" s="5">
        <v>0</v>
      </c>
      <c r="BK66" s="5" t="s">
        <v>54</v>
      </c>
      <c r="BL66" s="5">
        <v>0</v>
      </c>
      <c r="BM66" s="5">
        <v>0</v>
      </c>
      <c r="BN66" s="5">
        <v>0</v>
      </c>
      <c r="BO66" s="5" t="s">
        <v>54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 t="s">
        <v>54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 t="s">
        <v>54</v>
      </c>
      <c r="CH66" s="5">
        <v>0</v>
      </c>
      <c r="CI66" s="5">
        <v>0</v>
      </c>
      <c r="CJ66" s="5">
        <v>0</v>
      </c>
      <c r="CK66" s="5" t="s">
        <v>54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 t="s">
        <v>54</v>
      </c>
      <c r="CU66" s="5">
        <v>0</v>
      </c>
      <c r="CV66" s="5">
        <v>0</v>
      </c>
      <c r="CW66" s="5">
        <v>0</v>
      </c>
      <c r="CX66" s="5" t="s">
        <v>54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 t="s">
        <v>54</v>
      </c>
      <c r="DH66" s="5">
        <v>0</v>
      </c>
      <c r="DI66" s="5">
        <v>0</v>
      </c>
      <c r="DJ66" s="5">
        <v>0</v>
      </c>
      <c r="DK66" s="5" t="s">
        <v>54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 t="s">
        <v>54</v>
      </c>
      <c r="DU66" s="5">
        <v>0</v>
      </c>
      <c r="DV66" s="5">
        <v>0</v>
      </c>
      <c r="DW66" s="5">
        <v>0</v>
      </c>
      <c r="DX66" s="5" t="s">
        <v>54</v>
      </c>
      <c r="DY66" s="5">
        <v>0</v>
      </c>
      <c r="DZ66" s="5">
        <v>0</v>
      </c>
      <c r="EA66" s="5">
        <v>0</v>
      </c>
      <c r="EB66" s="5">
        <v>0</v>
      </c>
      <c r="EC66" s="5">
        <v>12</v>
      </c>
      <c r="ED66" s="5">
        <v>0</v>
      </c>
      <c r="EE66" s="5">
        <v>12</v>
      </c>
      <c r="EF66" s="5">
        <v>1</v>
      </c>
      <c r="EG66" s="5" t="s">
        <v>54</v>
      </c>
      <c r="EH66" s="5">
        <v>0</v>
      </c>
      <c r="EI66" s="5">
        <v>5</v>
      </c>
      <c r="EJ66" s="5">
        <v>10</v>
      </c>
      <c r="EK66" s="5">
        <v>6</v>
      </c>
      <c r="EL66" s="5">
        <v>8</v>
      </c>
      <c r="EM66" s="5">
        <v>26</v>
      </c>
      <c r="EN66" s="5">
        <v>0</v>
      </c>
      <c r="EO66" s="5">
        <v>49</v>
      </c>
      <c r="EP66" s="5">
        <v>96</v>
      </c>
      <c r="EQ66" s="5">
        <v>96</v>
      </c>
      <c r="ER66" s="5">
        <v>264</v>
      </c>
      <c r="ES66" s="5">
        <v>888</v>
      </c>
      <c r="ET66" s="5">
        <v>1272</v>
      </c>
      <c r="EU66" s="5">
        <v>408</v>
      </c>
      <c r="EV66" s="5">
        <v>1464</v>
      </c>
      <c r="EW66" s="5">
        <v>1129</v>
      </c>
      <c r="EX66" s="5">
        <v>1800</v>
      </c>
      <c r="EY66" s="5">
        <v>1849</v>
      </c>
      <c r="EZ66" s="5">
        <v>1992</v>
      </c>
      <c r="FA66" s="5">
        <v>1968</v>
      </c>
      <c r="FB66" s="5">
        <v>1008</v>
      </c>
      <c r="FC66" s="5">
        <v>192</v>
      </c>
      <c r="FD66" s="5">
        <v>2112</v>
      </c>
      <c r="FE66" s="5">
        <v>2066</v>
      </c>
      <c r="FF66" s="5">
        <v>1729</v>
      </c>
      <c r="FG66" s="5">
        <v>2016</v>
      </c>
      <c r="FH66" s="5">
        <v>2016</v>
      </c>
      <c r="FI66" s="5">
        <v>2088</v>
      </c>
      <c r="FJ66" s="5">
        <v>1872</v>
      </c>
      <c r="FK66" s="5">
        <v>2280</v>
      </c>
      <c r="FL66" s="5">
        <v>2280</v>
      </c>
      <c r="FM66" s="5">
        <v>2304</v>
      </c>
      <c r="FN66" s="5">
        <v>1128</v>
      </c>
      <c r="FO66" s="5">
        <v>2282</v>
      </c>
      <c r="FP66" s="5">
        <v>2016</v>
      </c>
      <c r="FQ66" s="5">
        <v>2304</v>
      </c>
      <c r="FR66" s="5">
        <v>1944</v>
      </c>
      <c r="FS66" s="5">
        <v>2136</v>
      </c>
      <c r="FT66" s="5">
        <v>1392</v>
      </c>
      <c r="FU66" s="5">
        <v>2160</v>
      </c>
      <c r="FV66" s="5">
        <v>1848</v>
      </c>
      <c r="FW66" s="5">
        <v>2040</v>
      </c>
      <c r="FX66" s="5">
        <v>2400</v>
      </c>
      <c r="FY66" s="5">
        <v>2016</v>
      </c>
      <c r="FZ66" s="5">
        <v>2568</v>
      </c>
      <c r="GA66" s="5">
        <v>2064</v>
      </c>
      <c r="GB66" s="5">
        <v>336</v>
      </c>
      <c r="GC66" s="5">
        <v>2474</v>
      </c>
      <c r="GD66" s="5">
        <v>2208</v>
      </c>
      <c r="GE66" s="5">
        <v>2520</v>
      </c>
      <c r="GF66" s="5">
        <v>2352</v>
      </c>
      <c r="GG66" s="5">
        <v>2904</v>
      </c>
      <c r="GH66" s="5">
        <v>2736</v>
      </c>
      <c r="GI66" s="5">
        <v>1452</v>
      </c>
      <c r="GJ66" s="5">
        <v>2088</v>
      </c>
      <c r="GK66" s="5">
        <v>3000</v>
      </c>
      <c r="GL66" s="5">
        <v>2016</v>
      </c>
      <c r="GM66" s="5">
        <v>3000</v>
      </c>
      <c r="GN66" s="5">
        <v>3120</v>
      </c>
      <c r="GO66" s="5">
        <v>3048</v>
      </c>
      <c r="GP66" s="5">
        <v>3241</v>
      </c>
      <c r="GQ66" s="5">
        <v>3240</v>
      </c>
      <c r="GR66" s="5">
        <v>2808</v>
      </c>
      <c r="GS66" s="5">
        <v>2808</v>
      </c>
      <c r="GT66" s="5">
        <v>1200</v>
      </c>
      <c r="GU66" s="5">
        <v>552</v>
      </c>
      <c r="GV66" s="5">
        <v>3528</v>
      </c>
      <c r="GW66" s="5">
        <v>3697</v>
      </c>
      <c r="GX66" s="5">
        <v>2472</v>
      </c>
      <c r="GY66" s="5">
        <v>3576</v>
      </c>
    </row>
    <row r="67" spans="1:207" x14ac:dyDescent="0.25">
      <c r="A67" s="4">
        <v>29033247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 t="s">
        <v>54</v>
      </c>
      <c r="L67" s="5">
        <v>0</v>
      </c>
      <c r="M67" s="5">
        <v>0</v>
      </c>
      <c r="N67" s="5">
        <v>0</v>
      </c>
      <c r="O67" s="5" t="s">
        <v>54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 t="s">
        <v>54</v>
      </c>
      <c r="Y67" s="5">
        <v>0</v>
      </c>
      <c r="Z67" s="5">
        <v>0</v>
      </c>
      <c r="AA67" s="5">
        <v>0</v>
      </c>
      <c r="AB67" s="5" t="s">
        <v>54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 t="s">
        <v>54</v>
      </c>
      <c r="AL67" s="5">
        <v>0</v>
      </c>
      <c r="AM67" s="5">
        <v>0</v>
      </c>
      <c r="AN67" s="5">
        <v>0</v>
      </c>
      <c r="AO67" s="5" t="s">
        <v>54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 t="s">
        <v>54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 t="s">
        <v>54</v>
      </c>
      <c r="BH67" s="5">
        <v>0</v>
      </c>
      <c r="BI67" s="5">
        <v>0</v>
      </c>
      <c r="BJ67" s="5">
        <v>0</v>
      </c>
      <c r="BK67" s="5" t="s">
        <v>54</v>
      </c>
      <c r="BL67" s="5">
        <v>0</v>
      </c>
      <c r="BM67" s="5">
        <v>0</v>
      </c>
      <c r="BN67" s="5">
        <v>0</v>
      </c>
      <c r="BO67" s="5" t="s">
        <v>54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 t="s">
        <v>54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 t="s">
        <v>54</v>
      </c>
      <c r="CH67" s="5">
        <v>0</v>
      </c>
      <c r="CI67" s="5">
        <v>0</v>
      </c>
      <c r="CJ67" s="5">
        <v>0</v>
      </c>
      <c r="CK67" s="5" t="s">
        <v>54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 t="s">
        <v>54</v>
      </c>
      <c r="CU67" s="5">
        <v>0</v>
      </c>
      <c r="CV67" s="5">
        <v>0</v>
      </c>
      <c r="CW67" s="5">
        <v>0</v>
      </c>
      <c r="CX67" s="5" t="s">
        <v>54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 t="s">
        <v>54</v>
      </c>
      <c r="DH67" s="5">
        <v>0</v>
      </c>
      <c r="DI67" s="5">
        <v>0</v>
      </c>
      <c r="DJ67" s="5">
        <v>0</v>
      </c>
      <c r="DK67" s="5" t="s">
        <v>54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 t="s">
        <v>54</v>
      </c>
      <c r="DU67" s="5">
        <v>0</v>
      </c>
      <c r="DV67" s="5">
        <v>0</v>
      </c>
      <c r="DW67" s="5">
        <v>0</v>
      </c>
      <c r="DX67" s="5" t="s">
        <v>54</v>
      </c>
      <c r="DY67" s="5">
        <v>0</v>
      </c>
      <c r="DZ67" s="5">
        <v>0</v>
      </c>
      <c r="EA67" s="5">
        <v>0</v>
      </c>
      <c r="EB67" s="5">
        <v>0</v>
      </c>
      <c r="EC67" s="5">
        <v>12</v>
      </c>
      <c r="ED67" s="5">
        <v>0</v>
      </c>
      <c r="EE67" s="5">
        <v>12</v>
      </c>
      <c r="EF67" s="5">
        <v>1</v>
      </c>
      <c r="EG67" s="5" t="s">
        <v>54</v>
      </c>
      <c r="EH67" s="5">
        <v>0</v>
      </c>
      <c r="EI67" s="5">
        <v>5</v>
      </c>
      <c r="EJ67" s="5">
        <v>10</v>
      </c>
      <c r="EK67" s="5">
        <v>6</v>
      </c>
      <c r="EL67" s="5">
        <v>8</v>
      </c>
      <c r="EM67" s="5">
        <v>26</v>
      </c>
      <c r="EN67" s="5">
        <v>0</v>
      </c>
      <c r="EO67" s="5">
        <v>49</v>
      </c>
      <c r="EP67" s="5">
        <v>96</v>
      </c>
      <c r="EQ67" s="5">
        <v>96</v>
      </c>
      <c r="ER67" s="5">
        <v>264</v>
      </c>
      <c r="ES67" s="5">
        <v>888</v>
      </c>
      <c r="ET67" s="5">
        <v>1272</v>
      </c>
      <c r="EU67" s="5">
        <v>408</v>
      </c>
      <c r="EV67" s="5">
        <v>1464</v>
      </c>
      <c r="EW67" s="5">
        <v>1129</v>
      </c>
      <c r="EX67" s="5">
        <v>1800</v>
      </c>
      <c r="EY67" s="5">
        <v>1849</v>
      </c>
      <c r="EZ67" s="5">
        <v>1992</v>
      </c>
      <c r="FA67" s="5">
        <v>1968</v>
      </c>
      <c r="FB67" s="5">
        <v>1008</v>
      </c>
      <c r="FC67" s="5">
        <v>192</v>
      </c>
      <c r="FD67" s="5">
        <v>2112</v>
      </c>
      <c r="FE67" s="5">
        <v>2066</v>
      </c>
      <c r="FF67" s="5">
        <v>1729</v>
      </c>
      <c r="FG67" s="5">
        <v>2016</v>
      </c>
      <c r="FH67" s="5">
        <v>2016</v>
      </c>
      <c r="FI67" s="5">
        <v>2088</v>
      </c>
      <c r="FJ67" s="5">
        <v>1872</v>
      </c>
      <c r="FK67" s="5">
        <v>2280</v>
      </c>
      <c r="FL67" s="5">
        <v>2280</v>
      </c>
      <c r="FM67" s="5">
        <v>2304</v>
      </c>
      <c r="FN67" s="5">
        <v>1128</v>
      </c>
      <c r="FO67" s="5">
        <v>2282</v>
      </c>
      <c r="FP67" s="5">
        <v>2040</v>
      </c>
      <c r="FQ67" s="5">
        <v>2304</v>
      </c>
      <c r="FR67" s="5">
        <v>1920</v>
      </c>
      <c r="FS67" s="5">
        <v>2136</v>
      </c>
      <c r="FT67" s="5">
        <v>1392</v>
      </c>
      <c r="FU67" s="5">
        <v>2160</v>
      </c>
      <c r="FV67" s="5">
        <v>1848</v>
      </c>
      <c r="FW67" s="5">
        <v>2040</v>
      </c>
      <c r="FX67" s="5">
        <v>2400</v>
      </c>
      <c r="FY67" s="5">
        <v>2016</v>
      </c>
      <c r="FZ67" s="5">
        <v>2568</v>
      </c>
      <c r="GA67" s="5">
        <v>2064</v>
      </c>
      <c r="GB67" s="5">
        <v>336</v>
      </c>
      <c r="GC67" s="5">
        <v>2472</v>
      </c>
      <c r="GD67" s="5">
        <v>2208</v>
      </c>
      <c r="GE67" s="5">
        <v>2520</v>
      </c>
      <c r="GF67" s="5">
        <v>2328</v>
      </c>
      <c r="GG67" s="5">
        <v>2904</v>
      </c>
      <c r="GH67" s="5">
        <v>2736</v>
      </c>
      <c r="GI67" s="5">
        <v>1452</v>
      </c>
      <c r="GJ67" s="5">
        <v>2112</v>
      </c>
      <c r="GK67" s="5">
        <v>3000</v>
      </c>
      <c r="GL67" s="5">
        <v>2016</v>
      </c>
      <c r="GM67" s="5">
        <v>3000</v>
      </c>
      <c r="GN67" s="5">
        <v>3120</v>
      </c>
      <c r="GO67" s="5">
        <v>3048</v>
      </c>
      <c r="GP67" s="5">
        <v>3241</v>
      </c>
      <c r="GQ67" s="5">
        <v>3240</v>
      </c>
      <c r="GR67" s="5">
        <v>2808</v>
      </c>
      <c r="GS67" s="5">
        <v>2808</v>
      </c>
      <c r="GT67" s="5">
        <v>1200</v>
      </c>
      <c r="GU67" s="5">
        <v>552</v>
      </c>
      <c r="GV67" s="5">
        <v>3528</v>
      </c>
      <c r="GW67" s="5">
        <v>3697</v>
      </c>
      <c r="GX67" s="5">
        <v>2472</v>
      </c>
      <c r="GY67" s="5">
        <v>3576</v>
      </c>
    </row>
    <row r="68" spans="1:207" x14ac:dyDescent="0.25">
      <c r="A68" s="4">
        <v>29032875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 t="s">
        <v>54</v>
      </c>
      <c r="L68" s="5">
        <v>0</v>
      </c>
      <c r="M68" s="5">
        <v>0</v>
      </c>
      <c r="N68" s="5">
        <v>0</v>
      </c>
      <c r="O68" s="5" t="s">
        <v>54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 t="s">
        <v>54</v>
      </c>
      <c r="Y68" s="5">
        <v>0</v>
      </c>
      <c r="Z68" s="5">
        <v>0</v>
      </c>
      <c r="AA68" s="5">
        <v>0</v>
      </c>
      <c r="AB68" s="5" t="s">
        <v>54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 t="s">
        <v>54</v>
      </c>
      <c r="AL68" s="5">
        <v>0</v>
      </c>
      <c r="AM68" s="5">
        <v>0</v>
      </c>
      <c r="AN68" s="5">
        <v>0</v>
      </c>
      <c r="AO68" s="5" t="s">
        <v>54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 t="s">
        <v>54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 t="s">
        <v>54</v>
      </c>
      <c r="BH68" s="5">
        <v>0</v>
      </c>
      <c r="BI68" s="5">
        <v>0</v>
      </c>
      <c r="BJ68" s="5">
        <v>0</v>
      </c>
      <c r="BK68" s="5" t="s">
        <v>54</v>
      </c>
      <c r="BL68" s="5">
        <v>0</v>
      </c>
      <c r="BM68" s="5">
        <v>0</v>
      </c>
      <c r="BN68" s="5">
        <v>0</v>
      </c>
      <c r="BO68" s="5" t="s">
        <v>54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 t="s">
        <v>54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 t="s">
        <v>54</v>
      </c>
      <c r="CH68" s="5">
        <v>0</v>
      </c>
      <c r="CI68" s="5">
        <v>0</v>
      </c>
      <c r="CJ68" s="5">
        <v>0</v>
      </c>
      <c r="CK68" s="5" t="s">
        <v>54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 t="s">
        <v>54</v>
      </c>
      <c r="CU68" s="5">
        <v>0</v>
      </c>
      <c r="CV68" s="5">
        <v>0</v>
      </c>
      <c r="CW68" s="5">
        <v>0</v>
      </c>
      <c r="CX68" s="5" t="s">
        <v>54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 t="s">
        <v>54</v>
      </c>
      <c r="DH68" s="5">
        <v>0</v>
      </c>
      <c r="DI68" s="5">
        <v>0</v>
      </c>
      <c r="DJ68" s="5">
        <v>0</v>
      </c>
      <c r="DK68" s="5" t="s">
        <v>54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 t="s">
        <v>54</v>
      </c>
      <c r="DU68" s="5">
        <v>0</v>
      </c>
      <c r="DV68" s="5">
        <v>0</v>
      </c>
      <c r="DW68" s="5">
        <v>0</v>
      </c>
      <c r="DX68" s="5" t="s">
        <v>54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 t="s">
        <v>54</v>
      </c>
      <c r="EH68" s="5">
        <v>0</v>
      </c>
      <c r="EI68" s="5">
        <v>0</v>
      </c>
      <c r="EJ68" s="5">
        <v>0</v>
      </c>
      <c r="EK68" s="5" t="s">
        <v>54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 t="s">
        <v>54</v>
      </c>
      <c r="EU68" s="5">
        <v>0</v>
      </c>
      <c r="EV68" s="5">
        <v>0</v>
      </c>
      <c r="EW68" s="5">
        <v>0</v>
      </c>
      <c r="EX68" s="5" t="s">
        <v>54</v>
      </c>
      <c r="EY68" s="5">
        <v>0</v>
      </c>
      <c r="EZ68" s="5">
        <v>0</v>
      </c>
      <c r="FA68" s="5">
        <v>0</v>
      </c>
      <c r="FB68" s="5">
        <v>0</v>
      </c>
      <c r="FC68" s="5">
        <v>400</v>
      </c>
      <c r="FD68" s="5">
        <v>400</v>
      </c>
      <c r="FE68" s="5">
        <v>320</v>
      </c>
      <c r="FF68" s="5">
        <v>480</v>
      </c>
      <c r="FG68" s="5">
        <v>1000</v>
      </c>
      <c r="FH68" s="5">
        <v>760</v>
      </c>
      <c r="FI68" s="5">
        <v>720</v>
      </c>
      <c r="FJ68" s="5">
        <v>840</v>
      </c>
      <c r="FK68" s="5">
        <v>920</v>
      </c>
      <c r="FL68" s="5">
        <v>640</v>
      </c>
      <c r="FM68" s="5">
        <v>920</v>
      </c>
      <c r="FN68" s="5">
        <v>820</v>
      </c>
      <c r="FO68" s="5">
        <v>560</v>
      </c>
      <c r="FP68" s="5">
        <v>680</v>
      </c>
      <c r="FQ68" s="5">
        <v>800</v>
      </c>
      <c r="FR68" s="5">
        <v>640</v>
      </c>
      <c r="FS68" s="5">
        <v>940</v>
      </c>
      <c r="FT68" s="5">
        <v>240</v>
      </c>
      <c r="FU68" s="5">
        <v>560</v>
      </c>
      <c r="FV68" s="5">
        <v>720</v>
      </c>
      <c r="FW68" s="5">
        <v>800</v>
      </c>
      <c r="FX68" s="5">
        <v>640</v>
      </c>
      <c r="FY68" s="5">
        <v>560</v>
      </c>
      <c r="FZ68" s="5">
        <v>820</v>
      </c>
      <c r="GA68" s="5">
        <v>640</v>
      </c>
      <c r="GB68" s="5">
        <v>360</v>
      </c>
      <c r="GC68" s="5">
        <v>400</v>
      </c>
      <c r="GD68" s="5">
        <v>640</v>
      </c>
      <c r="GE68" s="5">
        <v>480</v>
      </c>
      <c r="GF68" s="5">
        <v>740</v>
      </c>
      <c r="GG68" s="5">
        <v>800</v>
      </c>
      <c r="GH68" s="5">
        <v>480</v>
      </c>
      <c r="GI68" s="5">
        <v>480</v>
      </c>
      <c r="GJ68" s="5">
        <v>960</v>
      </c>
      <c r="GK68" s="5">
        <v>400</v>
      </c>
      <c r="GL68" s="5">
        <v>480</v>
      </c>
      <c r="GM68" s="5">
        <v>420</v>
      </c>
      <c r="GN68" s="5">
        <v>640</v>
      </c>
      <c r="GO68" s="5">
        <v>800</v>
      </c>
      <c r="GP68" s="5">
        <v>320</v>
      </c>
      <c r="GQ68" s="5">
        <v>480</v>
      </c>
      <c r="GR68" s="5">
        <v>640</v>
      </c>
      <c r="GS68" s="5">
        <v>640</v>
      </c>
      <c r="GT68" s="5">
        <v>160</v>
      </c>
      <c r="GU68" s="5">
        <v>160</v>
      </c>
      <c r="GV68" s="5">
        <v>800</v>
      </c>
      <c r="GW68" s="5">
        <v>640</v>
      </c>
      <c r="GX68" s="5">
        <v>800</v>
      </c>
      <c r="GY68" s="5">
        <v>480</v>
      </c>
    </row>
    <row r="69" spans="1:207" x14ac:dyDescent="0.25">
      <c r="A69" s="4">
        <v>29032875</v>
      </c>
      <c r="B69" s="5">
        <v>0</v>
      </c>
      <c r="C69" s="5">
        <v>640</v>
      </c>
      <c r="D69" s="5">
        <v>640</v>
      </c>
      <c r="E69" s="5">
        <v>320</v>
      </c>
      <c r="F69" s="5">
        <v>960</v>
      </c>
      <c r="G69" s="5">
        <v>320</v>
      </c>
      <c r="H69" s="5">
        <v>320</v>
      </c>
      <c r="I69" s="5">
        <v>960</v>
      </c>
      <c r="J69" s="5">
        <v>640</v>
      </c>
      <c r="K69" s="5">
        <v>640</v>
      </c>
      <c r="L69" s="5">
        <v>320</v>
      </c>
      <c r="M69" s="5">
        <v>960</v>
      </c>
      <c r="N69" s="5">
        <v>640</v>
      </c>
      <c r="O69" s="5">
        <v>640</v>
      </c>
      <c r="P69" s="5">
        <v>320</v>
      </c>
      <c r="Q69" s="5">
        <v>640</v>
      </c>
      <c r="R69" s="5">
        <v>960</v>
      </c>
      <c r="S69" s="5">
        <v>640</v>
      </c>
      <c r="T69" s="5">
        <v>640</v>
      </c>
      <c r="U69" s="5">
        <v>640</v>
      </c>
      <c r="V69" s="5">
        <v>320</v>
      </c>
      <c r="W69" s="5">
        <v>640</v>
      </c>
      <c r="X69" s="5">
        <v>640</v>
      </c>
      <c r="Y69" s="5">
        <v>640</v>
      </c>
      <c r="Z69" s="5">
        <v>320</v>
      </c>
      <c r="AA69" s="5">
        <v>640</v>
      </c>
      <c r="AB69" s="5">
        <v>320</v>
      </c>
      <c r="AC69" s="5">
        <v>320</v>
      </c>
      <c r="AD69" s="5">
        <v>640</v>
      </c>
      <c r="AE69" s="5">
        <v>640</v>
      </c>
      <c r="AF69" s="5">
        <v>640</v>
      </c>
      <c r="AG69" s="5">
        <v>320</v>
      </c>
      <c r="AH69" s="5">
        <v>640</v>
      </c>
      <c r="AI69" s="5">
        <v>640</v>
      </c>
      <c r="AJ69" s="5">
        <v>320</v>
      </c>
      <c r="AK69" s="5">
        <v>960</v>
      </c>
      <c r="AL69" s="5">
        <v>320</v>
      </c>
      <c r="AM69" s="5">
        <v>640</v>
      </c>
      <c r="AN69" s="5">
        <v>960</v>
      </c>
      <c r="AO69" s="5">
        <v>640</v>
      </c>
      <c r="AP69" s="5">
        <v>640</v>
      </c>
      <c r="AQ69" s="5">
        <v>640</v>
      </c>
      <c r="AR69" s="5">
        <v>640</v>
      </c>
      <c r="AS69" s="5">
        <v>640</v>
      </c>
      <c r="AT69" s="5">
        <v>640</v>
      </c>
      <c r="AU69" s="5">
        <v>640</v>
      </c>
      <c r="AV69" s="5">
        <v>640</v>
      </c>
      <c r="AW69" s="5">
        <v>640</v>
      </c>
      <c r="AX69" s="5">
        <v>640</v>
      </c>
      <c r="AY69" s="5">
        <v>640</v>
      </c>
      <c r="AZ69" s="5">
        <v>640</v>
      </c>
      <c r="BA69" s="5">
        <v>320</v>
      </c>
      <c r="BB69" s="5">
        <v>160</v>
      </c>
      <c r="BC69" s="5">
        <v>960</v>
      </c>
      <c r="BD69" s="5">
        <v>320</v>
      </c>
      <c r="BE69" s="5">
        <v>320</v>
      </c>
      <c r="BF69" s="5">
        <v>640</v>
      </c>
      <c r="BG69" s="5">
        <v>640</v>
      </c>
      <c r="BH69" s="5">
        <v>640</v>
      </c>
      <c r="BI69" s="5">
        <v>640</v>
      </c>
      <c r="BJ69" s="5">
        <v>640</v>
      </c>
      <c r="BK69" s="5">
        <v>320</v>
      </c>
      <c r="BL69" s="5">
        <v>640</v>
      </c>
      <c r="BM69" s="5">
        <v>640</v>
      </c>
      <c r="BN69" s="5">
        <v>960</v>
      </c>
      <c r="BO69" s="5">
        <v>320</v>
      </c>
      <c r="BP69" s="5">
        <v>640</v>
      </c>
      <c r="BQ69" s="5">
        <v>640</v>
      </c>
      <c r="BR69" s="5">
        <v>960</v>
      </c>
      <c r="BS69" s="5">
        <v>320</v>
      </c>
      <c r="BT69" s="5">
        <v>320</v>
      </c>
      <c r="BU69" s="5">
        <v>640</v>
      </c>
      <c r="BV69" s="5">
        <v>960</v>
      </c>
      <c r="BW69" s="5">
        <v>640</v>
      </c>
      <c r="BX69" s="5">
        <v>960</v>
      </c>
      <c r="BY69" s="5">
        <v>640</v>
      </c>
      <c r="BZ69" s="5">
        <v>320</v>
      </c>
      <c r="CA69" s="5">
        <v>960</v>
      </c>
      <c r="CB69" s="5">
        <v>960</v>
      </c>
      <c r="CC69" s="5">
        <v>0</v>
      </c>
      <c r="CD69" s="5">
        <v>1280</v>
      </c>
      <c r="CE69" s="5">
        <v>640</v>
      </c>
      <c r="CF69" s="5">
        <v>960</v>
      </c>
      <c r="CG69" s="5">
        <v>640</v>
      </c>
      <c r="CH69" s="5">
        <v>320</v>
      </c>
      <c r="CI69" s="5">
        <v>640</v>
      </c>
      <c r="CJ69" s="5">
        <v>640</v>
      </c>
      <c r="CK69" s="5">
        <v>480</v>
      </c>
      <c r="CL69" s="5">
        <v>640</v>
      </c>
      <c r="CM69" s="5">
        <v>0</v>
      </c>
      <c r="CN69" s="5">
        <v>640</v>
      </c>
      <c r="CO69" s="5">
        <v>480</v>
      </c>
      <c r="CP69" s="5">
        <v>160</v>
      </c>
      <c r="CQ69" s="5">
        <v>480</v>
      </c>
      <c r="CR69" s="5">
        <v>480</v>
      </c>
      <c r="CS69" s="5">
        <v>640</v>
      </c>
      <c r="CT69" s="5">
        <v>640</v>
      </c>
      <c r="CU69" s="5">
        <v>640</v>
      </c>
      <c r="CV69" s="5">
        <v>480</v>
      </c>
      <c r="CW69" s="5">
        <v>480</v>
      </c>
      <c r="CX69" s="5">
        <v>480</v>
      </c>
      <c r="CY69" s="5">
        <v>320</v>
      </c>
      <c r="CZ69" s="5">
        <v>480</v>
      </c>
      <c r="DA69" s="5">
        <v>320</v>
      </c>
      <c r="DB69" s="5">
        <v>640</v>
      </c>
      <c r="DC69" s="5">
        <v>320</v>
      </c>
      <c r="DD69" s="5">
        <v>640</v>
      </c>
      <c r="DE69" s="5">
        <v>320</v>
      </c>
      <c r="DF69" s="5">
        <v>640</v>
      </c>
      <c r="DG69" s="5">
        <v>480</v>
      </c>
      <c r="DH69" s="5">
        <v>480</v>
      </c>
      <c r="DI69" s="5">
        <v>800</v>
      </c>
      <c r="DJ69" s="5">
        <v>640</v>
      </c>
      <c r="DK69" s="5">
        <v>800</v>
      </c>
      <c r="DL69" s="5">
        <v>640</v>
      </c>
      <c r="DM69" s="5">
        <v>640</v>
      </c>
      <c r="DN69" s="5">
        <v>640</v>
      </c>
      <c r="DO69" s="5">
        <v>320</v>
      </c>
      <c r="DP69" s="5">
        <v>640</v>
      </c>
      <c r="DQ69" s="5">
        <v>640</v>
      </c>
      <c r="DR69" s="5">
        <v>800</v>
      </c>
      <c r="DS69" s="5">
        <v>640</v>
      </c>
      <c r="DT69" s="5" t="s">
        <v>54</v>
      </c>
      <c r="DU69" s="5">
        <v>160</v>
      </c>
      <c r="DV69" s="5">
        <v>480</v>
      </c>
      <c r="DW69" s="5">
        <v>480</v>
      </c>
      <c r="DX69" s="5">
        <v>320</v>
      </c>
      <c r="DY69" s="5">
        <v>800</v>
      </c>
      <c r="DZ69" s="5">
        <v>640</v>
      </c>
      <c r="EA69" s="5">
        <v>560</v>
      </c>
      <c r="EB69" s="5">
        <v>640</v>
      </c>
      <c r="EC69" s="5">
        <v>480</v>
      </c>
      <c r="ED69" s="5">
        <v>560</v>
      </c>
      <c r="EE69" s="5">
        <v>640</v>
      </c>
      <c r="EF69" s="5">
        <v>480</v>
      </c>
      <c r="EG69" s="5">
        <v>360</v>
      </c>
      <c r="EH69" s="5">
        <v>560</v>
      </c>
      <c r="EI69" s="5">
        <v>460</v>
      </c>
      <c r="EJ69" s="5">
        <v>560</v>
      </c>
      <c r="EK69" s="5">
        <v>560</v>
      </c>
      <c r="EL69" s="5">
        <v>600</v>
      </c>
      <c r="EM69" s="5">
        <v>640</v>
      </c>
      <c r="EN69" s="5">
        <v>840</v>
      </c>
      <c r="EO69" s="5">
        <v>760</v>
      </c>
      <c r="EP69" s="5">
        <f>560+120</f>
        <v>680</v>
      </c>
      <c r="EQ69" s="5">
        <v>680</v>
      </c>
      <c r="ER69" s="5">
        <v>640</v>
      </c>
      <c r="ES69" s="5">
        <v>760</v>
      </c>
      <c r="ET69" s="5">
        <v>880</v>
      </c>
      <c r="EU69" s="5">
        <v>0</v>
      </c>
      <c r="EV69" s="5">
        <v>720</v>
      </c>
      <c r="EW69" s="5">
        <v>960</v>
      </c>
      <c r="EX69" s="5">
        <v>960</v>
      </c>
      <c r="EY69" s="5">
        <v>1040</v>
      </c>
      <c r="EZ69" s="5">
        <v>760</v>
      </c>
      <c r="FA69" s="5">
        <v>800</v>
      </c>
      <c r="FB69" s="5">
        <v>720</v>
      </c>
      <c r="FC69" s="5">
        <v>0</v>
      </c>
      <c r="FD69" s="5">
        <v>0</v>
      </c>
      <c r="FE69" s="5">
        <v>0</v>
      </c>
      <c r="FF69" s="5">
        <v>0</v>
      </c>
      <c r="FG69" s="5" t="s">
        <v>54</v>
      </c>
      <c r="FH69" s="5">
        <v>0</v>
      </c>
      <c r="FI69" s="5">
        <v>0</v>
      </c>
      <c r="FJ69" s="5">
        <v>0</v>
      </c>
      <c r="FK69" s="5" t="s">
        <v>54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 t="s">
        <v>54</v>
      </c>
      <c r="FU69" s="5">
        <v>0</v>
      </c>
      <c r="FV69" s="5">
        <v>0</v>
      </c>
      <c r="FW69" s="5">
        <v>0</v>
      </c>
      <c r="FX69" s="5" t="s">
        <v>54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 t="s">
        <v>54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 t="s">
        <v>54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</row>
    <row r="70" spans="1:207" x14ac:dyDescent="0.25">
      <c r="A70" s="4">
        <v>29032874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 t="s">
        <v>54</v>
      </c>
      <c r="L70" s="5">
        <v>0</v>
      </c>
      <c r="M70" s="5">
        <v>0</v>
      </c>
      <c r="N70" s="5">
        <v>0</v>
      </c>
      <c r="O70" s="5" t="s">
        <v>54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 t="s">
        <v>54</v>
      </c>
      <c r="Y70" s="5">
        <v>0</v>
      </c>
      <c r="Z70" s="5">
        <v>0</v>
      </c>
      <c r="AA70" s="5">
        <v>0</v>
      </c>
      <c r="AB70" s="5" t="s">
        <v>54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 t="s">
        <v>54</v>
      </c>
      <c r="AL70" s="5">
        <v>0</v>
      </c>
      <c r="AM70" s="5">
        <v>0</v>
      </c>
      <c r="AN70" s="5">
        <v>0</v>
      </c>
      <c r="AO70" s="5" t="s">
        <v>54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 t="s">
        <v>54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 t="s">
        <v>54</v>
      </c>
      <c r="BH70" s="5">
        <v>0</v>
      </c>
      <c r="BI70" s="5">
        <v>0</v>
      </c>
      <c r="BJ70" s="5">
        <v>0</v>
      </c>
      <c r="BK70" s="5" t="s">
        <v>54</v>
      </c>
      <c r="BL70" s="5">
        <v>0</v>
      </c>
      <c r="BM70" s="5">
        <v>0</v>
      </c>
      <c r="BN70" s="5">
        <v>0</v>
      </c>
      <c r="BO70" s="5" t="s">
        <v>54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 t="s">
        <v>54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 t="s">
        <v>54</v>
      </c>
      <c r="CH70" s="5">
        <v>0</v>
      </c>
      <c r="CI70" s="5">
        <v>0</v>
      </c>
      <c r="CJ70" s="5">
        <v>0</v>
      </c>
      <c r="CK70" s="5" t="s">
        <v>54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 t="s">
        <v>54</v>
      </c>
      <c r="CU70" s="5">
        <v>0</v>
      </c>
      <c r="CV70" s="5">
        <v>0</v>
      </c>
      <c r="CW70" s="5">
        <v>0</v>
      </c>
      <c r="CX70" s="5" t="s">
        <v>54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 t="s">
        <v>54</v>
      </c>
      <c r="DH70" s="5">
        <v>0</v>
      </c>
      <c r="DI70" s="5">
        <v>0</v>
      </c>
      <c r="DJ70" s="5">
        <v>0</v>
      </c>
      <c r="DK70" s="5" t="s">
        <v>54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 t="s">
        <v>54</v>
      </c>
      <c r="DU70" s="5">
        <v>0</v>
      </c>
      <c r="DV70" s="5">
        <v>0</v>
      </c>
      <c r="DW70" s="5">
        <v>0</v>
      </c>
      <c r="DX70" s="5" t="s">
        <v>54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 t="s">
        <v>54</v>
      </c>
      <c r="EH70" s="5">
        <v>0</v>
      </c>
      <c r="EI70" s="5">
        <v>0</v>
      </c>
      <c r="EJ70" s="5">
        <v>0</v>
      </c>
      <c r="EK70" s="5" t="s">
        <v>54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 t="s">
        <v>54</v>
      </c>
      <c r="EU70" s="5">
        <v>0</v>
      </c>
      <c r="EV70" s="5">
        <v>0</v>
      </c>
      <c r="EW70" s="5">
        <v>0</v>
      </c>
      <c r="EX70" s="5" t="s">
        <v>54</v>
      </c>
      <c r="EY70" s="5">
        <v>0</v>
      </c>
      <c r="EZ70" s="5">
        <v>0</v>
      </c>
      <c r="FA70" s="5">
        <v>0</v>
      </c>
      <c r="FB70" s="5">
        <v>0</v>
      </c>
      <c r="FC70" s="5">
        <v>400</v>
      </c>
      <c r="FD70" s="5">
        <v>400</v>
      </c>
      <c r="FE70" s="5">
        <v>320</v>
      </c>
      <c r="FF70" s="5">
        <v>480</v>
      </c>
      <c r="FG70" s="5">
        <v>1000</v>
      </c>
      <c r="FH70" s="5">
        <v>760</v>
      </c>
      <c r="FI70" s="5">
        <v>720</v>
      </c>
      <c r="FJ70" s="5">
        <v>840</v>
      </c>
      <c r="FK70" s="5">
        <v>920</v>
      </c>
      <c r="FL70" s="5">
        <v>640</v>
      </c>
      <c r="FM70" s="5">
        <v>920</v>
      </c>
      <c r="FN70" s="5">
        <v>820</v>
      </c>
      <c r="FO70" s="5">
        <v>560</v>
      </c>
      <c r="FP70" s="5">
        <v>680</v>
      </c>
      <c r="FQ70" s="5">
        <v>800</v>
      </c>
      <c r="FR70" s="5">
        <v>640</v>
      </c>
      <c r="FS70" s="5">
        <v>940</v>
      </c>
      <c r="FT70" s="5">
        <v>240</v>
      </c>
      <c r="FU70" s="5">
        <v>560</v>
      </c>
      <c r="FV70" s="5">
        <v>720</v>
      </c>
      <c r="FW70" s="5">
        <v>800</v>
      </c>
      <c r="FX70" s="5">
        <v>640</v>
      </c>
      <c r="FY70" s="5">
        <v>560</v>
      </c>
      <c r="FZ70" s="5">
        <v>820</v>
      </c>
      <c r="GA70" s="5">
        <v>640</v>
      </c>
      <c r="GB70" s="5">
        <v>360</v>
      </c>
      <c r="GC70" s="5">
        <v>400</v>
      </c>
      <c r="GD70" s="5">
        <v>640</v>
      </c>
      <c r="GE70" s="5">
        <v>480</v>
      </c>
      <c r="GF70" s="5">
        <v>740</v>
      </c>
      <c r="GG70" s="5">
        <v>800</v>
      </c>
      <c r="GH70" s="5">
        <v>480</v>
      </c>
      <c r="GI70" s="5">
        <v>480</v>
      </c>
      <c r="GJ70" s="5">
        <v>960</v>
      </c>
      <c r="GK70" s="5">
        <v>400</v>
      </c>
      <c r="GL70" s="5">
        <v>480</v>
      </c>
      <c r="GM70" s="5">
        <v>320</v>
      </c>
      <c r="GN70" s="5">
        <v>640</v>
      </c>
      <c r="GO70" s="5">
        <v>800</v>
      </c>
      <c r="GP70" s="5">
        <v>320</v>
      </c>
      <c r="GQ70" s="5">
        <v>480</v>
      </c>
      <c r="GR70" s="5">
        <v>640</v>
      </c>
      <c r="GS70" s="5">
        <v>640</v>
      </c>
      <c r="GT70" s="5">
        <v>160</v>
      </c>
      <c r="GU70" s="5">
        <v>160</v>
      </c>
      <c r="GV70" s="5">
        <v>800</v>
      </c>
      <c r="GW70" s="5">
        <v>640</v>
      </c>
      <c r="GX70" s="5">
        <v>800</v>
      </c>
      <c r="GY70" s="5">
        <v>480</v>
      </c>
    </row>
    <row r="71" spans="1:207" x14ac:dyDescent="0.25">
      <c r="A71" s="4">
        <v>29032874</v>
      </c>
      <c r="B71" s="5">
        <v>0</v>
      </c>
      <c r="C71" s="5">
        <v>640</v>
      </c>
      <c r="D71" s="5">
        <v>640</v>
      </c>
      <c r="E71" s="5">
        <v>320</v>
      </c>
      <c r="F71" s="5">
        <v>960</v>
      </c>
      <c r="G71" s="5">
        <v>320</v>
      </c>
      <c r="H71" s="5">
        <v>320</v>
      </c>
      <c r="I71" s="5">
        <v>960</v>
      </c>
      <c r="J71" s="5">
        <v>640</v>
      </c>
      <c r="K71" s="5">
        <v>640</v>
      </c>
      <c r="L71" s="5">
        <v>320</v>
      </c>
      <c r="M71" s="5">
        <v>960</v>
      </c>
      <c r="N71" s="5">
        <v>640</v>
      </c>
      <c r="O71" s="5">
        <v>640</v>
      </c>
      <c r="P71" s="5">
        <v>320</v>
      </c>
      <c r="Q71" s="5">
        <v>640</v>
      </c>
      <c r="R71" s="5">
        <v>960</v>
      </c>
      <c r="S71" s="5">
        <v>640</v>
      </c>
      <c r="T71" s="5">
        <v>640</v>
      </c>
      <c r="U71" s="5">
        <v>640</v>
      </c>
      <c r="V71" s="5">
        <v>320</v>
      </c>
      <c r="W71" s="5">
        <v>640</v>
      </c>
      <c r="X71" s="5">
        <v>640</v>
      </c>
      <c r="Y71" s="5">
        <v>640</v>
      </c>
      <c r="Z71" s="5">
        <v>320</v>
      </c>
      <c r="AA71" s="5">
        <v>640</v>
      </c>
      <c r="AB71" s="5">
        <v>320</v>
      </c>
      <c r="AC71" s="5">
        <v>320</v>
      </c>
      <c r="AD71" s="5">
        <v>640</v>
      </c>
      <c r="AE71" s="5">
        <v>640</v>
      </c>
      <c r="AF71" s="5">
        <v>640</v>
      </c>
      <c r="AG71" s="5">
        <v>320</v>
      </c>
      <c r="AH71" s="5">
        <v>640</v>
      </c>
      <c r="AI71" s="5">
        <v>640</v>
      </c>
      <c r="AJ71" s="5">
        <v>320</v>
      </c>
      <c r="AK71" s="5">
        <v>960</v>
      </c>
      <c r="AL71" s="5">
        <v>320</v>
      </c>
      <c r="AM71" s="5">
        <v>640</v>
      </c>
      <c r="AN71" s="5">
        <v>960</v>
      </c>
      <c r="AO71" s="5">
        <v>640</v>
      </c>
      <c r="AP71" s="5">
        <v>640</v>
      </c>
      <c r="AQ71" s="5">
        <v>640</v>
      </c>
      <c r="AR71" s="5">
        <v>640</v>
      </c>
      <c r="AS71" s="5">
        <v>640</v>
      </c>
      <c r="AT71" s="5">
        <v>640</v>
      </c>
      <c r="AU71" s="5">
        <v>640</v>
      </c>
      <c r="AV71" s="5">
        <v>640</v>
      </c>
      <c r="AW71" s="5">
        <v>640</v>
      </c>
      <c r="AX71" s="5">
        <v>640</v>
      </c>
      <c r="AY71" s="5">
        <v>640</v>
      </c>
      <c r="AZ71" s="5">
        <v>640</v>
      </c>
      <c r="BA71" s="5">
        <v>320</v>
      </c>
      <c r="BB71" s="5">
        <v>160</v>
      </c>
      <c r="BC71" s="5">
        <v>960</v>
      </c>
      <c r="BD71" s="5">
        <v>320</v>
      </c>
      <c r="BE71" s="5">
        <v>320</v>
      </c>
      <c r="BF71" s="5">
        <v>640</v>
      </c>
      <c r="BG71" s="5">
        <v>640</v>
      </c>
      <c r="BH71" s="5">
        <v>640</v>
      </c>
      <c r="BI71" s="5">
        <v>640</v>
      </c>
      <c r="BJ71" s="5">
        <v>640</v>
      </c>
      <c r="BK71" s="5">
        <v>320</v>
      </c>
      <c r="BL71" s="5">
        <v>640</v>
      </c>
      <c r="BM71" s="5">
        <v>640</v>
      </c>
      <c r="BN71" s="5">
        <v>960</v>
      </c>
      <c r="BO71" s="5">
        <v>320</v>
      </c>
      <c r="BP71" s="5">
        <v>640</v>
      </c>
      <c r="BQ71" s="5">
        <v>640</v>
      </c>
      <c r="BR71" s="5">
        <v>960</v>
      </c>
      <c r="BS71" s="5">
        <v>320</v>
      </c>
      <c r="BT71" s="5">
        <v>320</v>
      </c>
      <c r="BU71" s="5">
        <v>640</v>
      </c>
      <c r="BV71" s="5">
        <v>960</v>
      </c>
      <c r="BW71" s="5">
        <v>640</v>
      </c>
      <c r="BX71" s="5">
        <v>960</v>
      </c>
      <c r="BY71" s="5">
        <v>640</v>
      </c>
      <c r="BZ71" s="5">
        <v>320</v>
      </c>
      <c r="CA71" s="5">
        <v>960</v>
      </c>
      <c r="CB71" s="5">
        <v>960</v>
      </c>
      <c r="CC71" s="5">
        <v>0</v>
      </c>
      <c r="CD71" s="5">
        <v>1280</v>
      </c>
      <c r="CE71" s="5">
        <v>640</v>
      </c>
      <c r="CF71" s="5">
        <v>960</v>
      </c>
      <c r="CG71" s="5">
        <v>640</v>
      </c>
      <c r="CH71" s="5">
        <v>320</v>
      </c>
      <c r="CI71" s="5">
        <v>640</v>
      </c>
      <c r="CJ71" s="5">
        <v>640</v>
      </c>
      <c r="CK71" s="5">
        <v>480</v>
      </c>
      <c r="CL71" s="5">
        <v>640</v>
      </c>
      <c r="CM71" s="5">
        <v>0</v>
      </c>
      <c r="CN71" s="5">
        <v>640</v>
      </c>
      <c r="CO71" s="5">
        <v>480</v>
      </c>
      <c r="CP71" s="5">
        <v>160</v>
      </c>
      <c r="CQ71" s="5">
        <v>480</v>
      </c>
      <c r="CR71" s="5">
        <v>480</v>
      </c>
      <c r="CS71" s="5">
        <v>640</v>
      </c>
      <c r="CT71" s="5">
        <v>640</v>
      </c>
      <c r="CU71" s="5">
        <v>640</v>
      </c>
      <c r="CV71" s="5">
        <v>480</v>
      </c>
      <c r="CW71" s="5">
        <v>480</v>
      </c>
      <c r="CX71" s="5">
        <v>480</v>
      </c>
      <c r="CY71" s="5">
        <v>320</v>
      </c>
      <c r="CZ71" s="5">
        <v>480</v>
      </c>
      <c r="DA71" s="5">
        <v>320</v>
      </c>
      <c r="DB71" s="5">
        <v>640</v>
      </c>
      <c r="DC71" s="5">
        <v>320</v>
      </c>
      <c r="DD71" s="5">
        <v>640</v>
      </c>
      <c r="DE71" s="5">
        <v>320</v>
      </c>
      <c r="DF71" s="5">
        <v>640</v>
      </c>
      <c r="DG71" s="5">
        <v>480</v>
      </c>
      <c r="DH71" s="5">
        <v>480</v>
      </c>
      <c r="DI71" s="5">
        <v>800</v>
      </c>
      <c r="DJ71" s="5">
        <v>640</v>
      </c>
      <c r="DK71" s="5">
        <v>800</v>
      </c>
      <c r="DL71" s="5">
        <v>640</v>
      </c>
      <c r="DM71" s="5">
        <v>640</v>
      </c>
      <c r="DN71" s="5">
        <v>640</v>
      </c>
      <c r="DO71" s="5">
        <v>320</v>
      </c>
      <c r="DP71" s="5">
        <v>640</v>
      </c>
      <c r="DQ71" s="5">
        <v>640</v>
      </c>
      <c r="DR71" s="5">
        <v>800</v>
      </c>
      <c r="DS71" s="5">
        <v>640</v>
      </c>
      <c r="DT71" s="5" t="s">
        <v>54</v>
      </c>
      <c r="DU71" s="5">
        <v>160</v>
      </c>
      <c r="DV71" s="5">
        <v>480</v>
      </c>
      <c r="DW71" s="5">
        <v>480</v>
      </c>
      <c r="DX71" s="5">
        <v>320</v>
      </c>
      <c r="DY71" s="5">
        <v>800</v>
      </c>
      <c r="DZ71" s="5">
        <v>640</v>
      </c>
      <c r="EA71" s="5">
        <v>560</v>
      </c>
      <c r="EB71" s="5">
        <v>640</v>
      </c>
      <c r="EC71" s="5">
        <v>480</v>
      </c>
      <c r="ED71" s="5">
        <v>560</v>
      </c>
      <c r="EE71" s="5">
        <v>640</v>
      </c>
      <c r="EF71" s="5">
        <v>480</v>
      </c>
      <c r="EG71" s="5">
        <v>360</v>
      </c>
      <c r="EH71" s="5">
        <v>560</v>
      </c>
      <c r="EI71" s="5">
        <v>460</v>
      </c>
      <c r="EJ71" s="5">
        <v>560</v>
      </c>
      <c r="EK71" s="5">
        <v>560</v>
      </c>
      <c r="EL71" s="5">
        <v>600</v>
      </c>
      <c r="EM71" s="5">
        <v>640</v>
      </c>
      <c r="EN71" s="5">
        <v>840</v>
      </c>
      <c r="EO71" s="5">
        <v>760</v>
      </c>
      <c r="EP71" s="5">
        <f>560+120</f>
        <v>680</v>
      </c>
      <c r="EQ71" s="5">
        <v>680</v>
      </c>
      <c r="ER71" s="5">
        <v>640</v>
      </c>
      <c r="ES71" s="5">
        <v>760</v>
      </c>
      <c r="ET71" s="5">
        <v>880</v>
      </c>
      <c r="EU71" s="5">
        <v>0</v>
      </c>
      <c r="EV71" s="5">
        <v>720</v>
      </c>
      <c r="EW71" s="5">
        <v>960</v>
      </c>
      <c r="EX71" s="5">
        <v>960</v>
      </c>
      <c r="EY71" s="5">
        <v>1040</v>
      </c>
      <c r="EZ71" s="5">
        <v>760</v>
      </c>
      <c r="FA71" s="5">
        <v>800</v>
      </c>
      <c r="FB71" s="5">
        <v>720</v>
      </c>
      <c r="FC71" s="5">
        <v>0</v>
      </c>
      <c r="FD71" s="5">
        <v>0</v>
      </c>
      <c r="FE71" s="5">
        <v>0</v>
      </c>
      <c r="FF71" s="5">
        <v>0</v>
      </c>
      <c r="FG71" s="5" t="s">
        <v>54</v>
      </c>
      <c r="FH71" s="5">
        <v>0</v>
      </c>
      <c r="FI71" s="5">
        <v>0</v>
      </c>
      <c r="FJ71" s="5">
        <v>0</v>
      </c>
      <c r="FK71" s="5" t="s">
        <v>54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 t="s">
        <v>54</v>
      </c>
      <c r="FU71" s="5">
        <v>0</v>
      </c>
      <c r="FV71" s="5">
        <v>0</v>
      </c>
      <c r="FW71" s="5">
        <v>0</v>
      </c>
      <c r="FX71" s="5" t="s">
        <v>54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 t="s">
        <v>54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 t="s">
        <v>54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</row>
    <row r="72" spans="1:207" x14ac:dyDescent="0.25">
      <c r="A72" s="4" t="s">
        <v>5</v>
      </c>
      <c r="B72" s="5">
        <v>240</v>
      </c>
      <c r="C72" s="5">
        <v>480</v>
      </c>
      <c r="D72" s="5">
        <v>240</v>
      </c>
      <c r="E72" s="5">
        <v>960</v>
      </c>
      <c r="F72" s="5">
        <v>720</v>
      </c>
      <c r="G72" s="5">
        <v>480</v>
      </c>
      <c r="H72" s="5">
        <v>960</v>
      </c>
      <c r="I72" s="5">
        <v>960</v>
      </c>
      <c r="J72" s="5">
        <v>960</v>
      </c>
      <c r="K72" s="5">
        <v>480</v>
      </c>
      <c r="L72" s="5">
        <v>720</v>
      </c>
      <c r="M72" s="5">
        <v>720</v>
      </c>
      <c r="N72" s="5">
        <v>480</v>
      </c>
      <c r="O72" s="5">
        <v>960</v>
      </c>
      <c r="P72" s="5">
        <v>240</v>
      </c>
      <c r="Q72" s="5">
        <v>0</v>
      </c>
      <c r="R72" s="5">
        <v>480</v>
      </c>
      <c r="S72" s="5">
        <v>1200</v>
      </c>
      <c r="T72" s="5">
        <v>240</v>
      </c>
      <c r="U72" s="5">
        <v>0</v>
      </c>
      <c r="V72" s="5">
        <v>480</v>
      </c>
      <c r="W72" s="5">
        <v>0</v>
      </c>
      <c r="X72" s="5">
        <v>240</v>
      </c>
      <c r="Y72" s="5">
        <v>960</v>
      </c>
      <c r="Z72" s="5">
        <v>480</v>
      </c>
      <c r="AA72" s="5">
        <v>720</v>
      </c>
      <c r="AB72" s="5" t="s">
        <v>54</v>
      </c>
      <c r="AC72" s="5">
        <v>240</v>
      </c>
      <c r="AD72" s="5">
        <v>720</v>
      </c>
      <c r="AE72" s="5">
        <v>240</v>
      </c>
      <c r="AF72" s="5">
        <v>720</v>
      </c>
      <c r="AG72" s="5">
        <v>960</v>
      </c>
      <c r="AH72" s="5">
        <v>480</v>
      </c>
      <c r="AI72" s="5">
        <v>240</v>
      </c>
      <c r="AJ72" s="5">
        <v>480</v>
      </c>
      <c r="AK72" s="5">
        <v>240</v>
      </c>
      <c r="AL72" s="5">
        <v>720</v>
      </c>
      <c r="AM72" s="5">
        <v>0</v>
      </c>
      <c r="AN72" s="5">
        <v>0</v>
      </c>
      <c r="AO72" s="5">
        <v>720</v>
      </c>
      <c r="AP72" s="5">
        <v>240</v>
      </c>
      <c r="AQ72" s="5">
        <v>240</v>
      </c>
      <c r="AR72" s="5">
        <v>0</v>
      </c>
      <c r="AS72" s="5">
        <v>960</v>
      </c>
      <c r="AT72" s="5">
        <v>240</v>
      </c>
      <c r="AU72" s="5">
        <v>720</v>
      </c>
      <c r="AV72" s="5">
        <v>480</v>
      </c>
      <c r="AW72" s="5">
        <v>480</v>
      </c>
      <c r="AX72" s="5">
        <v>240</v>
      </c>
      <c r="AY72" s="5">
        <v>240</v>
      </c>
      <c r="AZ72" s="5">
        <v>240</v>
      </c>
      <c r="BA72" s="5">
        <v>240</v>
      </c>
      <c r="BB72" s="5">
        <v>0</v>
      </c>
      <c r="BC72" s="5">
        <v>480</v>
      </c>
      <c r="BD72" s="5">
        <v>480</v>
      </c>
      <c r="BE72" s="5">
        <v>720</v>
      </c>
      <c r="BF72" s="5">
        <v>0</v>
      </c>
      <c r="BG72" s="5">
        <v>720</v>
      </c>
      <c r="BH72" s="5">
        <v>480</v>
      </c>
      <c r="BI72" s="5">
        <v>1200</v>
      </c>
      <c r="BJ72" s="5">
        <v>720</v>
      </c>
      <c r="BK72" s="5">
        <v>240</v>
      </c>
      <c r="BL72" s="5">
        <v>480</v>
      </c>
      <c r="BM72" s="5">
        <v>240</v>
      </c>
      <c r="BN72" s="5">
        <v>0</v>
      </c>
      <c r="BO72" s="5">
        <v>720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480</v>
      </c>
      <c r="BW72" s="5">
        <v>480</v>
      </c>
      <c r="BX72" s="5">
        <v>240</v>
      </c>
      <c r="BY72" s="5">
        <v>1200</v>
      </c>
      <c r="BZ72" s="5">
        <v>240</v>
      </c>
      <c r="CA72" s="5">
        <v>480</v>
      </c>
      <c r="CB72" s="5">
        <v>0</v>
      </c>
      <c r="CC72" s="5">
        <v>0</v>
      </c>
      <c r="CD72" s="5">
        <v>0</v>
      </c>
      <c r="CE72" s="5">
        <v>0</v>
      </c>
      <c r="CF72" s="5">
        <v>1680</v>
      </c>
      <c r="CG72" s="5">
        <v>240</v>
      </c>
      <c r="CH72" s="5">
        <v>0</v>
      </c>
      <c r="CI72" s="5">
        <v>0</v>
      </c>
      <c r="CJ72" s="5">
        <v>0</v>
      </c>
      <c r="CK72" s="5" t="s">
        <v>54</v>
      </c>
      <c r="CL72" s="5">
        <v>480</v>
      </c>
      <c r="CM72" s="5">
        <v>0</v>
      </c>
      <c r="CN72" s="5">
        <v>0</v>
      </c>
      <c r="CO72" s="5">
        <v>0</v>
      </c>
      <c r="CP72" s="5">
        <v>0</v>
      </c>
      <c r="CQ72" s="5">
        <v>240</v>
      </c>
      <c r="CR72" s="5">
        <v>0</v>
      </c>
      <c r="CS72" s="5">
        <v>0</v>
      </c>
      <c r="CT72" s="5">
        <v>720</v>
      </c>
      <c r="CU72" s="5">
        <v>0</v>
      </c>
      <c r="CV72" s="5">
        <v>0</v>
      </c>
      <c r="CW72" s="5">
        <v>480</v>
      </c>
      <c r="CX72" s="5" t="s">
        <v>54</v>
      </c>
      <c r="CY72" s="5">
        <v>240</v>
      </c>
      <c r="CZ72" s="5">
        <v>720</v>
      </c>
      <c r="DA72" s="5">
        <v>0</v>
      </c>
      <c r="DB72" s="5">
        <v>0</v>
      </c>
      <c r="DC72" s="5">
        <v>0</v>
      </c>
      <c r="DD72" s="5">
        <v>240</v>
      </c>
      <c r="DE72" s="5">
        <v>480</v>
      </c>
      <c r="DF72" s="5">
        <v>480</v>
      </c>
      <c r="DG72" s="5" t="s">
        <v>54</v>
      </c>
      <c r="DH72" s="5">
        <v>720</v>
      </c>
      <c r="DI72" s="5">
        <v>720</v>
      </c>
      <c r="DJ72" s="5">
        <v>720</v>
      </c>
      <c r="DK72" s="5">
        <v>240</v>
      </c>
      <c r="DL72" s="5">
        <v>240</v>
      </c>
      <c r="DM72" s="5">
        <v>720</v>
      </c>
      <c r="DN72" s="5">
        <v>720</v>
      </c>
      <c r="DO72" s="5">
        <v>480</v>
      </c>
      <c r="DP72" s="5">
        <v>0</v>
      </c>
      <c r="DQ72" s="5">
        <v>960</v>
      </c>
      <c r="DR72" s="5">
        <v>240</v>
      </c>
      <c r="DS72" s="5">
        <v>480</v>
      </c>
      <c r="DT72" s="5" t="s">
        <v>54</v>
      </c>
      <c r="DU72" s="5">
        <v>720</v>
      </c>
      <c r="DV72" s="5">
        <v>0</v>
      </c>
      <c r="DW72" s="5">
        <v>1200</v>
      </c>
      <c r="DX72" s="5">
        <v>480</v>
      </c>
      <c r="DY72" s="5">
        <v>1680</v>
      </c>
      <c r="DZ72" s="5">
        <v>960</v>
      </c>
      <c r="EA72" s="5">
        <v>0</v>
      </c>
      <c r="EB72" s="5">
        <v>240</v>
      </c>
      <c r="EC72" s="5">
        <v>240</v>
      </c>
      <c r="ED72" s="5">
        <v>1440</v>
      </c>
      <c r="EE72" s="5">
        <v>240</v>
      </c>
      <c r="EF72" s="5">
        <v>2640</v>
      </c>
      <c r="EG72" s="5">
        <v>120</v>
      </c>
      <c r="EH72" s="5">
        <v>960</v>
      </c>
      <c r="EI72" s="5">
        <v>1680</v>
      </c>
      <c r="EJ72" s="5">
        <v>1440</v>
      </c>
      <c r="EK72" s="5">
        <v>240</v>
      </c>
      <c r="EL72" s="5">
        <v>0</v>
      </c>
      <c r="EM72" s="5">
        <v>2400</v>
      </c>
      <c r="EN72" s="5">
        <v>720</v>
      </c>
      <c r="EO72" s="5">
        <v>1920</v>
      </c>
      <c r="EP72" s="5">
        <v>0</v>
      </c>
      <c r="EQ72" s="5">
        <v>1680</v>
      </c>
      <c r="ER72" s="5">
        <v>960</v>
      </c>
      <c r="ES72" s="5">
        <v>2160</v>
      </c>
      <c r="ET72" s="5">
        <v>1680</v>
      </c>
      <c r="EU72" s="5">
        <v>0</v>
      </c>
      <c r="EV72" s="5">
        <v>480</v>
      </c>
      <c r="EW72" s="5">
        <v>720</v>
      </c>
      <c r="EX72" s="5">
        <v>1920</v>
      </c>
      <c r="EY72" s="5">
        <v>0</v>
      </c>
      <c r="EZ72" s="5">
        <v>0</v>
      </c>
      <c r="FA72" s="5">
        <v>1440</v>
      </c>
      <c r="FB72" s="5">
        <v>480</v>
      </c>
      <c r="FC72" s="5">
        <v>240</v>
      </c>
      <c r="FD72" s="5">
        <v>1680</v>
      </c>
      <c r="FE72" s="5">
        <v>480</v>
      </c>
      <c r="FF72" s="5">
        <v>1440</v>
      </c>
      <c r="FG72" s="5">
        <v>240</v>
      </c>
      <c r="FH72" s="5">
        <v>720</v>
      </c>
      <c r="FI72" s="5">
        <v>1440</v>
      </c>
      <c r="FJ72" s="5">
        <v>720</v>
      </c>
      <c r="FK72" s="5">
        <v>1200</v>
      </c>
      <c r="FL72" s="5">
        <v>960</v>
      </c>
      <c r="FM72" s="5">
        <v>2520</v>
      </c>
      <c r="FN72" s="5">
        <v>1080</v>
      </c>
      <c r="FO72" s="5">
        <v>960</v>
      </c>
      <c r="FP72" s="5">
        <v>960</v>
      </c>
      <c r="FQ72" s="5">
        <v>960</v>
      </c>
      <c r="FR72" s="5">
        <v>960</v>
      </c>
      <c r="FS72" s="5">
        <v>1800</v>
      </c>
      <c r="FT72" s="5">
        <v>720</v>
      </c>
      <c r="FU72" s="5">
        <v>720</v>
      </c>
      <c r="FV72" s="5">
        <v>720</v>
      </c>
      <c r="FW72" s="5">
        <v>1440</v>
      </c>
      <c r="FX72" s="5">
        <v>240</v>
      </c>
      <c r="FY72" s="5">
        <v>1680</v>
      </c>
      <c r="FZ72" s="5">
        <v>480</v>
      </c>
      <c r="GA72" s="5">
        <v>480</v>
      </c>
      <c r="GB72" s="5">
        <v>0</v>
      </c>
      <c r="GC72" s="5">
        <v>1440</v>
      </c>
      <c r="GD72" s="5">
        <v>480</v>
      </c>
      <c r="GE72" s="5">
        <v>480</v>
      </c>
      <c r="GF72" s="5">
        <v>0</v>
      </c>
      <c r="GG72" s="5" t="s">
        <v>54</v>
      </c>
      <c r="GH72" s="5">
        <v>720</v>
      </c>
      <c r="GI72" s="5">
        <v>0</v>
      </c>
      <c r="GJ72" s="5">
        <v>480</v>
      </c>
      <c r="GK72" s="5">
        <v>480</v>
      </c>
      <c r="GL72" s="5">
        <v>720</v>
      </c>
      <c r="GM72" s="5">
        <v>960</v>
      </c>
      <c r="GN72" s="5">
        <v>960</v>
      </c>
      <c r="GO72" s="5">
        <v>880</v>
      </c>
      <c r="GP72" s="5">
        <v>960</v>
      </c>
      <c r="GQ72" s="5">
        <v>1200</v>
      </c>
      <c r="GR72" s="5">
        <v>1680</v>
      </c>
      <c r="GS72" s="5">
        <v>600</v>
      </c>
      <c r="GT72" s="5">
        <v>0</v>
      </c>
      <c r="GU72" s="5">
        <v>0</v>
      </c>
      <c r="GV72" s="5">
        <v>720</v>
      </c>
      <c r="GW72" s="5">
        <v>720</v>
      </c>
      <c r="GX72" s="5">
        <v>1920</v>
      </c>
      <c r="GY72" s="5">
        <v>2060</v>
      </c>
    </row>
    <row r="73" spans="1:207" x14ac:dyDescent="0.25">
      <c r="A73" s="4" t="s">
        <v>4</v>
      </c>
      <c r="B73" s="5">
        <v>240</v>
      </c>
      <c r="C73" s="5">
        <v>480</v>
      </c>
      <c r="D73" s="5">
        <v>240</v>
      </c>
      <c r="E73" s="5">
        <v>960</v>
      </c>
      <c r="F73" s="5">
        <v>720</v>
      </c>
      <c r="G73" s="5">
        <v>480</v>
      </c>
      <c r="H73" s="5">
        <v>960</v>
      </c>
      <c r="I73" s="5">
        <v>960</v>
      </c>
      <c r="J73" s="5">
        <v>960</v>
      </c>
      <c r="K73" s="5">
        <v>480</v>
      </c>
      <c r="L73" s="5">
        <v>720</v>
      </c>
      <c r="M73" s="5">
        <v>720</v>
      </c>
      <c r="N73" s="5">
        <v>480</v>
      </c>
      <c r="O73" s="5">
        <v>960</v>
      </c>
      <c r="P73" s="5">
        <v>240</v>
      </c>
      <c r="Q73" s="5">
        <v>0</v>
      </c>
      <c r="R73" s="5">
        <v>480</v>
      </c>
      <c r="S73" s="5">
        <v>1200</v>
      </c>
      <c r="T73" s="5">
        <v>240</v>
      </c>
      <c r="U73" s="5">
        <v>0</v>
      </c>
      <c r="V73" s="5">
        <v>480</v>
      </c>
      <c r="W73" s="5">
        <v>0</v>
      </c>
      <c r="X73" s="5">
        <v>240</v>
      </c>
      <c r="Y73" s="5">
        <v>960</v>
      </c>
      <c r="Z73" s="5">
        <v>480</v>
      </c>
      <c r="AA73" s="5">
        <v>720</v>
      </c>
      <c r="AB73" s="5" t="s">
        <v>54</v>
      </c>
      <c r="AC73" s="5">
        <v>240</v>
      </c>
      <c r="AD73" s="5">
        <v>720</v>
      </c>
      <c r="AE73" s="5">
        <v>240</v>
      </c>
      <c r="AF73" s="5">
        <v>720</v>
      </c>
      <c r="AG73" s="5">
        <v>960</v>
      </c>
      <c r="AH73" s="5">
        <v>480</v>
      </c>
      <c r="AI73" s="5">
        <v>240</v>
      </c>
      <c r="AJ73" s="5">
        <v>480</v>
      </c>
      <c r="AK73" s="5">
        <v>240</v>
      </c>
      <c r="AL73" s="5">
        <v>720</v>
      </c>
      <c r="AM73" s="5">
        <v>0</v>
      </c>
      <c r="AN73" s="5">
        <v>0</v>
      </c>
      <c r="AO73" s="5">
        <v>720</v>
      </c>
      <c r="AP73" s="5">
        <v>240</v>
      </c>
      <c r="AQ73" s="5">
        <v>240</v>
      </c>
      <c r="AR73" s="5">
        <v>0</v>
      </c>
      <c r="AS73" s="5">
        <v>960</v>
      </c>
      <c r="AT73" s="5">
        <v>240</v>
      </c>
      <c r="AU73" s="5">
        <v>720</v>
      </c>
      <c r="AV73" s="5">
        <v>480</v>
      </c>
      <c r="AW73" s="5">
        <v>480</v>
      </c>
      <c r="AX73" s="5">
        <v>240</v>
      </c>
      <c r="AY73" s="5">
        <v>240</v>
      </c>
      <c r="AZ73" s="5">
        <v>240</v>
      </c>
      <c r="BA73" s="5">
        <v>240</v>
      </c>
      <c r="BB73" s="5">
        <v>0</v>
      </c>
      <c r="BC73" s="5">
        <v>480</v>
      </c>
      <c r="BD73" s="5">
        <v>480</v>
      </c>
      <c r="BE73" s="5">
        <v>720</v>
      </c>
      <c r="BF73" s="5">
        <v>0</v>
      </c>
      <c r="BG73" s="5">
        <v>720</v>
      </c>
      <c r="BH73" s="5">
        <v>480</v>
      </c>
      <c r="BI73" s="5">
        <v>1200</v>
      </c>
      <c r="BJ73" s="5">
        <v>720</v>
      </c>
      <c r="BK73" s="5">
        <v>240</v>
      </c>
      <c r="BL73" s="5">
        <v>480</v>
      </c>
      <c r="BM73" s="5">
        <v>240</v>
      </c>
      <c r="BN73" s="5">
        <v>0</v>
      </c>
      <c r="BO73" s="5">
        <v>720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480</v>
      </c>
      <c r="BW73" s="5">
        <v>480</v>
      </c>
      <c r="BX73" s="5">
        <v>240</v>
      </c>
      <c r="BY73" s="5">
        <v>1200</v>
      </c>
      <c r="BZ73" s="5">
        <v>240</v>
      </c>
      <c r="CA73" s="5">
        <v>480</v>
      </c>
      <c r="CB73" s="5">
        <v>0</v>
      </c>
      <c r="CC73" s="5">
        <v>0</v>
      </c>
      <c r="CD73" s="5">
        <v>0</v>
      </c>
      <c r="CE73" s="5">
        <v>0</v>
      </c>
      <c r="CF73" s="5">
        <v>1680</v>
      </c>
      <c r="CG73" s="5">
        <v>240</v>
      </c>
      <c r="CH73" s="5">
        <v>0</v>
      </c>
      <c r="CI73" s="5">
        <v>0</v>
      </c>
      <c r="CJ73" s="5">
        <v>0</v>
      </c>
      <c r="CK73" s="5" t="s">
        <v>54</v>
      </c>
      <c r="CL73" s="5">
        <v>480</v>
      </c>
      <c r="CM73" s="5">
        <v>0</v>
      </c>
      <c r="CN73" s="5">
        <v>0</v>
      </c>
      <c r="CO73" s="5">
        <v>0</v>
      </c>
      <c r="CP73" s="5">
        <v>0</v>
      </c>
      <c r="CQ73" s="5">
        <v>240</v>
      </c>
      <c r="CR73" s="5">
        <v>0</v>
      </c>
      <c r="CS73" s="5">
        <v>0</v>
      </c>
      <c r="CT73" s="5">
        <v>720</v>
      </c>
      <c r="CU73" s="5">
        <v>0</v>
      </c>
      <c r="CV73" s="5">
        <v>0</v>
      </c>
      <c r="CW73" s="5">
        <v>480</v>
      </c>
      <c r="CX73" s="5" t="s">
        <v>54</v>
      </c>
      <c r="CY73" s="5">
        <v>240</v>
      </c>
      <c r="CZ73" s="5">
        <v>720</v>
      </c>
      <c r="DA73" s="5">
        <v>0</v>
      </c>
      <c r="DB73" s="5">
        <v>0</v>
      </c>
      <c r="DC73" s="5">
        <v>0</v>
      </c>
      <c r="DD73" s="5">
        <v>240</v>
      </c>
      <c r="DE73" s="5">
        <v>480</v>
      </c>
      <c r="DF73" s="5">
        <v>480</v>
      </c>
      <c r="DG73" s="5" t="s">
        <v>54</v>
      </c>
      <c r="DH73" s="5">
        <v>720</v>
      </c>
      <c r="DI73" s="5">
        <v>720</v>
      </c>
      <c r="DJ73" s="5">
        <v>720</v>
      </c>
      <c r="DK73" s="5">
        <v>240</v>
      </c>
      <c r="DL73" s="5">
        <v>240</v>
      </c>
      <c r="DM73" s="5">
        <v>720</v>
      </c>
      <c r="DN73" s="5">
        <v>720</v>
      </c>
      <c r="DO73" s="5">
        <v>480</v>
      </c>
      <c r="DP73" s="5">
        <v>0</v>
      </c>
      <c r="DQ73" s="5">
        <v>960</v>
      </c>
      <c r="DR73" s="5">
        <v>240</v>
      </c>
      <c r="DS73" s="5">
        <v>480</v>
      </c>
      <c r="DT73" s="5" t="s">
        <v>54</v>
      </c>
      <c r="DU73" s="5">
        <v>720</v>
      </c>
      <c r="DV73" s="5">
        <v>0</v>
      </c>
      <c r="DW73" s="5">
        <v>1200</v>
      </c>
      <c r="DX73" s="5">
        <v>480</v>
      </c>
      <c r="DY73" s="5">
        <v>1680</v>
      </c>
      <c r="DZ73" s="5">
        <v>960</v>
      </c>
      <c r="EA73" s="5">
        <v>0</v>
      </c>
      <c r="EB73" s="5">
        <v>240</v>
      </c>
      <c r="EC73" s="5">
        <v>240</v>
      </c>
      <c r="ED73" s="5">
        <v>1440</v>
      </c>
      <c r="EE73" s="5">
        <v>240</v>
      </c>
      <c r="EF73" s="5">
        <v>2640</v>
      </c>
      <c r="EG73" s="5">
        <v>120</v>
      </c>
      <c r="EH73" s="5">
        <v>960</v>
      </c>
      <c r="EI73" s="5">
        <v>1680</v>
      </c>
      <c r="EJ73" s="5">
        <v>1440</v>
      </c>
      <c r="EK73" s="5">
        <v>240</v>
      </c>
      <c r="EL73" s="5">
        <v>0</v>
      </c>
      <c r="EM73" s="5">
        <v>2400</v>
      </c>
      <c r="EN73" s="5">
        <v>720</v>
      </c>
      <c r="EO73" s="5">
        <v>1920</v>
      </c>
      <c r="EP73" s="5">
        <v>0</v>
      </c>
      <c r="EQ73" s="5">
        <v>1680</v>
      </c>
      <c r="ER73" s="5">
        <v>960</v>
      </c>
      <c r="ES73" s="5">
        <v>2160</v>
      </c>
      <c r="ET73" s="5">
        <v>1680</v>
      </c>
      <c r="EU73" s="5">
        <v>0</v>
      </c>
      <c r="EV73" s="5">
        <v>480</v>
      </c>
      <c r="EW73" s="5">
        <v>720</v>
      </c>
      <c r="EX73" s="5">
        <v>1920</v>
      </c>
      <c r="EY73" s="5">
        <v>0</v>
      </c>
      <c r="EZ73" s="5">
        <v>0</v>
      </c>
      <c r="FA73" s="5">
        <v>1440</v>
      </c>
      <c r="FB73" s="5">
        <v>480</v>
      </c>
      <c r="FC73" s="5">
        <v>240</v>
      </c>
      <c r="FD73" s="5">
        <v>1680</v>
      </c>
      <c r="FE73" s="5">
        <v>480</v>
      </c>
      <c r="FF73" s="5">
        <v>1440</v>
      </c>
      <c r="FG73" s="5">
        <v>240</v>
      </c>
      <c r="FH73" s="5">
        <v>720</v>
      </c>
      <c r="FI73" s="5">
        <v>1440</v>
      </c>
      <c r="FJ73" s="5">
        <v>720</v>
      </c>
      <c r="FK73" s="5">
        <v>1200</v>
      </c>
      <c r="FL73" s="5">
        <v>960</v>
      </c>
      <c r="FM73" s="5">
        <v>2520</v>
      </c>
      <c r="FN73" s="5">
        <v>1080</v>
      </c>
      <c r="FO73" s="5">
        <v>960</v>
      </c>
      <c r="FP73" s="5">
        <v>960</v>
      </c>
      <c r="FQ73" s="5">
        <v>960</v>
      </c>
      <c r="FR73" s="5">
        <v>960</v>
      </c>
      <c r="FS73" s="5">
        <v>1800</v>
      </c>
      <c r="FT73" s="5">
        <v>720</v>
      </c>
      <c r="FU73" s="5">
        <v>720</v>
      </c>
      <c r="FV73" s="5">
        <v>720</v>
      </c>
      <c r="FW73" s="5">
        <v>1440</v>
      </c>
      <c r="FX73" s="5">
        <v>240</v>
      </c>
      <c r="FY73" s="5">
        <v>1680</v>
      </c>
      <c r="FZ73" s="5">
        <v>480</v>
      </c>
      <c r="GA73" s="5">
        <v>480</v>
      </c>
      <c r="GB73" s="5">
        <v>0</v>
      </c>
      <c r="GC73" s="5">
        <v>1440</v>
      </c>
      <c r="GD73" s="5">
        <v>480</v>
      </c>
      <c r="GE73" s="5">
        <v>480</v>
      </c>
      <c r="GF73" s="5">
        <v>0</v>
      </c>
      <c r="GG73" s="5" t="s">
        <v>54</v>
      </c>
      <c r="GH73" s="5">
        <v>720</v>
      </c>
      <c r="GI73" s="5">
        <v>0</v>
      </c>
      <c r="GJ73" s="5">
        <v>480</v>
      </c>
      <c r="GK73" s="5">
        <v>480</v>
      </c>
      <c r="GL73" s="5">
        <v>720</v>
      </c>
      <c r="GM73" s="5">
        <v>960</v>
      </c>
      <c r="GN73" s="5">
        <v>960</v>
      </c>
      <c r="GO73" s="5">
        <v>880</v>
      </c>
      <c r="GP73" s="5">
        <v>960</v>
      </c>
      <c r="GQ73" s="5">
        <v>1200</v>
      </c>
      <c r="GR73" s="5">
        <v>1680</v>
      </c>
      <c r="GS73" s="5">
        <v>600</v>
      </c>
      <c r="GT73" s="5">
        <v>0</v>
      </c>
      <c r="GU73" s="5">
        <v>0</v>
      </c>
      <c r="GV73" s="5">
        <v>720</v>
      </c>
      <c r="GW73" s="5">
        <v>720</v>
      </c>
      <c r="GX73" s="5">
        <v>1920</v>
      </c>
      <c r="GY73" s="5">
        <v>2060</v>
      </c>
    </row>
    <row r="74" spans="1:207" x14ac:dyDescent="0.25">
      <c r="A74" s="4">
        <v>29032822</v>
      </c>
      <c r="B74" s="5">
        <v>300</v>
      </c>
      <c r="C74" s="5">
        <v>804</v>
      </c>
      <c r="D74" s="5">
        <v>921</v>
      </c>
      <c r="E74" s="5">
        <v>303</v>
      </c>
      <c r="F74" s="5">
        <v>381</v>
      </c>
      <c r="G74" s="5">
        <v>1047</v>
      </c>
      <c r="H74" s="5">
        <v>742</v>
      </c>
      <c r="I74" s="5">
        <v>465</v>
      </c>
      <c r="J74" s="5">
        <v>747</v>
      </c>
      <c r="K74" s="5">
        <v>736</v>
      </c>
      <c r="L74" s="5">
        <v>828</v>
      </c>
      <c r="M74" s="5">
        <v>765</v>
      </c>
      <c r="N74" s="5">
        <v>792</v>
      </c>
      <c r="O74" s="5">
        <v>900</v>
      </c>
      <c r="P74" s="5">
        <v>852</v>
      </c>
      <c r="Q74" s="5">
        <v>462</v>
      </c>
      <c r="R74" s="5">
        <v>597</v>
      </c>
      <c r="S74" s="5">
        <v>561</v>
      </c>
      <c r="T74" s="5">
        <v>804</v>
      </c>
      <c r="U74" s="5">
        <v>822</v>
      </c>
      <c r="V74" s="5">
        <v>753</v>
      </c>
      <c r="W74" s="5">
        <v>600</v>
      </c>
      <c r="X74" s="5">
        <v>600</v>
      </c>
      <c r="Y74" s="5">
        <v>600</v>
      </c>
      <c r="Z74" s="5">
        <v>1009</v>
      </c>
      <c r="AA74" s="5">
        <v>603</v>
      </c>
      <c r="AB74" s="5">
        <v>720</v>
      </c>
      <c r="AC74" s="5">
        <v>402</v>
      </c>
      <c r="AD74" s="5">
        <v>913</v>
      </c>
      <c r="AE74" s="5">
        <v>702</v>
      </c>
      <c r="AF74" s="5">
        <v>435</v>
      </c>
      <c r="AG74" s="5">
        <v>876</v>
      </c>
      <c r="AH74" s="5">
        <v>1062</v>
      </c>
      <c r="AI74" s="5">
        <v>300</v>
      </c>
      <c r="AJ74" s="5">
        <v>702</v>
      </c>
      <c r="AK74" s="5">
        <v>830</v>
      </c>
      <c r="AL74" s="5">
        <v>675</v>
      </c>
      <c r="AM74" s="5">
        <v>786</v>
      </c>
      <c r="AN74" s="5">
        <v>404</v>
      </c>
      <c r="AO74" s="5">
        <v>903</v>
      </c>
      <c r="AP74" s="5">
        <v>1281</v>
      </c>
      <c r="AQ74" s="5">
        <v>651</v>
      </c>
      <c r="AR74" s="5">
        <v>756</v>
      </c>
      <c r="AS74" s="5">
        <v>1020</v>
      </c>
      <c r="AT74" s="5">
        <v>600</v>
      </c>
      <c r="AU74" s="5">
        <v>765</v>
      </c>
      <c r="AV74" s="5">
        <v>855</v>
      </c>
      <c r="AW74" s="5">
        <v>501</v>
      </c>
      <c r="AX74" s="5">
        <v>402</v>
      </c>
      <c r="AY74" s="5">
        <v>585</v>
      </c>
      <c r="AZ74" s="5">
        <v>801</v>
      </c>
      <c r="BA74" s="5">
        <v>438</v>
      </c>
      <c r="BB74" s="5">
        <v>669</v>
      </c>
      <c r="BC74" s="5">
        <v>768</v>
      </c>
      <c r="BD74" s="5">
        <v>1146</v>
      </c>
      <c r="BE74" s="5">
        <v>1215</v>
      </c>
      <c r="BF74" s="5">
        <v>201</v>
      </c>
      <c r="BG74" s="5">
        <v>1584</v>
      </c>
      <c r="BH74" s="5">
        <v>1044</v>
      </c>
      <c r="BI74" s="5">
        <v>972</v>
      </c>
      <c r="BJ74" s="5">
        <v>402</v>
      </c>
      <c r="BK74" s="5">
        <v>1041</v>
      </c>
      <c r="BL74" s="5">
        <v>861</v>
      </c>
      <c r="BM74" s="5">
        <v>684</v>
      </c>
      <c r="BN74" s="5">
        <v>1146</v>
      </c>
      <c r="BO74" s="5">
        <v>1094</v>
      </c>
      <c r="BP74" s="5">
        <v>306</v>
      </c>
      <c r="BQ74" s="5">
        <v>510</v>
      </c>
      <c r="BR74" s="5">
        <v>918</v>
      </c>
      <c r="BS74" s="5">
        <v>1224</v>
      </c>
      <c r="BT74" s="5">
        <f>612+102</f>
        <v>714</v>
      </c>
      <c r="BU74" s="5">
        <v>933</v>
      </c>
      <c r="BV74" s="5">
        <v>1224</v>
      </c>
      <c r="BW74" s="5">
        <v>204</v>
      </c>
      <c r="BX74" s="5">
        <v>408</v>
      </c>
      <c r="BY74" s="5">
        <v>1020</v>
      </c>
      <c r="BZ74" s="5">
        <v>612</v>
      </c>
      <c r="CA74" s="5">
        <v>1025</v>
      </c>
      <c r="CB74" s="5">
        <v>612</v>
      </c>
      <c r="CC74" s="5">
        <v>1428</v>
      </c>
      <c r="CD74" s="5">
        <v>615</v>
      </c>
      <c r="CE74" s="5">
        <v>816</v>
      </c>
      <c r="CF74" s="5">
        <v>1020</v>
      </c>
      <c r="CG74" s="5">
        <v>306</v>
      </c>
      <c r="CH74" s="5">
        <v>1020</v>
      </c>
      <c r="CI74" s="5">
        <v>354</v>
      </c>
      <c r="CJ74" s="5">
        <v>516</v>
      </c>
      <c r="CK74" s="5">
        <v>921</v>
      </c>
      <c r="CL74" s="5">
        <v>408</v>
      </c>
      <c r="CM74" s="5">
        <v>754</v>
      </c>
      <c r="CN74" s="5">
        <v>564</v>
      </c>
      <c r="CO74" s="5">
        <v>546</v>
      </c>
      <c r="CP74" s="5">
        <v>526</v>
      </c>
      <c r="CQ74" s="5">
        <v>896</v>
      </c>
      <c r="CR74" s="5">
        <v>21</v>
      </c>
      <c r="CS74" s="5">
        <v>315</v>
      </c>
      <c r="CT74" s="5" t="s">
        <v>54</v>
      </c>
      <c r="CU74" s="5">
        <v>0</v>
      </c>
      <c r="CV74" s="5">
        <v>0</v>
      </c>
      <c r="CW74" s="5">
        <v>138</v>
      </c>
      <c r="CX74" s="5" t="s">
        <v>54</v>
      </c>
      <c r="CY74" s="5">
        <v>0</v>
      </c>
      <c r="CZ74" s="5">
        <v>203</v>
      </c>
      <c r="DA74" s="5">
        <v>16</v>
      </c>
      <c r="DB74" s="5">
        <v>72</v>
      </c>
      <c r="DC74" s="5">
        <v>720</v>
      </c>
      <c r="DD74" s="5">
        <v>493</v>
      </c>
      <c r="DE74" s="5">
        <v>1</v>
      </c>
      <c r="DF74" s="5">
        <v>0</v>
      </c>
      <c r="DG74" s="5">
        <v>390</v>
      </c>
      <c r="DH74" s="5">
        <v>260</v>
      </c>
      <c r="DI74" s="5">
        <v>96</v>
      </c>
      <c r="DJ74" s="5">
        <v>235</v>
      </c>
      <c r="DK74" s="5">
        <v>425</v>
      </c>
      <c r="DL74" s="5">
        <v>390</v>
      </c>
      <c r="DM74" s="5">
        <v>360</v>
      </c>
      <c r="DN74" s="5">
        <v>200</v>
      </c>
      <c r="DO74" s="5">
        <v>390</v>
      </c>
      <c r="DP74" s="5">
        <v>359</v>
      </c>
      <c r="DQ74" s="5">
        <v>380</v>
      </c>
      <c r="DR74" s="5">
        <v>3</v>
      </c>
      <c r="DS74" s="5">
        <v>279</v>
      </c>
      <c r="DT74" s="5">
        <v>269</v>
      </c>
      <c r="DU74" s="5">
        <v>300</v>
      </c>
      <c r="DV74" s="5">
        <v>180</v>
      </c>
      <c r="DW74" s="5">
        <v>300</v>
      </c>
      <c r="DX74" s="5">
        <v>162</v>
      </c>
      <c r="DY74" s="5">
        <v>72</v>
      </c>
      <c r="DZ74" s="5">
        <v>243</v>
      </c>
      <c r="EA74" s="5">
        <v>300</v>
      </c>
      <c r="EB74" s="5">
        <v>240</v>
      </c>
      <c r="EC74" s="5">
        <v>444</v>
      </c>
      <c r="ED74" s="5">
        <v>258</v>
      </c>
      <c r="EE74" s="5">
        <v>279</v>
      </c>
      <c r="EF74" s="5">
        <v>120</v>
      </c>
      <c r="EG74" s="5">
        <v>81</v>
      </c>
      <c r="EH74" s="5">
        <v>180</v>
      </c>
      <c r="EI74" s="5">
        <v>303</v>
      </c>
      <c r="EJ74" s="5">
        <v>90</v>
      </c>
      <c r="EK74" s="5">
        <v>210</v>
      </c>
      <c r="EL74" s="5">
        <v>255</v>
      </c>
      <c r="EM74" s="5">
        <v>180</v>
      </c>
      <c r="EN74" s="5">
        <v>240</v>
      </c>
      <c r="EO74" s="5">
        <v>180</v>
      </c>
      <c r="EP74" s="5">
        <v>138</v>
      </c>
      <c r="EQ74" s="5">
        <v>99</v>
      </c>
      <c r="ER74" s="5">
        <v>3</v>
      </c>
      <c r="ES74" s="5">
        <v>150</v>
      </c>
      <c r="ET74" s="5">
        <v>195</v>
      </c>
      <c r="EU74" s="5">
        <v>0</v>
      </c>
      <c r="EV74" s="5">
        <v>162</v>
      </c>
      <c r="EW74" s="5">
        <v>198</v>
      </c>
      <c r="EX74" s="5">
        <v>159</v>
      </c>
      <c r="EY74" s="5">
        <v>111</v>
      </c>
      <c r="EZ74" s="5">
        <v>180</v>
      </c>
      <c r="FA74" s="5">
        <v>120</v>
      </c>
      <c r="FB74" s="5">
        <f>21+99</f>
        <v>120</v>
      </c>
      <c r="FC74" s="5">
        <v>240</v>
      </c>
      <c r="FD74" s="5">
        <v>270</v>
      </c>
      <c r="FE74" s="5">
        <v>279</v>
      </c>
      <c r="FF74" s="5">
        <v>180</v>
      </c>
      <c r="FG74" s="5">
        <v>240</v>
      </c>
      <c r="FH74" s="5">
        <v>300</v>
      </c>
      <c r="FI74" s="5">
        <v>171</v>
      </c>
      <c r="FJ74" s="5">
        <v>81</v>
      </c>
      <c r="FK74" s="5">
        <v>252</v>
      </c>
      <c r="FL74" s="5">
        <v>162</v>
      </c>
      <c r="FM74" s="5">
        <v>210</v>
      </c>
      <c r="FN74" s="5">
        <v>120</v>
      </c>
      <c r="FO74" s="5">
        <v>231</v>
      </c>
      <c r="FP74" s="5">
        <v>390</v>
      </c>
      <c r="FQ74" s="5">
        <v>300</v>
      </c>
      <c r="FR74" s="5">
        <v>220</v>
      </c>
      <c r="FS74" s="5">
        <v>100</v>
      </c>
      <c r="FT74" s="5">
        <v>232</v>
      </c>
      <c r="FU74" s="5">
        <v>220</v>
      </c>
      <c r="FV74" s="5">
        <v>100</v>
      </c>
      <c r="FW74" s="5">
        <v>100</v>
      </c>
      <c r="FX74" s="5">
        <v>270</v>
      </c>
      <c r="FY74" s="5">
        <v>110</v>
      </c>
      <c r="FZ74" s="5">
        <v>0</v>
      </c>
      <c r="GA74" s="5">
        <v>152</v>
      </c>
      <c r="GB74" s="5">
        <v>200</v>
      </c>
      <c r="GC74" s="5">
        <v>130</v>
      </c>
      <c r="GD74" s="5">
        <v>200</v>
      </c>
      <c r="GE74" s="5">
        <v>80</v>
      </c>
      <c r="GF74" s="5">
        <v>80</v>
      </c>
      <c r="GG74" s="5">
        <v>220</v>
      </c>
      <c r="GH74" s="5">
        <v>160</v>
      </c>
      <c r="GI74" s="5">
        <v>160</v>
      </c>
      <c r="GJ74" s="5">
        <v>160</v>
      </c>
      <c r="GK74" s="5">
        <v>80</v>
      </c>
      <c r="GL74" s="5">
        <v>270</v>
      </c>
      <c r="GM74" s="5">
        <v>160</v>
      </c>
      <c r="GN74" s="5">
        <v>140</v>
      </c>
      <c r="GO74" s="5">
        <v>70</v>
      </c>
      <c r="GP74" s="5">
        <v>270</v>
      </c>
      <c r="GQ74" s="5">
        <v>140</v>
      </c>
      <c r="GR74" s="5">
        <v>200</v>
      </c>
      <c r="GS74" s="5">
        <v>100</v>
      </c>
      <c r="GT74" s="5">
        <v>0</v>
      </c>
      <c r="GU74" s="5">
        <v>160</v>
      </c>
      <c r="GV74" s="5">
        <v>60</v>
      </c>
      <c r="GW74" s="5">
        <v>140</v>
      </c>
      <c r="GX74" s="5">
        <v>140</v>
      </c>
      <c r="GY74" s="5">
        <v>340</v>
      </c>
    </row>
    <row r="75" spans="1:207" x14ac:dyDescent="0.25">
      <c r="A75" s="4">
        <v>29032822</v>
      </c>
      <c r="B75" s="5">
        <v>0</v>
      </c>
      <c r="C75" s="5">
        <v>285</v>
      </c>
      <c r="D75" s="5">
        <v>240</v>
      </c>
      <c r="E75" s="5">
        <v>330</v>
      </c>
      <c r="F75" s="5">
        <v>120</v>
      </c>
      <c r="G75" s="5">
        <v>120</v>
      </c>
      <c r="H75" s="5">
        <v>240</v>
      </c>
      <c r="I75" s="5">
        <v>219</v>
      </c>
      <c r="J75" s="5">
        <v>321</v>
      </c>
      <c r="K75" s="5">
        <v>255</v>
      </c>
      <c r="L75" s="5">
        <v>87</v>
      </c>
      <c r="M75" s="5">
        <v>60</v>
      </c>
      <c r="N75" s="5">
        <v>120</v>
      </c>
      <c r="O75" s="5">
        <v>120</v>
      </c>
      <c r="P75" s="5">
        <v>0</v>
      </c>
      <c r="Q75" s="5">
        <v>0</v>
      </c>
      <c r="R75" s="5">
        <v>120</v>
      </c>
      <c r="S75" s="5">
        <v>120</v>
      </c>
      <c r="T75" s="5">
        <v>120</v>
      </c>
      <c r="U75" s="5">
        <v>0</v>
      </c>
      <c r="V75" s="5">
        <v>0</v>
      </c>
      <c r="W75" s="5">
        <v>0</v>
      </c>
      <c r="X75" s="5" t="s">
        <v>54</v>
      </c>
      <c r="Y75" s="5">
        <v>0</v>
      </c>
      <c r="Z75" s="5">
        <v>0</v>
      </c>
      <c r="AA75" s="5">
        <v>0</v>
      </c>
      <c r="AB75" s="5" t="s">
        <v>54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42</v>
      </c>
      <c r="AI75" s="5">
        <v>66</v>
      </c>
      <c r="AJ75" s="5">
        <v>0</v>
      </c>
      <c r="AK75" s="5" t="s">
        <v>54</v>
      </c>
      <c r="AL75" s="5">
        <v>72</v>
      </c>
      <c r="AM75" s="5">
        <v>156</v>
      </c>
      <c r="AN75" s="5">
        <v>48</v>
      </c>
      <c r="AO75" s="5">
        <v>60</v>
      </c>
      <c r="AP75" s="5">
        <v>120</v>
      </c>
      <c r="AQ75" s="5">
        <v>0</v>
      </c>
      <c r="AR75" s="5">
        <v>150</v>
      </c>
      <c r="AS75" s="5">
        <v>60</v>
      </c>
      <c r="AT75" s="5">
        <v>0</v>
      </c>
      <c r="AU75" s="5">
        <v>0</v>
      </c>
      <c r="AV75" s="5">
        <v>120</v>
      </c>
      <c r="AW75" s="5">
        <v>0</v>
      </c>
      <c r="AX75" s="5" t="s">
        <v>54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90</v>
      </c>
      <c r="BH75" s="5">
        <v>42</v>
      </c>
      <c r="BI75" s="5">
        <v>0</v>
      </c>
      <c r="BJ75" s="5">
        <v>30</v>
      </c>
      <c r="BK75" s="5">
        <v>72</v>
      </c>
      <c r="BL75" s="5">
        <v>102</v>
      </c>
      <c r="BM75" s="5">
        <v>162</v>
      </c>
      <c r="BN75" s="5">
        <v>102</v>
      </c>
      <c r="BO75" s="5" t="s">
        <v>54</v>
      </c>
      <c r="BP75" s="5">
        <v>0</v>
      </c>
      <c r="BQ75" s="5">
        <v>0</v>
      </c>
      <c r="BR75" s="5">
        <v>30</v>
      </c>
      <c r="BS75" s="5">
        <v>180</v>
      </c>
      <c r="BT75" s="5">
        <v>102</v>
      </c>
      <c r="BU75" s="5">
        <v>0</v>
      </c>
      <c r="BV75" s="5">
        <v>102</v>
      </c>
      <c r="BW75" s="5">
        <v>0</v>
      </c>
      <c r="BX75" s="5">
        <v>240</v>
      </c>
      <c r="BY75" s="5">
        <v>0</v>
      </c>
      <c r="BZ75" s="5">
        <v>180</v>
      </c>
      <c r="CA75" s="5">
        <v>120</v>
      </c>
      <c r="CB75" s="5">
        <v>0</v>
      </c>
      <c r="CC75" s="5">
        <v>0</v>
      </c>
      <c r="CD75" s="5">
        <v>120</v>
      </c>
      <c r="CE75" s="5">
        <v>0</v>
      </c>
      <c r="CF75" s="5">
        <v>150</v>
      </c>
      <c r="CG75" s="5">
        <v>90</v>
      </c>
      <c r="CH75" s="5">
        <v>0</v>
      </c>
      <c r="CI75" s="5">
        <v>30</v>
      </c>
      <c r="CJ75" s="5">
        <v>0</v>
      </c>
      <c r="CK75" s="5">
        <v>240</v>
      </c>
      <c r="CL75" s="5">
        <v>0</v>
      </c>
      <c r="CM75" s="5">
        <v>100</v>
      </c>
      <c r="CN75" s="5">
        <v>120</v>
      </c>
      <c r="CO75" s="5">
        <v>102</v>
      </c>
      <c r="CP75" s="5">
        <v>90</v>
      </c>
      <c r="CQ75" s="5">
        <v>120</v>
      </c>
      <c r="CR75" s="5">
        <v>81</v>
      </c>
      <c r="CS75" s="5">
        <v>0</v>
      </c>
      <c r="CT75" s="5">
        <v>240</v>
      </c>
      <c r="CU75" s="5">
        <v>0</v>
      </c>
      <c r="CV75" s="5">
        <v>0</v>
      </c>
      <c r="CW75" s="5">
        <v>0</v>
      </c>
      <c r="CX75" s="5" t="s">
        <v>54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40</v>
      </c>
      <c r="DE75" s="5">
        <v>0</v>
      </c>
      <c r="DF75" s="5">
        <v>0</v>
      </c>
      <c r="DG75" s="5" t="s">
        <v>54</v>
      </c>
      <c r="DH75" s="5">
        <v>120</v>
      </c>
      <c r="DI75" s="5">
        <v>40</v>
      </c>
      <c r="DJ75" s="5">
        <v>80</v>
      </c>
      <c r="DK75" s="5">
        <v>40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80</v>
      </c>
      <c r="DR75" s="5">
        <v>0</v>
      </c>
      <c r="DS75" s="5">
        <v>0</v>
      </c>
      <c r="DT75" s="5">
        <v>42</v>
      </c>
      <c r="DU75" s="5">
        <v>39</v>
      </c>
      <c r="DV75" s="5">
        <v>60</v>
      </c>
      <c r="DW75" s="5">
        <v>0</v>
      </c>
      <c r="DX75" s="5">
        <v>30</v>
      </c>
      <c r="DY75" s="5">
        <v>0</v>
      </c>
      <c r="DZ75" s="5">
        <v>0</v>
      </c>
      <c r="EA75" s="5">
        <v>60</v>
      </c>
      <c r="EB75" s="5">
        <v>0</v>
      </c>
      <c r="EC75" s="5">
        <v>0</v>
      </c>
      <c r="ED75" s="5">
        <v>0</v>
      </c>
      <c r="EE75" s="5">
        <v>99</v>
      </c>
      <c r="EF75" s="5">
        <v>0</v>
      </c>
      <c r="EG75" s="5" t="s">
        <v>54</v>
      </c>
      <c r="EH75" s="5">
        <v>45</v>
      </c>
      <c r="EI75" s="5">
        <v>0</v>
      </c>
      <c r="EJ75" s="5">
        <v>90</v>
      </c>
      <c r="EK75" s="5" t="s">
        <v>54</v>
      </c>
      <c r="EL75" s="5">
        <v>0</v>
      </c>
      <c r="EM75" s="5">
        <v>0</v>
      </c>
      <c r="EN75" s="5">
        <v>81</v>
      </c>
      <c r="EO75" s="5">
        <v>0</v>
      </c>
      <c r="EP75" s="5">
        <v>81</v>
      </c>
      <c r="EQ75" s="5">
        <v>111</v>
      </c>
      <c r="ER75" s="5">
        <v>0</v>
      </c>
      <c r="ES75" s="5">
        <v>81</v>
      </c>
      <c r="ET75" s="5">
        <v>60</v>
      </c>
      <c r="EU75" s="5">
        <v>0</v>
      </c>
      <c r="EV75" s="5">
        <v>0</v>
      </c>
      <c r="EW75" s="5">
        <v>60</v>
      </c>
      <c r="EX75" s="5" t="s">
        <v>54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81</v>
      </c>
      <c r="FG75" s="5" t="s">
        <v>54</v>
      </c>
      <c r="FH75" s="5">
        <v>0</v>
      </c>
      <c r="FI75" s="5">
        <v>0</v>
      </c>
      <c r="FJ75" s="5">
        <v>81</v>
      </c>
      <c r="FK75" s="5">
        <v>39</v>
      </c>
      <c r="FL75" s="5">
        <v>60</v>
      </c>
      <c r="FM75" s="5">
        <v>0</v>
      </c>
      <c r="FN75" s="5">
        <v>0</v>
      </c>
      <c r="FO75" s="5">
        <v>0</v>
      </c>
      <c r="FP75" s="5">
        <v>45</v>
      </c>
      <c r="FQ75" s="5">
        <v>0</v>
      </c>
      <c r="FR75" s="5">
        <v>0</v>
      </c>
      <c r="FS75" s="5">
        <v>0</v>
      </c>
      <c r="FT75" s="5">
        <v>60</v>
      </c>
      <c r="FU75" s="5">
        <v>0</v>
      </c>
      <c r="FV75" s="5">
        <v>0</v>
      </c>
      <c r="FW75" s="5">
        <v>0</v>
      </c>
      <c r="FX75" s="5" t="s">
        <v>54</v>
      </c>
      <c r="FY75" s="5">
        <v>0</v>
      </c>
      <c r="FZ75" s="5">
        <v>0</v>
      </c>
      <c r="GA75" s="5">
        <v>0</v>
      </c>
      <c r="GB75" s="5">
        <v>0</v>
      </c>
      <c r="GC75" s="5">
        <v>60</v>
      </c>
      <c r="GD75" s="5">
        <v>0</v>
      </c>
      <c r="GE75" s="5">
        <v>0</v>
      </c>
      <c r="GF75" s="5">
        <v>0</v>
      </c>
      <c r="GG75" s="5">
        <v>30</v>
      </c>
      <c r="GH75" s="5">
        <v>30</v>
      </c>
      <c r="GI75" s="5">
        <v>0</v>
      </c>
      <c r="GJ75" s="5">
        <v>0</v>
      </c>
      <c r="GK75" s="5">
        <v>0</v>
      </c>
      <c r="GL75" s="5">
        <v>30</v>
      </c>
      <c r="GM75" s="5">
        <v>0</v>
      </c>
      <c r="GN75" s="5">
        <v>90</v>
      </c>
      <c r="GO75" s="5">
        <v>0</v>
      </c>
      <c r="GP75" s="5">
        <v>38</v>
      </c>
      <c r="GQ75" s="5">
        <v>0</v>
      </c>
      <c r="GR75" s="5">
        <v>0</v>
      </c>
      <c r="GS75" s="5">
        <v>30</v>
      </c>
      <c r="GT75" s="5">
        <v>0</v>
      </c>
      <c r="GU75" s="5">
        <v>0</v>
      </c>
      <c r="GV75" s="5">
        <v>26</v>
      </c>
      <c r="GW75" s="5">
        <v>0</v>
      </c>
      <c r="GX75" s="5">
        <v>0</v>
      </c>
      <c r="GY75" s="5">
        <v>0</v>
      </c>
    </row>
    <row r="76" spans="1:207" x14ac:dyDescent="0.25">
      <c r="A76" s="4">
        <v>29032823</v>
      </c>
      <c r="B76" s="5">
        <v>300</v>
      </c>
      <c r="C76" s="5">
        <v>813</v>
      </c>
      <c r="D76" s="5">
        <v>921</v>
      </c>
      <c r="E76" s="5">
        <v>303</v>
      </c>
      <c r="F76" s="5">
        <v>381</v>
      </c>
      <c r="G76" s="5">
        <v>1047</v>
      </c>
      <c r="H76" s="5">
        <v>746</v>
      </c>
      <c r="I76" s="5">
        <v>465</v>
      </c>
      <c r="J76" s="5">
        <v>747</v>
      </c>
      <c r="K76" s="5">
        <v>732</v>
      </c>
      <c r="L76" s="5">
        <v>828</v>
      </c>
      <c r="M76" s="5">
        <v>765</v>
      </c>
      <c r="N76" s="5">
        <v>792</v>
      </c>
      <c r="O76" s="5">
        <v>900</v>
      </c>
      <c r="P76" s="5">
        <v>852</v>
      </c>
      <c r="Q76" s="5">
        <v>448</v>
      </c>
      <c r="R76" s="5">
        <v>597</v>
      </c>
      <c r="S76" s="5">
        <v>561</v>
      </c>
      <c r="T76" s="5">
        <v>804</v>
      </c>
      <c r="U76" s="5">
        <v>822</v>
      </c>
      <c r="V76" s="5">
        <v>753</v>
      </c>
      <c r="W76" s="5">
        <v>600</v>
      </c>
      <c r="X76" s="5">
        <v>600</v>
      </c>
      <c r="Y76" s="5">
        <v>600</v>
      </c>
      <c r="Z76" s="5">
        <v>1006</v>
      </c>
      <c r="AA76" s="5">
        <v>603</v>
      </c>
      <c r="AB76" s="5">
        <v>720</v>
      </c>
      <c r="AC76" s="5">
        <v>402</v>
      </c>
      <c r="AD76" s="5">
        <v>920</v>
      </c>
      <c r="AE76" s="5">
        <v>702</v>
      </c>
      <c r="AF76" s="5">
        <v>435</v>
      </c>
      <c r="AG76" s="5">
        <v>876</v>
      </c>
      <c r="AH76" s="5">
        <v>1062</v>
      </c>
      <c r="AI76" s="5">
        <v>300</v>
      </c>
      <c r="AJ76" s="5">
        <v>702</v>
      </c>
      <c r="AK76" s="5">
        <v>831</v>
      </c>
      <c r="AL76" s="5">
        <v>675</v>
      </c>
      <c r="AM76" s="5">
        <v>780</v>
      </c>
      <c r="AN76" s="5">
        <v>404</v>
      </c>
      <c r="AO76" s="5">
        <v>903</v>
      </c>
      <c r="AP76" s="5">
        <v>1281</v>
      </c>
      <c r="AQ76" s="5">
        <v>651</v>
      </c>
      <c r="AR76" s="5">
        <v>753</v>
      </c>
      <c r="AS76" s="5">
        <v>1020</v>
      </c>
      <c r="AT76" s="5">
        <v>600</v>
      </c>
      <c r="AU76" s="5">
        <v>747</v>
      </c>
      <c r="AV76" s="5">
        <v>855</v>
      </c>
      <c r="AW76" s="5">
        <v>501</v>
      </c>
      <c r="AX76" s="5">
        <v>402</v>
      </c>
      <c r="AY76" s="5">
        <v>585</v>
      </c>
      <c r="AZ76" s="5">
        <v>810</v>
      </c>
      <c r="BA76" s="5">
        <v>438</v>
      </c>
      <c r="BB76" s="5">
        <v>669</v>
      </c>
      <c r="BC76" s="5">
        <v>768</v>
      </c>
      <c r="BD76" s="5">
        <v>1140</v>
      </c>
      <c r="BE76" s="5">
        <v>1215</v>
      </c>
      <c r="BF76" s="5">
        <v>201</v>
      </c>
      <c r="BG76" s="5">
        <v>1584</v>
      </c>
      <c r="BH76" s="5">
        <v>1044</v>
      </c>
      <c r="BI76" s="5">
        <v>972</v>
      </c>
      <c r="BJ76" s="5">
        <v>402</v>
      </c>
      <c r="BK76" s="5">
        <v>1041</v>
      </c>
      <c r="BL76" s="5">
        <v>861</v>
      </c>
      <c r="BM76" s="5">
        <v>684</v>
      </c>
      <c r="BN76" s="5">
        <v>1146</v>
      </c>
      <c r="BO76" s="5">
        <v>1076</v>
      </c>
      <c r="BP76" s="5">
        <v>306</v>
      </c>
      <c r="BQ76" s="5">
        <v>510</v>
      </c>
      <c r="BR76" s="5">
        <v>918</v>
      </c>
      <c r="BS76" s="5">
        <v>1230</v>
      </c>
      <c r="BT76" s="5">
        <f>612+102</f>
        <v>714</v>
      </c>
      <c r="BU76" s="5">
        <v>927</v>
      </c>
      <c r="BV76" s="5">
        <v>1224</v>
      </c>
      <c r="BW76" s="5">
        <v>204</v>
      </c>
      <c r="BX76" s="5">
        <v>408</v>
      </c>
      <c r="BY76" s="5">
        <v>1020</v>
      </c>
      <c r="BZ76" s="5">
        <v>612</v>
      </c>
      <c r="CA76" s="5">
        <v>1020</v>
      </c>
      <c r="CB76" s="5">
        <v>612</v>
      </c>
      <c r="CC76" s="5">
        <v>1428</v>
      </c>
      <c r="CD76" s="5">
        <v>612</v>
      </c>
      <c r="CE76" s="5">
        <v>816</v>
      </c>
      <c r="CF76" s="5">
        <v>1020</v>
      </c>
      <c r="CG76" s="5">
        <v>306</v>
      </c>
      <c r="CH76" s="5">
        <v>1023</v>
      </c>
      <c r="CI76" s="5">
        <v>354</v>
      </c>
      <c r="CJ76" s="5">
        <v>510</v>
      </c>
      <c r="CK76" s="5">
        <v>921</v>
      </c>
      <c r="CL76" s="5">
        <v>510</v>
      </c>
      <c r="CM76" s="5">
        <v>652</v>
      </c>
      <c r="CN76" s="5">
        <v>558</v>
      </c>
      <c r="CO76" s="5">
        <v>546</v>
      </c>
      <c r="CP76" s="5">
        <v>526</v>
      </c>
      <c r="CQ76" s="5">
        <v>896</v>
      </c>
      <c r="CR76" s="5">
        <v>21</v>
      </c>
      <c r="CS76" s="5">
        <v>324</v>
      </c>
      <c r="CT76" s="5" t="s">
        <v>54</v>
      </c>
      <c r="CU76" s="5">
        <v>0</v>
      </c>
      <c r="CV76" s="5">
        <v>0</v>
      </c>
      <c r="CW76" s="5">
        <v>150</v>
      </c>
      <c r="CX76" s="5" t="s">
        <v>54</v>
      </c>
      <c r="CY76" s="5">
        <v>0</v>
      </c>
      <c r="CZ76" s="5">
        <v>195</v>
      </c>
      <c r="DA76" s="5">
        <v>24</v>
      </c>
      <c r="DB76" s="5">
        <v>69</v>
      </c>
      <c r="DC76" s="5">
        <v>720</v>
      </c>
      <c r="DD76" s="5">
        <v>493</v>
      </c>
      <c r="DE76" s="5">
        <v>0</v>
      </c>
      <c r="DF76" s="5">
        <v>0</v>
      </c>
      <c r="DG76" s="5">
        <v>390</v>
      </c>
      <c r="DH76" s="5">
        <v>260</v>
      </c>
      <c r="DI76" s="5">
        <v>96</v>
      </c>
      <c r="DJ76" s="5">
        <v>220</v>
      </c>
      <c r="DK76" s="5">
        <v>422</v>
      </c>
      <c r="DL76" s="5">
        <v>390</v>
      </c>
      <c r="DM76" s="5">
        <v>360</v>
      </c>
      <c r="DN76" s="5">
        <v>200</v>
      </c>
      <c r="DO76" s="5">
        <v>390</v>
      </c>
      <c r="DP76" s="5">
        <v>359</v>
      </c>
      <c r="DQ76" s="5">
        <v>380</v>
      </c>
      <c r="DR76" s="5">
        <v>3</v>
      </c>
      <c r="DS76" s="5">
        <v>279</v>
      </c>
      <c r="DT76" s="5">
        <v>269</v>
      </c>
      <c r="DU76" s="5">
        <v>300</v>
      </c>
      <c r="DV76" s="5">
        <v>186</v>
      </c>
      <c r="DW76" s="5">
        <v>300</v>
      </c>
      <c r="DX76" s="5">
        <v>162</v>
      </c>
      <c r="DY76" s="5">
        <v>63</v>
      </c>
      <c r="DZ76" s="5">
        <v>240</v>
      </c>
      <c r="EA76" s="5">
        <v>300</v>
      </c>
      <c r="EB76" s="5">
        <v>240</v>
      </c>
      <c r="EC76" s="5">
        <v>447</v>
      </c>
      <c r="ED76" s="5">
        <v>258</v>
      </c>
      <c r="EE76" s="5">
        <v>279</v>
      </c>
      <c r="EF76" s="5">
        <v>120</v>
      </c>
      <c r="EG76" s="5">
        <v>78</v>
      </c>
      <c r="EH76" s="5">
        <v>180</v>
      </c>
      <c r="EI76" s="5">
        <v>300</v>
      </c>
      <c r="EJ76" s="5">
        <v>90</v>
      </c>
      <c r="EK76" s="5">
        <v>210</v>
      </c>
      <c r="EL76" s="5">
        <v>249</v>
      </c>
      <c r="EM76" s="5">
        <v>180</v>
      </c>
      <c r="EN76" s="5">
        <v>240</v>
      </c>
      <c r="EO76" s="5">
        <v>180</v>
      </c>
      <c r="EP76" s="5">
        <v>123</v>
      </c>
      <c r="EQ76" s="5">
        <v>99</v>
      </c>
      <c r="ER76" s="5">
        <v>3</v>
      </c>
      <c r="ES76" s="5">
        <v>150</v>
      </c>
      <c r="ET76" s="5">
        <v>192</v>
      </c>
      <c r="EU76" s="5">
        <v>0</v>
      </c>
      <c r="EV76" s="5">
        <v>162</v>
      </c>
      <c r="EW76" s="5">
        <v>198</v>
      </c>
      <c r="EX76" s="5">
        <v>159</v>
      </c>
      <c r="EY76" s="5">
        <v>114</v>
      </c>
      <c r="EZ76" s="5">
        <v>180</v>
      </c>
      <c r="FA76" s="5">
        <v>120</v>
      </c>
      <c r="FB76" s="5">
        <f>21+99</f>
        <v>120</v>
      </c>
      <c r="FC76" s="5">
        <v>240</v>
      </c>
      <c r="FD76" s="5">
        <v>285</v>
      </c>
      <c r="FE76" s="5">
        <v>279</v>
      </c>
      <c r="FF76" s="5">
        <v>180</v>
      </c>
      <c r="FG76" s="5">
        <v>237</v>
      </c>
      <c r="FH76" s="5">
        <v>300</v>
      </c>
      <c r="FI76" s="5">
        <v>171</v>
      </c>
      <c r="FJ76" s="5">
        <v>81</v>
      </c>
      <c r="FK76" s="5">
        <v>258</v>
      </c>
      <c r="FL76" s="5">
        <v>162</v>
      </c>
      <c r="FM76" s="5">
        <v>210</v>
      </c>
      <c r="FN76" s="5">
        <v>120</v>
      </c>
      <c r="FO76" s="5">
        <v>237</v>
      </c>
      <c r="FP76" s="5">
        <v>390</v>
      </c>
      <c r="FQ76" s="5">
        <v>300</v>
      </c>
      <c r="FR76" s="5">
        <v>220</v>
      </c>
      <c r="FS76" s="5">
        <v>100</v>
      </c>
      <c r="FT76" s="5">
        <v>235</v>
      </c>
      <c r="FU76" s="5">
        <v>220</v>
      </c>
      <c r="FV76" s="5">
        <v>100</v>
      </c>
      <c r="FW76" s="5">
        <v>100</v>
      </c>
      <c r="FX76" s="5">
        <v>270</v>
      </c>
      <c r="FY76" s="5">
        <v>110</v>
      </c>
      <c r="FZ76" s="5">
        <v>0</v>
      </c>
      <c r="GA76" s="5">
        <v>152</v>
      </c>
      <c r="GB76" s="5">
        <v>200</v>
      </c>
      <c r="GC76" s="5">
        <v>130</v>
      </c>
      <c r="GD76" s="5">
        <v>200</v>
      </c>
      <c r="GE76" s="5">
        <v>80</v>
      </c>
      <c r="GF76" s="5">
        <v>80</v>
      </c>
      <c r="GG76" s="5">
        <v>220</v>
      </c>
      <c r="GH76" s="5">
        <v>160</v>
      </c>
      <c r="GI76" s="5">
        <v>160</v>
      </c>
      <c r="GJ76" s="5">
        <v>160</v>
      </c>
      <c r="GK76" s="5">
        <v>80</v>
      </c>
      <c r="GL76" s="5">
        <v>265</v>
      </c>
      <c r="GM76" s="5">
        <v>160</v>
      </c>
      <c r="GN76" s="5">
        <v>140</v>
      </c>
      <c r="GO76" s="5">
        <v>40</v>
      </c>
      <c r="GP76" s="5">
        <v>270</v>
      </c>
      <c r="GQ76" s="5">
        <v>140</v>
      </c>
      <c r="GR76" s="5">
        <v>230</v>
      </c>
      <c r="GS76" s="5">
        <v>100</v>
      </c>
      <c r="GT76" s="5">
        <v>0</v>
      </c>
      <c r="GU76" s="5">
        <v>160</v>
      </c>
      <c r="GV76" s="5">
        <v>60</v>
      </c>
      <c r="GW76" s="5">
        <v>140</v>
      </c>
      <c r="GX76" s="5">
        <v>140</v>
      </c>
      <c r="GY76" s="5">
        <v>340</v>
      </c>
    </row>
    <row r="77" spans="1:207" x14ac:dyDescent="0.25">
      <c r="A77" s="4">
        <v>29032823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 t="s">
        <v>54</v>
      </c>
      <c r="L77" s="5">
        <v>0</v>
      </c>
      <c r="M77" s="5">
        <v>0</v>
      </c>
      <c r="N77" s="5">
        <v>0</v>
      </c>
      <c r="O77" s="5" t="s">
        <v>54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5</v>
      </c>
      <c r="X77" s="5" t="s">
        <v>54</v>
      </c>
      <c r="Y77" s="5">
        <v>0</v>
      </c>
      <c r="Z77" s="5">
        <v>0</v>
      </c>
      <c r="AA77" s="5">
        <v>0</v>
      </c>
      <c r="AB77" s="5" t="s">
        <v>54</v>
      </c>
      <c r="AC77" s="5">
        <v>0</v>
      </c>
      <c r="AD77" s="5">
        <v>6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 t="s">
        <v>54</v>
      </c>
      <c r="AL77" s="5">
        <v>0</v>
      </c>
      <c r="AM77" s="5">
        <v>0</v>
      </c>
      <c r="AN77" s="5">
        <v>0</v>
      </c>
      <c r="AO77" s="5" t="s">
        <v>54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 t="s">
        <v>54</v>
      </c>
      <c r="AY77" s="5">
        <v>0</v>
      </c>
      <c r="AZ77" s="5">
        <v>6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 t="s">
        <v>54</v>
      </c>
      <c r="BH77" s="5">
        <v>0</v>
      </c>
      <c r="BI77" s="5">
        <v>6</v>
      </c>
      <c r="BJ77" s="5">
        <v>0</v>
      </c>
      <c r="BK77" s="5" t="s">
        <v>54</v>
      </c>
      <c r="BL77" s="5">
        <v>0</v>
      </c>
      <c r="BM77" s="5">
        <v>0</v>
      </c>
      <c r="BN77" s="5">
        <v>0</v>
      </c>
      <c r="BO77" s="5" t="s">
        <v>54</v>
      </c>
      <c r="BP77" s="5">
        <v>0</v>
      </c>
      <c r="BQ77" s="5">
        <v>6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 t="s">
        <v>54</v>
      </c>
      <c r="BY77" s="5">
        <v>0</v>
      </c>
      <c r="BZ77" s="5">
        <v>6</v>
      </c>
      <c r="CA77" s="5">
        <v>0</v>
      </c>
      <c r="CB77" s="5">
        <v>0</v>
      </c>
      <c r="CC77" s="5">
        <v>0</v>
      </c>
      <c r="CD77" s="5">
        <v>3</v>
      </c>
      <c r="CE77" s="5">
        <v>0</v>
      </c>
      <c r="CF77" s="5">
        <v>0</v>
      </c>
      <c r="CG77" s="5" t="s">
        <v>54</v>
      </c>
      <c r="CH77" s="5">
        <v>0</v>
      </c>
      <c r="CI77" s="5">
        <v>0</v>
      </c>
      <c r="CJ77" s="5">
        <v>0</v>
      </c>
      <c r="CK77" s="5" t="s">
        <v>54</v>
      </c>
      <c r="CL77" s="5">
        <v>0</v>
      </c>
      <c r="CM77" s="5">
        <v>12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3</v>
      </c>
      <c r="CT77" s="5" t="s">
        <v>54</v>
      </c>
      <c r="CU77" s="5">
        <v>0</v>
      </c>
      <c r="CV77" s="5">
        <v>0</v>
      </c>
      <c r="CW77" s="5">
        <v>0</v>
      </c>
      <c r="CX77" s="5" t="s">
        <v>54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 t="s">
        <v>54</v>
      </c>
      <c r="DH77" s="5">
        <v>0</v>
      </c>
      <c r="DI77" s="5">
        <v>0</v>
      </c>
      <c r="DJ77" s="5">
        <v>0</v>
      </c>
      <c r="DK77" s="5" t="s">
        <v>54</v>
      </c>
      <c r="DL77" s="5">
        <v>0</v>
      </c>
      <c r="DM77" s="5">
        <v>0</v>
      </c>
      <c r="DN77" s="5">
        <v>0</v>
      </c>
      <c r="DO77" s="5">
        <v>0</v>
      </c>
      <c r="DP77" s="5">
        <v>21</v>
      </c>
      <c r="DQ77" s="5">
        <v>0</v>
      </c>
      <c r="DR77" s="5">
        <v>0</v>
      </c>
      <c r="DS77" s="5">
        <v>0</v>
      </c>
      <c r="DT77" s="5" t="s">
        <v>54</v>
      </c>
      <c r="DU77" s="5">
        <v>0</v>
      </c>
      <c r="DV77" s="5">
        <v>0</v>
      </c>
      <c r="DW77" s="5">
        <v>0</v>
      </c>
      <c r="DX77" s="5" t="s">
        <v>54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 t="s">
        <v>54</v>
      </c>
      <c r="EH77" s="5">
        <v>0</v>
      </c>
      <c r="EI77" s="5">
        <v>0</v>
      </c>
      <c r="EJ77" s="5">
        <v>0</v>
      </c>
      <c r="EK77" s="5" t="s">
        <v>54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 t="s">
        <v>54</v>
      </c>
      <c r="EU77" s="5">
        <v>0</v>
      </c>
      <c r="EV77" s="5">
        <v>0</v>
      </c>
      <c r="EW77" s="5">
        <v>0</v>
      </c>
      <c r="EX77" s="5" t="s">
        <v>54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 t="s">
        <v>54</v>
      </c>
      <c r="FH77" s="5">
        <v>0</v>
      </c>
      <c r="FI77" s="5">
        <v>0</v>
      </c>
      <c r="FJ77" s="5">
        <v>0</v>
      </c>
      <c r="FK77" s="5" t="s">
        <v>54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 t="s">
        <v>54</v>
      </c>
      <c r="FU77" s="5">
        <v>0</v>
      </c>
      <c r="FV77" s="5">
        <v>0</v>
      </c>
      <c r="FW77" s="5">
        <v>0</v>
      </c>
      <c r="FX77" s="5" t="s">
        <v>54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 t="s">
        <v>54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 t="s">
        <v>54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</row>
    <row r="78" spans="1:207" x14ac:dyDescent="0.25">
      <c r="A78" s="4">
        <v>29032823</v>
      </c>
      <c r="B78" s="5">
        <v>0</v>
      </c>
      <c r="C78" s="5">
        <v>285</v>
      </c>
      <c r="D78" s="5">
        <v>240</v>
      </c>
      <c r="E78" s="5">
        <v>330</v>
      </c>
      <c r="F78" s="5">
        <v>120</v>
      </c>
      <c r="G78" s="5">
        <v>120</v>
      </c>
      <c r="H78" s="5">
        <v>240</v>
      </c>
      <c r="I78" s="5">
        <v>219</v>
      </c>
      <c r="J78" s="5">
        <v>321</v>
      </c>
      <c r="K78" s="5">
        <v>256</v>
      </c>
      <c r="L78" s="5">
        <v>87</v>
      </c>
      <c r="M78" s="5">
        <v>60</v>
      </c>
      <c r="N78" s="5">
        <v>120</v>
      </c>
      <c r="O78" s="5">
        <v>120</v>
      </c>
      <c r="P78" s="5">
        <v>0</v>
      </c>
      <c r="Q78" s="5">
        <v>0</v>
      </c>
      <c r="R78" s="5">
        <v>120</v>
      </c>
      <c r="S78" s="5">
        <v>120</v>
      </c>
      <c r="T78" s="5">
        <v>120</v>
      </c>
      <c r="U78" s="5">
        <v>0</v>
      </c>
      <c r="V78" s="5">
        <v>0</v>
      </c>
      <c r="W78" s="5">
        <v>0</v>
      </c>
      <c r="X78" s="5" t="s">
        <v>54</v>
      </c>
      <c r="Y78" s="5">
        <v>0</v>
      </c>
      <c r="Z78" s="5">
        <v>0</v>
      </c>
      <c r="AA78" s="5">
        <v>0</v>
      </c>
      <c r="AB78" s="5" t="s">
        <v>54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42</v>
      </c>
      <c r="AI78" s="5">
        <v>66</v>
      </c>
      <c r="AJ78" s="5">
        <v>0</v>
      </c>
      <c r="AK78" s="5" t="s">
        <v>54</v>
      </c>
      <c r="AL78" s="5">
        <v>72</v>
      </c>
      <c r="AM78" s="5">
        <v>156</v>
      </c>
      <c r="AN78" s="5">
        <v>48</v>
      </c>
      <c r="AO78" s="5">
        <v>60</v>
      </c>
      <c r="AP78" s="5">
        <v>120</v>
      </c>
      <c r="AQ78" s="5">
        <v>0</v>
      </c>
      <c r="AR78" s="5">
        <v>150</v>
      </c>
      <c r="AS78" s="5">
        <v>60</v>
      </c>
      <c r="AT78" s="5">
        <v>0</v>
      </c>
      <c r="AU78" s="5">
        <v>0</v>
      </c>
      <c r="AV78" s="5">
        <v>120</v>
      </c>
      <c r="AW78" s="5">
        <v>0</v>
      </c>
      <c r="AX78" s="5" t="s">
        <v>54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90</v>
      </c>
      <c r="BH78" s="5">
        <v>42</v>
      </c>
      <c r="BI78" s="5">
        <v>0</v>
      </c>
      <c r="BJ78" s="5">
        <v>30</v>
      </c>
      <c r="BK78" s="5">
        <v>72</v>
      </c>
      <c r="BL78" s="5">
        <v>102</v>
      </c>
      <c r="BM78" s="5">
        <v>162</v>
      </c>
      <c r="BN78" s="5">
        <v>102</v>
      </c>
      <c r="BO78" s="5" t="s">
        <v>54</v>
      </c>
      <c r="BP78" s="5">
        <v>0</v>
      </c>
      <c r="BQ78" s="5">
        <v>0</v>
      </c>
      <c r="BR78" s="5">
        <v>30</v>
      </c>
      <c r="BS78" s="5">
        <v>180</v>
      </c>
      <c r="BT78" s="5">
        <v>102</v>
      </c>
      <c r="BU78" s="5">
        <v>0</v>
      </c>
      <c r="BV78" s="5">
        <v>102</v>
      </c>
      <c r="BW78" s="5">
        <v>0</v>
      </c>
      <c r="BX78" s="5">
        <v>240</v>
      </c>
      <c r="BY78" s="5">
        <v>0</v>
      </c>
      <c r="BZ78" s="5">
        <v>180</v>
      </c>
      <c r="CA78" s="5">
        <v>120</v>
      </c>
      <c r="CB78" s="5">
        <v>0</v>
      </c>
      <c r="CC78" s="5">
        <v>0</v>
      </c>
      <c r="CD78" s="5">
        <v>120</v>
      </c>
      <c r="CE78" s="5">
        <v>0</v>
      </c>
      <c r="CF78" s="5">
        <v>150</v>
      </c>
      <c r="CG78" s="5">
        <v>90</v>
      </c>
      <c r="CH78" s="5">
        <v>0</v>
      </c>
      <c r="CI78" s="5">
        <v>30</v>
      </c>
      <c r="CJ78" s="5">
        <v>0</v>
      </c>
      <c r="CK78" s="5">
        <v>240</v>
      </c>
      <c r="CL78" s="5">
        <v>0</v>
      </c>
      <c r="CM78" s="5">
        <v>100</v>
      </c>
      <c r="CN78" s="5">
        <v>120</v>
      </c>
      <c r="CO78" s="5">
        <v>102</v>
      </c>
      <c r="CP78" s="5">
        <v>90</v>
      </c>
      <c r="CQ78" s="5">
        <v>120</v>
      </c>
      <c r="CR78" s="5">
        <v>81</v>
      </c>
      <c r="CS78" s="5">
        <v>0</v>
      </c>
      <c r="CT78" s="5">
        <v>240</v>
      </c>
      <c r="CU78" s="5">
        <v>0</v>
      </c>
      <c r="CV78" s="5">
        <v>0</v>
      </c>
      <c r="CW78" s="5">
        <v>0</v>
      </c>
      <c r="CX78" s="5" t="s">
        <v>54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40</v>
      </c>
      <c r="DE78" s="5">
        <v>0</v>
      </c>
      <c r="DF78" s="5">
        <v>0</v>
      </c>
      <c r="DG78" s="5" t="s">
        <v>54</v>
      </c>
      <c r="DH78" s="5">
        <v>120</v>
      </c>
      <c r="DI78" s="5">
        <v>40</v>
      </c>
      <c r="DJ78" s="5">
        <v>80</v>
      </c>
      <c r="DK78" s="5">
        <v>40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80</v>
      </c>
      <c r="DR78" s="5">
        <v>0</v>
      </c>
      <c r="DS78" s="5">
        <v>0</v>
      </c>
      <c r="DT78" s="5">
        <v>42</v>
      </c>
      <c r="DU78" s="5">
        <v>39</v>
      </c>
      <c r="DV78" s="5">
        <v>60</v>
      </c>
      <c r="DW78" s="5">
        <v>0</v>
      </c>
      <c r="DX78" s="5">
        <v>30</v>
      </c>
      <c r="DY78" s="5">
        <v>0</v>
      </c>
      <c r="DZ78" s="5">
        <v>0</v>
      </c>
      <c r="EA78" s="5">
        <v>60</v>
      </c>
      <c r="EB78" s="5">
        <v>0</v>
      </c>
      <c r="EC78" s="5">
        <v>0</v>
      </c>
      <c r="ED78" s="5">
        <v>0</v>
      </c>
      <c r="EE78" s="5">
        <v>99</v>
      </c>
      <c r="EF78" s="5">
        <v>0</v>
      </c>
      <c r="EG78" s="5" t="s">
        <v>54</v>
      </c>
      <c r="EH78" s="5">
        <v>45</v>
      </c>
      <c r="EI78" s="5">
        <v>0</v>
      </c>
      <c r="EJ78" s="5">
        <v>90</v>
      </c>
      <c r="EK78" s="5" t="s">
        <v>54</v>
      </c>
      <c r="EL78" s="5">
        <v>0</v>
      </c>
      <c r="EM78" s="5">
        <v>0</v>
      </c>
      <c r="EN78" s="5">
        <v>81</v>
      </c>
      <c r="EO78" s="5">
        <v>0</v>
      </c>
      <c r="EP78" s="5">
        <v>81</v>
      </c>
      <c r="EQ78" s="5">
        <v>111</v>
      </c>
      <c r="ER78" s="5">
        <v>0</v>
      </c>
      <c r="ES78" s="5">
        <v>81</v>
      </c>
      <c r="ET78" s="5">
        <v>60</v>
      </c>
      <c r="EU78" s="5">
        <v>0</v>
      </c>
      <c r="EV78" s="5">
        <v>0</v>
      </c>
      <c r="EW78" s="5">
        <v>60</v>
      </c>
      <c r="EX78" s="5" t="s">
        <v>54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81</v>
      </c>
      <c r="FG78" s="5" t="s">
        <v>54</v>
      </c>
      <c r="FH78" s="5">
        <v>0</v>
      </c>
      <c r="FI78" s="5">
        <v>0</v>
      </c>
      <c r="FJ78" s="5">
        <v>81</v>
      </c>
      <c r="FK78" s="5">
        <v>39</v>
      </c>
      <c r="FL78" s="5">
        <v>60</v>
      </c>
      <c r="FM78" s="5">
        <v>0</v>
      </c>
      <c r="FN78" s="5">
        <v>0</v>
      </c>
      <c r="FO78" s="5">
        <v>0</v>
      </c>
      <c r="FP78" s="5">
        <v>45</v>
      </c>
      <c r="FQ78" s="5">
        <v>0</v>
      </c>
      <c r="FR78" s="5">
        <v>0</v>
      </c>
      <c r="FS78" s="5">
        <v>0</v>
      </c>
      <c r="FT78" s="5">
        <v>60</v>
      </c>
      <c r="FU78" s="5">
        <v>0</v>
      </c>
      <c r="FV78" s="5">
        <v>0</v>
      </c>
      <c r="FW78" s="5">
        <v>0</v>
      </c>
      <c r="FX78" s="5" t="s">
        <v>54</v>
      </c>
      <c r="FY78" s="5">
        <v>0</v>
      </c>
      <c r="FZ78" s="5">
        <v>0</v>
      </c>
      <c r="GA78" s="5">
        <v>0</v>
      </c>
      <c r="GB78" s="5">
        <v>0</v>
      </c>
      <c r="GC78" s="5">
        <v>60</v>
      </c>
      <c r="GD78" s="5">
        <v>0</v>
      </c>
      <c r="GE78" s="5">
        <v>0</v>
      </c>
      <c r="GF78" s="5">
        <v>0</v>
      </c>
      <c r="GG78" s="5">
        <v>30</v>
      </c>
      <c r="GH78" s="5">
        <v>30</v>
      </c>
      <c r="GI78" s="5">
        <v>0</v>
      </c>
      <c r="GJ78" s="5">
        <v>0</v>
      </c>
      <c r="GK78" s="5">
        <v>0</v>
      </c>
      <c r="GL78" s="5">
        <v>30</v>
      </c>
      <c r="GM78" s="5">
        <v>0</v>
      </c>
      <c r="GN78" s="5">
        <v>90</v>
      </c>
      <c r="GO78" s="5">
        <v>0</v>
      </c>
      <c r="GP78" s="5">
        <v>24</v>
      </c>
      <c r="GQ78" s="5">
        <v>0</v>
      </c>
      <c r="GR78" s="5">
        <v>0</v>
      </c>
      <c r="GS78" s="5">
        <v>30</v>
      </c>
      <c r="GT78" s="5">
        <v>0</v>
      </c>
      <c r="GU78" s="5">
        <v>0</v>
      </c>
      <c r="GV78" s="5">
        <v>26</v>
      </c>
      <c r="GW78" s="5">
        <v>0</v>
      </c>
      <c r="GX78" s="5">
        <v>0</v>
      </c>
      <c r="GY78" s="5">
        <v>0</v>
      </c>
    </row>
    <row r="79" spans="1:207" x14ac:dyDescent="0.25">
      <c r="A79" s="4">
        <v>29032912</v>
      </c>
      <c r="B79" s="5">
        <v>0</v>
      </c>
      <c r="C79" s="5">
        <v>7</v>
      </c>
      <c r="D79" s="5">
        <v>0</v>
      </c>
      <c r="E79" s="5">
        <v>0</v>
      </c>
      <c r="F79" s="5">
        <v>12</v>
      </c>
      <c r="G79" s="5">
        <v>105</v>
      </c>
      <c r="H79" s="5">
        <v>180</v>
      </c>
      <c r="I79" s="5">
        <v>360</v>
      </c>
      <c r="J79" s="5">
        <v>360</v>
      </c>
      <c r="K79" s="5">
        <v>450</v>
      </c>
      <c r="L79" s="5">
        <v>185</v>
      </c>
      <c r="M79" s="5">
        <v>90</v>
      </c>
      <c r="N79" s="5">
        <v>0</v>
      </c>
      <c r="O79" s="5">
        <v>90</v>
      </c>
      <c r="P79" s="5">
        <v>180</v>
      </c>
      <c r="Q79" s="5">
        <v>180</v>
      </c>
      <c r="R79" s="5">
        <v>90</v>
      </c>
      <c r="S79" s="5">
        <v>90</v>
      </c>
      <c r="T79" s="5">
        <v>180</v>
      </c>
      <c r="U79" s="5">
        <v>360</v>
      </c>
      <c r="V79" s="5">
        <v>450</v>
      </c>
      <c r="W79" s="5">
        <v>450</v>
      </c>
      <c r="X79" s="5">
        <v>90</v>
      </c>
      <c r="Y79" s="5">
        <v>0</v>
      </c>
      <c r="Z79" s="5">
        <v>180</v>
      </c>
      <c r="AA79" s="5">
        <v>0</v>
      </c>
      <c r="AB79" s="5">
        <v>90</v>
      </c>
      <c r="AC79" s="5">
        <v>810</v>
      </c>
      <c r="AD79" s="5">
        <v>270</v>
      </c>
      <c r="AE79" s="5">
        <v>450</v>
      </c>
      <c r="AF79" s="5">
        <v>451</v>
      </c>
      <c r="AG79" s="5">
        <v>450</v>
      </c>
      <c r="AH79" s="5">
        <v>540</v>
      </c>
      <c r="AI79" s="5">
        <v>180</v>
      </c>
      <c r="AJ79" s="5">
        <v>810</v>
      </c>
      <c r="AK79" s="5">
        <v>720</v>
      </c>
      <c r="AL79" s="5">
        <v>90</v>
      </c>
      <c r="AM79" s="5">
        <v>363</v>
      </c>
      <c r="AN79" s="5">
        <v>540</v>
      </c>
      <c r="AO79" s="5">
        <v>450</v>
      </c>
      <c r="AP79" s="5">
        <v>360</v>
      </c>
      <c r="AQ79" s="5">
        <v>450</v>
      </c>
      <c r="AR79" s="5">
        <v>450</v>
      </c>
      <c r="AS79" s="5">
        <v>180</v>
      </c>
      <c r="AT79" s="5">
        <v>360</v>
      </c>
      <c r="AU79" s="5">
        <v>450</v>
      </c>
      <c r="AV79" s="5">
        <v>450</v>
      </c>
      <c r="AW79" s="5">
        <v>450</v>
      </c>
      <c r="AX79" s="5">
        <v>450</v>
      </c>
      <c r="AY79" s="5">
        <v>450</v>
      </c>
      <c r="AZ79" s="5">
        <v>810</v>
      </c>
      <c r="BA79" s="5">
        <v>360</v>
      </c>
      <c r="BB79" s="5">
        <v>0</v>
      </c>
      <c r="BC79" s="5">
        <v>630</v>
      </c>
      <c r="BD79" s="5">
        <v>720</v>
      </c>
      <c r="BE79" s="5">
        <v>900</v>
      </c>
      <c r="BF79" s="5">
        <v>810</v>
      </c>
      <c r="BG79" s="5">
        <v>720</v>
      </c>
      <c r="BH79" s="5">
        <v>540</v>
      </c>
      <c r="BI79" s="5">
        <v>540</v>
      </c>
      <c r="BJ79" s="5">
        <v>363</v>
      </c>
      <c r="BK79" s="5">
        <v>390</v>
      </c>
      <c r="BL79" s="5">
        <v>270</v>
      </c>
      <c r="BM79" s="5">
        <v>630</v>
      </c>
      <c r="BN79" s="5">
        <v>540</v>
      </c>
      <c r="BO79" s="5">
        <v>270</v>
      </c>
      <c r="BP79" s="5">
        <v>180</v>
      </c>
      <c r="BQ79" s="5">
        <v>180</v>
      </c>
      <c r="BR79" s="5">
        <v>360</v>
      </c>
      <c r="BS79" s="5">
        <v>450</v>
      </c>
      <c r="BT79" s="5">
        <v>270</v>
      </c>
      <c r="BU79" s="5">
        <v>360</v>
      </c>
      <c r="BV79" s="5">
        <v>360</v>
      </c>
      <c r="BW79" s="5">
        <v>540</v>
      </c>
      <c r="BX79" s="5">
        <v>790</v>
      </c>
      <c r="BY79" s="5">
        <v>360</v>
      </c>
      <c r="BZ79" s="5">
        <v>90</v>
      </c>
      <c r="CA79" s="5">
        <v>810</v>
      </c>
      <c r="CB79" s="5">
        <v>1440</v>
      </c>
      <c r="CC79" s="5">
        <v>360</v>
      </c>
      <c r="CD79" s="5">
        <v>270</v>
      </c>
      <c r="CE79" s="5">
        <v>810</v>
      </c>
      <c r="CF79" s="5">
        <v>810</v>
      </c>
      <c r="CG79" s="5">
        <v>720</v>
      </c>
      <c r="CH79" s="5">
        <v>450</v>
      </c>
      <c r="CI79" s="5">
        <v>270</v>
      </c>
      <c r="CJ79" s="5">
        <v>360</v>
      </c>
      <c r="CK79" s="5">
        <v>450</v>
      </c>
      <c r="CL79" s="5">
        <v>630</v>
      </c>
      <c r="CM79" s="5">
        <v>720</v>
      </c>
      <c r="CN79" s="5">
        <v>722</v>
      </c>
      <c r="CO79" s="5">
        <v>450</v>
      </c>
      <c r="CP79" s="5">
        <v>450</v>
      </c>
      <c r="CQ79" s="5">
        <v>630</v>
      </c>
      <c r="CR79" s="5">
        <v>300</v>
      </c>
      <c r="CS79" s="5">
        <v>690</v>
      </c>
      <c r="CT79" s="5">
        <v>630</v>
      </c>
      <c r="CU79" s="5">
        <v>180</v>
      </c>
      <c r="CV79" s="5">
        <v>540</v>
      </c>
      <c r="CW79" s="5">
        <v>540</v>
      </c>
      <c r="CX79" s="5">
        <v>720</v>
      </c>
      <c r="CY79" s="5">
        <v>720</v>
      </c>
      <c r="CZ79" s="5">
        <v>360</v>
      </c>
      <c r="DA79" s="5">
        <v>360</v>
      </c>
      <c r="DB79" s="5">
        <v>0</v>
      </c>
      <c r="DC79" s="5">
        <v>180</v>
      </c>
      <c r="DD79" s="5">
        <v>648</v>
      </c>
      <c r="DE79" s="5">
        <v>1002</v>
      </c>
      <c r="DF79" s="5">
        <v>540</v>
      </c>
      <c r="DG79" s="5">
        <v>990</v>
      </c>
      <c r="DH79" s="5">
        <v>900</v>
      </c>
      <c r="DI79" s="5">
        <v>990</v>
      </c>
      <c r="DJ79" s="5">
        <v>1080</v>
      </c>
      <c r="DK79" s="5">
        <v>450</v>
      </c>
      <c r="DL79" s="5">
        <v>810</v>
      </c>
      <c r="DM79" s="5">
        <v>720</v>
      </c>
      <c r="DN79" s="5">
        <v>450</v>
      </c>
      <c r="DO79" s="5">
        <v>0</v>
      </c>
      <c r="DP79" s="5">
        <v>0</v>
      </c>
      <c r="DQ79" s="5">
        <v>90</v>
      </c>
      <c r="DR79" s="5">
        <v>450</v>
      </c>
      <c r="DS79" s="5">
        <v>372</v>
      </c>
      <c r="DT79" s="5">
        <v>540</v>
      </c>
      <c r="DU79" s="5">
        <v>462</v>
      </c>
      <c r="DV79" s="5">
        <v>462</v>
      </c>
      <c r="DW79" s="5">
        <v>270</v>
      </c>
      <c r="DX79" s="5">
        <v>792</v>
      </c>
      <c r="DY79" s="5">
        <v>1219</v>
      </c>
      <c r="DZ79" s="5">
        <v>630</v>
      </c>
      <c r="EA79" s="5">
        <v>810</v>
      </c>
      <c r="EB79" s="5">
        <v>0</v>
      </c>
      <c r="EC79" s="5">
        <v>342</v>
      </c>
      <c r="ED79" s="5">
        <v>216</v>
      </c>
      <c r="EE79" s="5">
        <v>666</v>
      </c>
      <c r="EF79" s="5">
        <v>564</v>
      </c>
      <c r="EG79" s="5">
        <v>451</v>
      </c>
      <c r="EH79" s="5">
        <v>270</v>
      </c>
      <c r="EI79" s="5">
        <v>540</v>
      </c>
      <c r="EJ79" s="5">
        <v>450</v>
      </c>
      <c r="EK79" s="5">
        <v>152</v>
      </c>
      <c r="EL79" s="5">
        <v>468</v>
      </c>
      <c r="EM79" s="5">
        <v>360</v>
      </c>
      <c r="EN79" s="5">
        <v>420</v>
      </c>
      <c r="EO79" s="5">
        <v>300</v>
      </c>
      <c r="EP79" s="5">
        <v>270</v>
      </c>
      <c r="EQ79" s="5">
        <v>120</v>
      </c>
      <c r="ER79" s="5">
        <v>210</v>
      </c>
      <c r="ES79" s="5">
        <v>480</v>
      </c>
      <c r="ET79" s="5">
        <v>510</v>
      </c>
      <c r="EU79" s="5">
        <v>150</v>
      </c>
      <c r="EV79" s="5">
        <v>600</v>
      </c>
      <c r="EW79" s="5">
        <v>570</v>
      </c>
      <c r="EX79" s="5">
        <v>510</v>
      </c>
      <c r="EY79" s="5">
        <v>781</v>
      </c>
      <c r="EZ79" s="5">
        <v>690</v>
      </c>
      <c r="FA79" s="5">
        <v>654</v>
      </c>
      <c r="FB79" s="5">
        <v>0</v>
      </c>
      <c r="FC79" s="5">
        <v>0</v>
      </c>
      <c r="FD79" s="5">
        <v>90</v>
      </c>
      <c r="FE79" s="5">
        <v>480</v>
      </c>
      <c r="FF79" s="5">
        <v>750</v>
      </c>
      <c r="FG79" s="5">
        <v>540</v>
      </c>
      <c r="FH79" s="5">
        <v>750</v>
      </c>
      <c r="FI79" s="5">
        <v>750</v>
      </c>
      <c r="FJ79" s="5">
        <v>121</v>
      </c>
      <c r="FK79" s="5">
        <v>930</v>
      </c>
      <c r="FL79" s="5">
        <v>990</v>
      </c>
      <c r="FM79" s="5">
        <v>630</v>
      </c>
      <c r="FN79" s="5">
        <v>240</v>
      </c>
      <c r="FO79" s="5">
        <v>480</v>
      </c>
      <c r="FP79" s="5">
        <v>810</v>
      </c>
      <c r="FQ79" s="5">
        <v>750</v>
      </c>
      <c r="FR79" s="5">
        <v>480</v>
      </c>
      <c r="FS79" s="5">
        <v>483</v>
      </c>
      <c r="FT79" s="5">
        <v>541</v>
      </c>
      <c r="FU79" s="5">
        <v>600</v>
      </c>
      <c r="FV79" s="5">
        <v>510</v>
      </c>
      <c r="FW79" s="5">
        <v>300</v>
      </c>
      <c r="FX79" s="5">
        <v>930</v>
      </c>
      <c r="FY79" s="5">
        <v>1020</v>
      </c>
      <c r="FZ79" s="5">
        <v>1170</v>
      </c>
      <c r="GA79" s="5">
        <v>870</v>
      </c>
      <c r="GB79" s="5">
        <v>0</v>
      </c>
      <c r="GC79" s="5">
        <v>180</v>
      </c>
      <c r="GD79" s="5">
        <v>270</v>
      </c>
      <c r="GE79" s="5">
        <v>90</v>
      </c>
      <c r="GF79" s="5">
        <v>90</v>
      </c>
      <c r="GG79" s="5">
        <v>150</v>
      </c>
      <c r="GH79" s="5">
        <v>180</v>
      </c>
      <c r="GI79" s="5">
        <v>120</v>
      </c>
      <c r="GJ79" s="5">
        <v>330</v>
      </c>
      <c r="GK79" s="5">
        <v>360</v>
      </c>
      <c r="GL79" s="5">
        <v>90</v>
      </c>
      <c r="GM79" s="5">
        <v>90</v>
      </c>
      <c r="GN79" s="5">
        <v>270</v>
      </c>
      <c r="GO79" s="5">
        <v>270</v>
      </c>
      <c r="GP79" s="5" t="s">
        <v>54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30</v>
      </c>
      <c r="GW79" s="5">
        <v>0</v>
      </c>
      <c r="GX79" s="5">
        <v>0</v>
      </c>
      <c r="GY79" s="5">
        <v>0</v>
      </c>
    </row>
    <row r="80" spans="1:207" x14ac:dyDescent="0.25">
      <c r="A80" s="4">
        <v>29032912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 t="s">
        <v>54</v>
      </c>
      <c r="L80" s="5">
        <v>0</v>
      </c>
      <c r="M80" s="5">
        <v>0</v>
      </c>
      <c r="N80" s="5">
        <v>0</v>
      </c>
      <c r="O80" s="5" t="s">
        <v>54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 t="s">
        <v>54</v>
      </c>
      <c r="Y80" s="5">
        <v>0</v>
      </c>
      <c r="Z80" s="5">
        <v>0</v>
      </c>
      <c r="AA80" s="5">
        <v>0</v>
      </c>
      <c r="AB80" s="5" t="s">
        <v>54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 t="s">
        <v>54</v>
      </c>
      <c r="AL80" s="5">
        <v>0</v>
      </c>
      <c r="AM80" s="5">
        <v>0</v>
      </c>
      <c r="AN80" s="5">
        <v>0</v>
      </c>
      <c r="AO80" s="5" t="s">
        <v>54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 t="s">
        <v>54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 t="s">
        <v>54</v>
      </c>
      <c r="BH80" s="5">
        <v>0</v>
      </c>
      <c r="BI80" s="5">
        <v>0</v>
      </c>
      <c r="BJ80" s="5">
        <v>0</v>
      </c>
      <c r="BK80" s="5" t="s">
        <v>54</v>
      </c>
      <c r="BL80" s="5">
        <v>0</v>
      </c>
      <c r="BM80" s="5">
        <v>0</v>
      </c>
      <c r="BN80" s="5">
        <v>0</v>
      </c>
      <c r="BO80" s="5" t="s">
        <v>54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 t="s">
        <v>54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 t="s">
        <v>54</v>
      </c>
      <c r="CH80" s="5">
        <v>0</v>
      </c>
      <c r="CI80" s="5">
        <v>0</v>
      </c>
      <c r="CJ80" s="5">
        <v>0</v>
      </c>
      <c r="CK80" s="5" t="s">
        <v>54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 t="s">
        <v>54</v>
      </c>
      <c r="CU80" s="5">
        <v>0</v>
      </c>
      <c r="CV80" s="5">
        <v>0</v>
      </c>
      <c r="CW80" s="5">
        <v>0</v>
      </c>
      <c r="CX80" s="5" t="s">
        <v>54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 t="s">
        <v>54</v>
      </c>
      <c r="DH80" s="5">
        <v>0</v>
      </c>
      <c r="DI80" s="5">
        <v>0</v>
      </c>
      <c r="DJ80" s="5">
        <v>0</v>
      </c>
      <c r="DK80" s="5" t="s">
        <v>54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 t="s">
        <v>54</v>
      </c>
      <c r="DU80" s="5">
        <v>0</v>
      </c>
      <c r="DV80" s="5">
        <v>1</v>
      </c>
      <c r="DW80" s="5">
        <v>0</v>
      </c>
      <c r="DX80" s="5" t="s">
        <v>54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 t="s">
        <v>54</v>
      </c>
      <c r="EH80" s="5">
        <v>0</v>
      </c>
      <c r="EI80" s="5">
        <v>0</v>
      </c>
      <c r="EJ80" s="5">
        <v>0</v>
      </c>
      <c r="EK80" s="5" t="s">
        <v>54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 t="s">
        <v>54</v>
      </c>
      <c r="EU80" s="5">
        <v>0</v>
      </c>
      <c r="EV80" s="5">
        <v>0</v>
      </c>
      <c r="EW80" s="5">
        <v>0</v>
      </c>
      <c r="EX80" s="5" t="s">
        <v>54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 t="s">
        <v>54</v>
      </c>
      <c r="FH80" s="5">
        <v>0</v>
      </c>
      <c r="FI80" s="5">
        <v>0</v>
      </c>
      <c r="FJ80" s="5">
        <v>0</v>
      </c>
      <c r="FK80" s="5" t="s">
        <v>54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 t="s">
        <v>54</v>
      </c>
      <c r="FU80" s="5">
        <v>0</v>
      </c>
      <c r="FV80" s="5">
        <v>0</v>
      </c>
      <c r="FW80" s="5">
        <v>0</v>
      </c>
      <c r="FX80" s="5" t="s">
        <v>54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 t="s">
        <v>54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 t="s">
        <v>54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</row>
    <row r="81" spans="1:207" x14ac:dyDescent="0.25">
      <c r="A81" s="4">
        <v>29032912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 t="s">
        <v>54</v>
      </c>
      <c r="L81" s="5">
        <v>0</v>
      </c>
      <c r="M81" s="5">
        <v>0</v>
      </c>
      <c r="N81" s="5">
        <v>0</v>
      </c>
      <c r="O81" s="5" t="s">
        <v>54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 t="s">
        <v>54</v>
      </c>
      <c r="Y81" s="5">
        <v>0</v>
      </c>
      <c r="Z81" s="5">
        <v>0</v>
      </c>
      <c r="AA81" s="5">
        <v>0</v>
      </c>
      <c r="AB81" s="5" t="s">
        <v>54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 t="s">
        <v>54</v>
      </c>
      <c r="AL81" s="5">
        <v>0</v>
      </c>
      <c r="AM81" s="5">
        <v>0</v>
      </c>
      <c r="AN81" s="5">
        <v>0</v>
      </c>
      <c r="AO81" s="5" t="s">
        <v>54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 t="s">
        <v>54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 t="s">
        <v>54</v>
      </c>
      <c r="BH81" s="5">
        <v>0</v>
      </c>
      <c r="BI81" s="5">
        <v>0</v>
      </c>
      <c r="BJ81" s="5">
        <v>0</v>
      </c>
      <c r="BK81" s="5" t="s">
        <v>54</v>
      </c>
      <c r="BL81" s="5">
        <v>0</v>
      </c>
      <c r="BM81" s="5">
        <v>300</v>
      </c>
      <c r="BN81" s="5">
        <v>1</v>
      </c>
      <c r="BO81" s="5" t="s">
        <v>54</v>
      </c>
      <c r="BP81" s="5">
        <v>100</v>
      </c>
      <c r="BQ81" s="5">
        <v>0</v>
      </c>
      <c r="BR81" s="5">
        <v>160</v>
      </c>
      <c r="BS81" s="5">
        <v>160</v>
      </c>
      <c r="BT81" s="5">
        <v>160</v>
      </c>
      <c r="BU81" s="5">
        <v>80</v>
      </c>
      <c r="BV81" s="5">
        <v>160</v>
      </c>
      <c r="BW81" s="5">
        <v>160</v>
      </c>
      <c r="BX81" s="5">
        <v>80</v>
      </c>
      <c r="BY81" s="5">
        <v>80</v>
      </c>
      <c r="BZ81" s="5">
        <v>0</v>
      </c>
      <c r="CA81" s="5">
        <v>0</v>
      </c>
      <c r="CB81" s="5">
        <v>80</v>
      </c>
      <c r="CC81" s="5">
        <v>200</v>
      </c>
      <c r="CD81" s="5">
        <v>80</v>
      </c>
      <c r="CE81" s="5">
        <v>80</v>
      </c>
      <c r="CF81" s="5">
        <v>0</v>
      </c>
      <c r="CG81" s="5" t="s">
        <v>54</v>
      </c>
      <c r="CH81" s="5">
        <v>0</v>
      </c>
      <c r="CI81" s="5">
        <v>0</v>
      </c>
      <c r="CJ81" s="5">
        <v>0</v>
      </c>
      <c r="CK81" s="5">
        <v>80</v>
      </c>
      <c r="CL81" s="5">
        <v>80</v>
      </c>
      <c r="CM81" s="5">
        <v>80</v>
      </c>
      <c r="CN81" s="5">
        <v>80</v>
      </c>
      <c r="CO81" s="5">
        <v>0</v>
      </c>
      <c r="CP81" s="5">
        <v>0</v>
      </c>
      <c r="CQ81" s="5">
        <v>60</v>
      </c>
      <c r="CR81" s="5">
        <v>0</v>
      </c>
      <c r="CS81" s="5">
        <v>80</v>
      </c>
      <c r="CT81" s="5" t="s">
        <v>54</v>
      </c>
      <c r="CU81" s="5">
        <v>80</v>
      </c>
      <c r="CV81" s="5">
        <v>80</v>
      </c>
      <c r="CW81" s="5">
        <v>80</v>
      </c>
      <c r="CX81" s="5">
        <v>60</v>
      </c>
      <c r="CY81" s="5">
        <v>80</v>
      </c>
      <c r="CZ81" s="5">
        <v>0</v>
      </c>
      <c r="DA81" s="5">
        <v>0</v>
      </c>
      <c r="DB81" s="5">
        <v>0</v>
      </c>
      <c r="DC81" s="5">
        <v>80</v>
      </c>
      <c r="DD81" s="5">
        <v>0</v>
      </c>
      <c r="DE81" s="5">
        <v>80</v>
      </c>
      <c r="DF81" s="5">
        <v>0</v>
      </c>
      <c r="DG81" s="5">
        <v>80</v>
      </c>
      <c r="DH81" s="5">
        <v>0</v>
      </c>
      <c r="DI81" s="5">
        <v>160</v>
      </c>
      <c r="DJ81" s="5">
        <v>80</v>
      </c>
      <c r="DK81" s="5">
        <v>80</v>
      </c>
      <c r="DL81" s="5">
        <v>150</v>
      </c>
      <c r="DM81" s="5">
        <v>0</v>
      </c>
      <c r="DN81" s="5">
        <v>0</v>
      </c>
      <c r="DO81" s="5">
        <v>80</v>
      </c>
      <c r="DP81" s="5">
        <v>0</v>
      </c>
      <c r="DQ81" s="5">
        <v>160</v>
      </c>
      <c r="DR81" s="5">
        <v>80</v>
      </c>
      <c r="DS81" s="5">
        <v>0</v>
      </c>
      <c r="DT81" s="5">
        <v>80</v>
      </c>
      <c r="DU81" s="5">
        <v>80</v>
      </c>
      <c r="DV81" s="5">
        <v>160</v>
      </c>
      <c r="DW81" s="5">
        <v>0</v>
      </c>
      <c r="DX81" s="5" t="s">
        <v>54</v>
      </c>
      <c r="DY81" s="5">
        <v>0</v>
      </c>
      <c r="DZ81" s="5">
        <v>0</v>
      </c>
      <c r="EA81" s="5">
        <v>0</v>
      </c>
      <c r="EB81" s="5">
        <v>0</v>
      </c>
      <c r="EC81" s="5">
        <v>10</v>
      </c>
      <c r="ED81" s="5">
        <v>50</v>
      </c>
      <c r="EE81" s="5">
        <v>40</v>
      </c>
      <c r="EF81" s="5">
        <v>50</v>
      </c>
      <c r="EG81" s="5">
        <v>50</v>
      </c>
      <c r="EH81" s="5">
        <v>50</v>
      </c>
      <c r="EI81" s="5">
        <v>40</v>
      </c>
      <c r="EJ81" s="5">
        <v>50</v>
      </c>
      <c r="EK81" s="5">
        <v>30</v>
      </c>
      <c r="EL81" s="5">
        <v>20</v>
      </c>
      <c r="EM81" s="5">
        <v>30</v>
      </c>
      <c r="EN81" s="5">
        <v>30</v>
      </c>
      <c r="EO81" s="5">
        <v>10</v>
      </c>
      <c r="EP81" s="5">
        <v>10</v>
      </c>
      <c r="EQ81" s="5">
        <v>10</v>
      </c>
      <c r="ER81" s="5">
        <v>0</v>
      </c>
      <c r="ES81" s="5">
        <v>10</v>
      </c>
      <c r="ET81" s="5" t="s">
        <v>54</v>
      </c>
      <c r="EU81" s="5">
        <v>0</v>
      </c>
      <c r="EV81" s="5">
        <v>0</v>
      </c>
      <c r="EW81" s="5">
        <v>0</v>
      </c>
      <c r="EX81" s="5" t="s">
        <v>54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 t="s">
        <v>54</v>
      </c>
      <c r="FH81" s="5">
        <v>0</v>
      </c>
      <c r="FI81" s="5">
        <v>0</v>
      </c>
      <c r="FJ81" s="5">
        <v>0</v>
      </c>
      <c r="FK81" s="5" t="s">
        <v>54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 t="s">
        <v>54</v>
      </c>
      <c r="FU81" s="5">
        <v>0</v>
      </c>
      <c r="FV81" s="5">
        <v>0</v>
      </c>
      <c r="FW81" s="5">
        <v>0</v>
      </c>
      <c r="FX81" s="5" t="s">
        <v>54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 t="s">
        <v>54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 t="s">
        <v>54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</row>
    <row r="82" spans="1:207" x14ac:dyDescent="0.25">
      <c r="A82" s="4">
        <v>29032913</v>
      </c>
      <c r="B82" s="5">
        <v>0</v>
      </c>
      <c r="C82" s="5">
        <v>7</v>
      </c>
      <c r="D82" s="5">
        <v>0</v>
      </c>
      <c r="E82" s="5">
        <v>0</v>
      </c>
      <c r="F82" s="5">
        <v>12</v>
      </c>
      <c r="G82" s="5">
        <v>105</v>
      </c>
      <c r="H82" s="5">
        <v>180</v>
      </c>
      <c r="I82" s="5">
        <v>360</v>
      </c>
      <c r="J82" s="5">
        <v>360</v>
      </c>
      <c r="K82" s="5">
        <v>450</v>
      </c>
      <c r="L82" s="5">
        <v>185</v>
      </c>
      <c r="M82" s="5">
        <v>90</v>
      </c>
      <c r="N82" s="5">
        <v>0</v>
      </c>
      <c r="O82" s="5">
        <v>90</v>
      </c>
      <c r="P82" s="5">
        <v>180</v>
      </c>
      <c r="Q82" s="5">
        <v>180</v>
      </c>
      <c r="R82" s="5">
        <v>90</v>
      </c>
      <c r="S82" s="5">
        <v>90</v>
      </c>
      <c r="T82" s="5">
        <v>180</v>
      </c>
      <c r="U82" s="5">
        <v>360</v>
      </c>
      <c r="V82" s="5">
        <v>450</v>
      </c>
      <c r="W82" s="5">
        <v>450</v>
      </c>
      <c r="X82" s="5">
        <v>90</v>
      </c>
      <c r="Y82" s="5">
        <v>0</v>
      </c>
      <c r="Z82" s="5">
        <v>180</v>
      </c>
      <c r="AA82" s="5">
        <v>0</v>
      </c>
      <c r="AB82" s="5">
        <v>90</v>
      </c>
      <c r="AC82" s="5">
        <v>810</v>
      </c>
      <c r="AD82" s="5">
        <v>270</v>
      </c>
      <c r="AE82" s="5">
        <v>450</v>
      </c>
      <c r="AF82" s="5">
        <v>451</v>
      </c>
      <c r="AG82" s="5">
        <v>450</v>
      </c>
      <c r="AH82" s="5">
        <v>540</v>
      </c>
      <c r="AI82" s="5">
        <v>180</v>
      </c>
      <c r="AJ82" s="5">
        <v>810</v>
      </c>
      <c r="AK82" s="5">
        <v>720</v>
      </c>
      <c r="AL82" s="5">
        <v>90</v>
      </c>
      <c r="AM82" s="5">
        <v>363</v>
      </c>
      <c r="AN82" s="5">
        <v>540</v>
      </c>
      <c r="AO82" s="5">
        <v>450</v>
      </c>
      <c r="AP82" s="5">
        <v>360</v>
      </c>
      <c r="AQ82" s="5">
        <v>450</v>
      </c>
      <c r="AR82" s="5">
        <v>450</v>
      </c>
      <c r="AS82" s="5">
        <v>180</v>
      </c>
      <c r="AT82" s="5">
        <v>360</v>
      </c>
      <c r="AU82" s="5">
        <v>450</v>
      </c>
      <c r="AV82" s="5">
        <v>450</v>
      </c>
      <c r="AW82" s="5">
        <v>480</v>
      </c>
      <c r="AX82" s="5">
        <v>450</v>
      </c>
      <c r="AY82" s="5">
        <v>450</v>
      </c>
      <c r="AZ82" s="5">
        <v>810</v>
      </c>
      <c r="BA82" s="5">
        <v>360</v>
      </c>
      <c r="BB82" s="5">
        <v>0</v>
      </c>
      <c r="BC82" s="5">
        <v>630</v>
      </c>
      <c r="BD82" s="5">
        <v>720</v>
      </c>
      <c r="BE82" s="5">
        <v>900</v>
      </c>
      <c r="BF82" s="5">
        <v>810</v>
      </c>
      <c r="BG82" s="5">
        <v>720</v>
      </c>
      <c r="BH82" s="5">
        <v>540</v>
      </c>
      <c r="BI82" s="5">
        <v>540</v>
      </c>
      <c r="BJ82" s="5">
        <v>363</v>
      </c>
      <c r="BK82" s="5">
        <v>360</v>
      </c>
      <c r="BL82" s="5">
        <v>270</v>
      </c>
      <c r="BM82" s="5">
        <v>630</v>
      </c>
      <c r="BN82" s="5">
        <v>540</v>
      </c>
      <c r="BO82" s="5">
        <v>270</v>
      </c>
      <c r="BP82" s="5">
        <v>180</v>
      </c>
      <c r="BQ82" s="5">
        <v>180</v>
      </c>
      <c r="BR82" s="5">
        <v>360</v>
      </c>
      <c r="BS82" s="5">
        <v>450</v>
      </c>
      <c r="BT82" s="5">
        <v>270</v>
      </c>
      <c r="BU82" s="5">
        <v>360</v>
      </c>
      <c r="BV82" s="5">
        <v>360</v>
      </c>
      <c r="BW82" s="5">
        <v>540</v>
      </c>
      <c r="BX82" s="5">
        <v>630</v>
      </c>
      <c r="BY82" s="5">
        <v>360</v>
      </c>
      <c r="BZ82" s="5">
        <v>90</v>
      </c>
      <c r="CA82" s="5">
        <v>810</v>
      </c>
      <c r="CB82" s="5">
        <v>1440</v>
      </c>
      <c r="CC82" s="5">
        <v>360</v>
      </c>
      <c r="CD82" s="5">
        <v>270</v>
      </c>
      <c r="CE82" s="5">
        <v>810</v>
      </c>
      <c r="CF82" s="5">
        <v>810</v>
      </c>
      <c r="CG82" s="5">
        <v>720</v>
      </c>
      <c r="CH82" s="5">
        <v>450</v>
      </c>
      <c r="CI82" s="5">
        <v>270</v>
      </c>
      <c r="CJ82" s="5">
        <v>360</v>
      </c>
      <c r="CK82" s="5">
        <v>450</v>
      </c>
      <c r="CL82" s="5">
        <v>630</v>
      </c>
      <c r="CM82" s="5">
        <v>720</v>
      </c>
      <c r="CN82" s="5">
        <v>722</v>
      </c>
      <c r="CO82" s="5">
        <v>450</v>
      </c>
      <c r="CP82" s="5">
        <v>450</v>
      </c>
      <c r="CQ82" s="5">
        <v>630</v>
      </c>
      <c r="CR82" s="5">
        <v>270</v>
      </c>
      <c r="CS82" s="5">
        <v>720</v>
      </c>
      <c r="CT82" s="5">
        <v>630</v>
      </c>
      <c r="CU82" s="5">
        <v>180</v>
      </c>
      <c r="CV82" s="5">
        <v>540</v>
      </c>
      <c r="CW82" s="5">
        <v>540</v>
      </c>
      <c r="CX82" s="5">
        <v>720</v>
      </c>
      <c r="CY82" s="5">
        <v>720</v>
      </c>
      <c r="CZ82" s="5">
        <v>360</v>
      </c>
      <c r="DA82" s="5">
        <v>360</v>
      </c>
      <c r="DB82" s="5">
        <v>0</v>
      </c>
      <c r="DC82" s="5">
        <v>180</v>
      </c>
      <c r="DD82" s="5">
        <v>648</v>
      </c>
      <c r="DE82" s="5">
        <v>1002</v>
      </c>
      <c r="DF82" s="5">
        <v>540</v>
      </c>
      <c r="DG82" s="5">
        <v>990</v>
      </c>
      <c r="DH82" s="5">
        <v>900</v>
      </c>
      <c r="DI82" s="5">
        <v>990</v>
      </c>
      <c r="DJ82" s="5">
        <v>1080</v>
      </c>
      <c r="DK82" s="5">
        <v>450</v>
      </c>
      <c r="DL82" s="5">
        <v>810</v>
      </c>
      <c r="DM82" s="5">
        <v>720</v>
      </c>
      <c r="DN82" s="5">
        <v>450</v>
      </c>
      <c r="DO82" s="5">
        <v>0</v>
      </c>
      <c r="DP82" s="5">
        <v>0</v>
      </c>
      <c r="DQ82" s="5">
        <v>90</v>
      </c>
      <c r="DR82" s="5">
        <v>450</v>
      </c>
      <c r="DS82" s="5">
        <v>372</v>
      </c>
      <c r="DT82" s="5">
        <v>540</v>
      </c>
      <c r="DU82" s="5">
        <v>462</v>
      </c>
      <c r="DV82" s="5">
        <v>462</v>
      </c>
      <c r="DW82" s="5">
        <v>270</v>
      </c>
      <c r="DX82" s="5">
        <v>792</v>
      </c>
      <c r="DY82" s="5">
        <v>1219</v>
      </c>
      <c r="DZ82" s="5">
        <v>630</v>
      </c>
      <c r="EA82" s="5">
        <v>810</v>
      </c>
      <c r="EB82" s="5">
        <v>0</v>
      </c>
      <c r="EC82" s="5">
        <v>342</v>
      </c>
      <c r="ED82" s="5">
        <v>216</v>
      </c>
      <c r="EE82" s="5">
        <v>666</v>
      </c>
      <c r="EF82" s="5">
        <v>564</v>
      </c>
      <c r="EG82" s="5">
        <v>451</v>
      </c>
      <c r="EH82" s="5">
        <v>270</v>
      </c>
      <c r="EI82" s="5">
        <v>540</v>
      </c>
      <c r="EJ82" s="5">
        <v>450</v>
      </c>
      <c r="EK82" s="5">
        <v>152</v>
      </c>
      <c r="EL82" s="5">
        <v>468</v>
      </c>
      <c r="EM82" s="5">
        <v>360</v>
      </c>
      <c r="EN82" s="5">
        <v>420</v>
      </c>
      <c r="EO82" s="5">
        <v>300</v>
      </c>
      <c r="EP82" s="5">
        <v>270</v>
      </c>
      <c r="EQ82" s="5">
        <v>120</v>
      </c>
      <c r="ER82" s="5">
        <v>210</v>
      </c>
      <c r="ES82" s="5">
        <v>480</v>
      </c>
      <c r="ET82" s="5">
        <v>510</v>
      </c>
      <c r="EU82" s="5">
        <v>150</v>
      </c>
      <c r="EV82" s="5">
        <v>600</v>
      </c>
      <c r="EW82" s="5">
        <v>570</v>
      </c>
      <c r="EX82" s="5">
        <v>510</v>
      </c>
      <c r="EY82" s="5">
        <v>781</v>
      </c>
      <c r="EZ82" s="5">
        <v>690</v>
      </c>
      <c r="FA82" s="5">
        <v>654</v>
      </c>
      <c r="FB82" s="5">
        <v>0</v>
      </c>
      <c r="FC82" s="5">
        <v>0</v>
      </c>
      <c r="FD82" s="5">
        <v>90</v>
      </c>
      <c r="FE82" s="5">
        <v>480</v>
      </c>
      <c r="FF82" s="5">
        <v>750</v>
      </c>
      <c r="FG82" s="5">
        <v>540</v>
      </c>
      <c r="FH82" s="5">
        <v>750</v>
      </c>
      <c r="FI82" s="5">
        <v>750</v>
      </c>
      <c r="FJ82" s="5">
        <v>121</v>
      </c>
      <c r="FK82" s="5">
        <v>930</v>
      </c>
      <c r="FL82" s="5">
        <v>990</v>
      </c>
      <c r="FM82" s="5">
        <v>630</v>
      </c>
      <c r="FN82" s="5">
        <v>240</v>
      </c>
      <c r="FO82" s="5">
        <v>480</v>
      </c>
      <c r="FP82" s="5">
        <v>810</v>
      </c>
      <c r="FQ82" s="5">
        <v>750</v>
      </c>
      <c r="FR82" s="5">
        <v>480</v>
      </c>
      <c r="FS82" s="5">
        <v>480</v>
      </c>
      <c r="FT82" s="5">
        <v>540</v>
      </c>
      <c r="FU82" s="5">
        <v>600</v>
      </c>
      <c r="FV82" s="5">
        <v>510</v>
      </c>
      <c r="FW82" s="5">
        <v>300</v>
      </c>
      <c r="FX82" s="5">
        <v>930</v>
      </c>
      <c r="FY82" s="5">
        <v>1020</v>
      </c>
      <c r="FZ82" s="5">
        <v>1170</v>
      </c>
      <c r="GA82" s="5">
        <v>870</v>
      </c>
      <c r="GB82" s="5">
        <v>0</v>
      </c>
      <c r="GC82" s="5">
        <v>180</v>
      </c>
      <c r="GD82" s="5">
        <v>270</v>
      </c>
      <c r="GE82" s="5">
        <v>90</v>
      </c>
      <c r="GF82" s="5">
        <v>90</v>
      </c>
      <c r="GG82" s="5">
        <v>150</v>
      </c>
      <c r="GH82" s="5">
        <v>180</v>
      </c>
      <c r="GI82" s="5">
        <v>120</v>
      </c>
      <c r="GJ82" s="5">
        <v>300</v>
      </c>
      <c r="GK82" s="5">
        <v>390</v>
      </c>
      <c r="GL82" s="5">
        <v>90</v>
      </c>
      <c r="GM82" s="5">
        <v>90</v>
      </c>
      <c r="GN82" s="5">
        <v>270</v>
      </c>
      <c r="GO82" s="5">
        <v>270</v>
      </c>
      <c r="GP82" s="5" t="s">
        <v>54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30</v>
      </c>
      <c r="GW82" s="5">
        <v>0</v>
      </c>
      <c r="GX82" s="5">
        <v>0</v>
      </c>
      <c r="GY82" s="5">
        <v>0</v>
      </c>
    </row>
    <row r="83" spans="1:207" x14ac:dyDescent="0.25">
      <c r="A83" s="4">
        <v>29032913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 t="s">
        <v>54</v>
      </c>
      <c r="L83" s="5">
        <v>0</v>
      </c>
      <c r="M83" s="5">
        <v>0</v>
      </c>
      <c r="N83" s="5">
        <v>0</v>
      </c>
      <c r="O83" s="5" t="s">
        <v>54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 t="s">
        <v>54</v>
      </c>
      <c r="Y83" s="5">
        <v>0</v>
      </c>
      <c r="Z83" s="5">
        <v>0</v>
      </c>
      <c r="AA83" s="5">
        <v>0</v>
      </c>
      <c r="AB83" s="5" t="s">
        <v>54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 t="s">
        <v>54</v>
      </c>
      <c r="AL83" s="5">
        <v>0</v>
      </c>
      <c r="AM83" s="5">
        <v>0</v>
      </c>
      <c r="AN83" s="5">
        <v>0</v>
      </c>
      <c r="AO83" s="5" t="s">
        <v>54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 t="s">
        <v>54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 t="s">
        <v>54</v>
      </c>
      <c r="BH83" s="5">
        <v>0</v>
      </c>
      <c r="BI83" s="5">
        <v>0</v>
      </c>
      <c r="BJ83" s="5">
        <v>0</v>
      </c>
      <c r="BK83" s="5" t="s">
        <v>54</v>
      </c>
      <c r="BL83" s="5">
        <v>0</v>
      </c>
      <c r="BM83" s="5">
        <v>0</v>
      </c>
      <c r="BN83" s="5">
        <v>0</v>
      </c>
      <c r="BO83" s="5" t="s">
        <v>54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 t="s">
        <v>54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 t="s">
        <v>54</v>
      </c>
      <c r="CH83" s="5">
        <v>0</v>
      </c>
      <c r="CI83" s="5">
        <v>0</v>
      </c>
      <c r="CJ83" s="5">
        <v>0</v>
      </c>
      <c r="CK83" s="5" t="s">
        <v>54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 t="s">
        <v>54</v>
      </c>
      <c r="CU83" s="5">
        <v>0</v>
      </c>
      <c r="CV83" s="5">
        <v>0</v>
      </c>
      <c r="CW83" s="5">
        <v>0</v>
      </c>
      <c r="CX83" s="5" t="s">
        <v>54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 t="s">
        <v>54</v>
      </c>
      <c r="DH83" s="5">
        <v>0</v>
      </c>
      <c r="DI83" s="5">
        <v>0</v>
      </c>
      <c r="DJ83" s="5">
        <v>0</v>
      </c>
      <c r="DK83" s="5" t="s">
        <v>54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 t="s">
        <v>54</v>
      </c>
      <c r="DU83" s="5">
        <v>0</v>
      </c>
      <c r="DV83" s="5">
        <v>1</v>
      </c>
      <c r="DW83" s="5">
        <v>0</v>
      </c>
      <c r="DX83" s="5" t="s">
        <v>54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 t="s">
        <v>54</v>
      </c>
      <c r="EH83" s="5">
        <v>0</v>
      </c>
      <c r="EI83" s="5">
        <v>0</v>
      </c>
      <c r="EJ83" s="5">
        <v>0</v>
      </c>
      <c r="EK83" s="5" t="s">
        <v>54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 t="s">
        <v>54</v>
      </c>
      <c r="EU83" s="5">
        <v>0</v>
      </c>
      <c r="EV83" s="5">
        <v>0</v>
      </c>
      <c r="EW83" s="5">
        <v>0</v>
      </c>
      <c r="EX83" s="5" t="s">
        <v>54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 t="s">
        <v>54</v>
      </c>
      <c r="FH83" s="5">
        <v>0</v>
      </c>
      <c r="FI83" s="5">
        <v>0</v>
      </c>
      <c r="FJ83" s="5">
        <v>0</v>
      </c>
      <c r="FK83" s="5" t="s">
        <v>54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 t="s">
        <v>54</v>
      </c>
      <c r="FU83" s="5">
        <v>0</v>
      </c>
      <c r="FV83" s="5">
        <v>0</v>
      </c>
      <c r="FW83" s="5">
        <v>0</v>
      </c>
      <c r="FX83" s="5" t="s">
        <v>54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 t="s">
        <v>54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 t="s">
        <v>54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</row>
    <row r="84" spans="1:207" x14ac:dyDescent="0.25">
      <c r="A84" s="4">
        <v>29032913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 t="s">
        <v>54</v>
      </c>
      <c r="L84" s="5">
        <v>0</v>
      </c>
      <c r="M84" s="5">
        <v>0</v>
      </c>
      <c r="N84" s="5">
        <v>0</v>
      </c>
      <c r="O84" s="5" t="s">
        <v>54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 t="s">
        <v>54</v>
      </c>
      <c r="Y84" s="5">
        <v>0</v>
      </c>
      <c r="Z84" s="5">
        <v>0</v>
      </c>
      <c r="AA84" s="5">
        <v>0</v>
      </c>
      <c r="AB84" s="5" t="s">
        <v>54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 t="s">
        <v>54</v>
      </c>
      <c r="AL84" s="5">
        <v>0</v>
      </c>
      <c r="AM84" s="5">
        <v>0</v>
      </c>
      <c r="AN84" s="5">
        <v>0</v>
      </c>
      <c r="AO84" s="5" t="s">
        <v>54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 t="s">
        <v>54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 t="s">
        <v>54</v>
      </c>
      <c r="BH84" s="5">
        <v>0</v>
      </c>
      <c r="BI84" s="5">
        <v>0</v>
      </c>
      <c r="BJ84" s="5">
        <v>0</v>
      </c>
      <c r="BK84" s="5" t="s">
        <v>54</v>
      </c>
      <c r="BL84" s="5">
        <v>0</v>
      </c>
      <c r="BM84" s="5">
        <v>300</v>
      </c>
      <c r="BN84" s="5">
        <v>1</v>
      </c>
      <c r="BO84" s="5" t="s">
        <v>54</v>
      </c>
      <c r="BP84" s="5">
        <v>100</v>
      </c>
      <c r="BQ84" s="5">
        <v>0</v>
      </c>
      <c r="BR84" s="5">
        <v>160</v>
      </c>
      <c r="BS84" s="5">
        <v>160</v>
      </c>
      <c r="BT84" s="5">
        <v>160</v>
      </c>
      <c r="BU84" s="5">
        <v>80</v>
      </c>
      <c r="BV84" s="5">
        <v>160</v>
      </c>
      <c r="BW84" s="5">
        <v>160</v>
      </c>
      <c r="BX84" s="5">
        <v>80</v>
      </c>
      <c r="BY84" s="5">
        <v>80</v>
      </c>
      <c r="BZ84" s="5">
        <v>0</v>
      </c>
      <c r="CA84" s="5">
        <v>0</v>
      </c>
      <c r="CB84" s="5">
        <v>80</v>
      </c>
      <c r="CC84" s="5">
        <v>200</v>
      </c>
      <c r="CD84" s="5">
        <v>80</v>
      </c>
      <c r="CE84" s="5">
        <v>80</v>
      </c>
      <c r="CF84" s="5">
        <v>0</v>
      </c>
      <c r="CG84" s="5" t="s">
        <v>54</v>
      </c>
      <c r="CH84" s="5">
        <v>0</v>
      </c>
      <c r="CI84" s="5">
        <v>0</v>
      </c>
      <c r="CJ84" s="5">
        <v>0</v>
      </c>
      <c r="CK84" s="5">
        <v>80</v>
      </c>
      <c r="CL84" s="5">
        <v>80</v>
      </c>
      <c r="CM84" s="5">
        <v>80</v>
      </c>
      <c r="CN84" s="5">
        <v>80</v>
      </c>
      <c r="CO84" s="5">
        <v>0</v>
      </c>
      <c r="CP84" s="5">
        <v>0</v>
      </c>
      <c r="CQ84" s="5">
        <v>60</v>
      </c>
      <c r="CR84" s="5">
        <v>0</v>
      </c>
      <c r="CS84" s="5">
        <v>80</v>
      </c>
      <c r="CT84" s="5" t="s">
        <v>54</v>
      </c>
      <c r="CU84" s="5">
        <v>80</v>
      </c>
      <c r="CV84" s="5">
        <v>80</v>
      </c>
      <c r="CW84" s="5">
        <v>80</v>
      </c>
      <c r="CX84" s="5">
        <v>60</v>
      </c>
      <c r="CY84" s="5">
        <v>80</v>
      </c>
      <c r="CZ84" s="5">
        <v>0</v>
      </c>
      <c r="DA84" s="5">
        <v>0</v>
      </c>
      <c r="DB84" s="5">
        <v>0</v>
      </c>
      <c r="DC84" s="5">
        <v>80</v>
      </c>
      <c r="DD84" s="5">
        <v>0</v>
      </c>
      <c r="DE84" s="5">
        <v>80</v>
      </c>
      <c r="DF84" s="5">
        <v>0</v>
      </c>
      <c r="DG84" s="5">
        <v>80</v>
      </c>
      <c r="DH84" s="5">
        <v>0</v>
      </c>
      <c r="DI84" s="5">
        <v>160</v>
      </c>
      <c r="DJ84" s="5">
        <v>80</v>
      </c>
      <c r="DK84" s="5">
        <v>80</v>
      </c>
      <c r="DL84" s="5">
        <v>150</v>
      </c>
      <c r="DM84" s="5">
        <v>0</v>
      </c>
      <c r="DN84" s="5">
        <v>0</v>
      </c>
      <c r="DO84" s="5">
        <v>80</v>
      </c>
      <c r="DP84" s="5">
        <v>0</v>
      </c>
      <c r="DQ84" s="5">
        <v>160</v>
      </c>
      <c r="DR84" s="5">
        <v>80</v>
      </c>
      <c r="DS84" s="5">
        <v>0</v>
      </c>
      <c r="DT84" s="5">
        <v>80</v>
      </c>
      <c r="DU84" s="5">
        <v>80</v>
      </c>
      <c r="DV84" s="5">
        <v>160</v>
      </c>
      <c r="DW84" s="5">
        <v>0</v>
      </c>
      <c r="DX84" s="5" t="s">
        <v>54</v>
      </c>
      <c r="DY84" s="5">
        <v>0</v>
      </c>
      <c r="DZ84" s="5">
        <v>0</v>
      </c>
      <c r="EA84" s="5">
        <v>0</v>
      </c>
      <c r="EB84" s="5">
        <v>0</v>
      </c>
      <c r="EC84" s="5">
        <v>10</v>
      </c>
      <c r="ED84" s="5">
        <v>50</v>
      </c>
      <c r="EE84" s="5">
        <v>40</v>
      </c>
      <c r="EF84" s="5">
        <v>50</v>
      </c>
      <c r="EG84" s="5">
        <v>50</v>
      </c>
      <c r="EH84" s="5">
        <v>50</v>
      </c>
      <c r="EI84" s="5">
        <v>40</v>
      </c>
      <c r="EJ84" s="5">
        <v>50</v>
      </c>
      <c r="EK84" s="5">
        <v>30</v>
      </c>
      <c r="EL84" s="5">
        <v>20</v>
      </c>
      <c r="EM84" s="5">
        <v>30</v>
      </c>
      <c r="EN84" s="5">
        <v>30</v>
      </c>
      <c r="EO84" s="5">
        <v>10</v>
      </c>
      <c r="EP84" s="5">
        <v>10</v>
      </c>
      <c r="EQ84" s="5">
        <v>10</v>
      </c>
      <c r="ER84" s="5">
        <v>0</v>
      </c>
      <c r="ES84" s="5">
        <v>10</v>
      </c>
      <c r="ET84" s="5" t="s">
        <v>54</v>
      </c>
      <c r="EU84" s="5">
        <v>0</v>
      </c>
      <c r="EV84" s="5">
        <v>0</v>
      </c>
      <c r="EW84" s="5">
        <v>0</v>
      </c>
      <c r="EX84" s="5" t="s">
        <v>54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 t="s">
        <v>54</v>
      </c>
      <c r="FH84" s="5">
        <v>0</v>
      </c>
      <c r="FI84" s="5">
        <v>0</v>
      </c>
      <c r="FJ84" s="5">
        <v>0</v>
      </c>
      <c r="FK84" s="5" t="s">
        <v>54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 t="s">
        <v>54</v>
      </c>
      <c r="FU84" s="5">
        <v>0</v>
      </c>
      <c r="FV84" s="5">
        <v>0</v>
      </c>
      <c r="FW84" s="5">
        <v>0</v>
      </c>
      <c r="FX84" s="5" t="s">
        <v>54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 t="s">
        <v>54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 t="s">
        <v>54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</row>
    <row r="85" spans="1:207" x14ac:dyDescent="0.25">
      <c r="A85" s="4">
        <v>29032842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 t="s">
        <v>54</v>
      </c>
      <c r="L85" s="5">
        <v>0</v>
      </c>
      <c r="M85" s="5">
        <v>0</v>
      </c>
      <c r="N85" s="5">
        <v>0</v>
      </c>
      <c r="O85" s="5" t="s">
        <v>54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 t="s">
        <v>54</v>
      </c>
      <c r="Y85" s="5">
        <v>0</v>
      </c>
      <c r="Z85" s="5">
        <v>0</v>
      </c>
      <c r="AA85" s="5">
        <v>0</v>
      </c>
      <c r="AB85" s="5" t="s">
        <v>54</v>
      </c>
      <c r="AC85" s="5">
        <v>0</v>
      </c>
      <c r="AD85" s="5">
        <v>0</v>
      </c>
      <c r="AE85" s="5">
        <v>4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 t="s">
        <v>54</v>
      </c>
      <c r="AL85" s="5">
        <v>0</v>
      </c>
      <c r="AM85" s="5">
        <v>9</v>
      </c>
      <c r="AN85" s="5">
        <v>0</v>
      </c>
      <c r="AO85" s="5" t="s">
        <v>54</v>
      </c>
      <c r="AP85" s="5">
        <v>0</v>
      </c>
      <c r="AQ85" s="5">
        <v>0</v>
      </c>
      <c r="AR85" s="5">
        <v>8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 t="s">
        <v>54</v>
      </c>
      <c r="AY85" s="5">
        <v>0</v>
      </c>
      <c r="AZ85" s="5">
        <v>4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 t="s">
        <v>54</v>
      </c>
      <c r="BH85" s="5">
        <v>6</v>
      </c>
      <c r="BI85" s="5">
        <v>0</v>
      </c>
      <c r="BJ85" s="5">
        <v>0</v>
      </c>
      <c r="BK85" s="5" t="s">
        <v>54</v>
      </c>
      <c r="BL85" s="5">
        <v>8</v>
      </c>
      <c r="BM85" s="5">
        <v>0</v>
      </c>
      <c r="BN85" s="5">
        <v>0</v>
      </c>
      <c r="BO85" s="5" t="s">
        <v>54</v>
      </c>
      <c r="BP85" s="5">
        <v>0</v>
      </c>
      <c r="BQ85" s="5">
        <v>12</v>
      </c>
      <c r="BR85" s="5">
        <v>0</v>
      </c>
      <c r="BS85" s="5">
        <v>5</v>
      </c>
      <c r="BT85" s="5">
        <v>0</v>
      </c>
      <c r="BU85" s="5">
        <v>0</v>
      </c>
      <c r="BV85" s="5">
        <v>17</v>
      </c>
      <c r="BW85" s="5">
        <v>0</v>
      </c>
      <c r="BX85" s="5" t="s">
        <v>54</v>
      </c>
      <c r="BY85" s="5">
        <v>0</v>
      </c>
      <c r="BZ85" s="5">
        <v>5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 t="s">
        <v>54</v>
      </c>
      <c r="CH85" s="5">
        <v>17</v>
      </c>
      <c r="CI85" s="5">
        <v>0</v>
      </c>
      <c r="CJ85" s="5">
        <v>0</v>
      </c>
      <c r="CK85" s="5" t="s">
        <v>54</v>
      </c>
      <c r="CL85" s="5">
        <v>0</v>
      </c>
      <c r="CM85" s="5">
        <v>0</v>
      </c>
      <c r="CN85" s="5">
        <v>1</v>
      </c>
      <c r="CO85" s="5">
        <v>20</v>
      </c>
      <c r="CP85" s="5">
        <v>0</v>
      </c>
      <c r="CQ85" s="5">
        <v>0</v>
      </c>
      <c r="CR85" s="5">
        <v>0</v>
      </c>
      <c r="CS85" s="5">
        <v>49</v>
      </c>
      <c r="CT85" s="5" t="s">
        <v>54</v>
      </c>
      <c r="CU85" s="5">
        <v>0</v>
      </c>
      <c r="CV85" s="5">
        <v>0</v>
      </c>
      <c r="CW85" s="5">
        <v>0</v>
      </c>
      <c r="CX85" s="5" t="s">
        <v>54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 t="s">
        <v>54</v>
      </c>
      <c r="DH85" s="5">
        <v>0</v>
      </c>
      <c r="DI85" s="5">
        <v>0</v>
      </c>
      <c r="DJ85" s="5">
        <v>0</v>
      </c>
      <c r="DK85" s="5">
        <v>5</v>
      </c>
      <c r="DL85" s="5">
        <v>0</v>
      </c>
      <c r="DM85" s="5">
        <v>0</v>
      </c>
      <c r="DN85" s="5">
        <v>0</v>
      </c>
      <c r="DO85" s="5">
        <v>0</v>
      </c>
      <c r="DP85" s="5">
        <v>10</v>
      </c>
      <c r="DQ85" s="5">
        <v>0</v>
      </c>
      <c r="DR85" s="5">
        <v>5</v>
      </c>
      <c r="DS85" s="5">
        <v>0</v>
      </c>
      <c r="DT85" s="5" t="s">
        <v>54</v>
      </c>
      <c r="DU85" s="5">
        <v>0</v>
      </c>
      <c r="DV85" s="5">
        <v>10</v>
      </c>
      <c r="DW85" s="5">
        <v>0</v>
      </c>
      <c r="DX85" s="5" t="s">
        <v>54</v>
      </c>
      <c r="DY85" s="5">
        <v>15</v>
      </c>
      <c r="DZ85" s="5">
        <v>10</v>
      </c>
      <c r="EA85" s="5">
        <v>0</v>
      </c>
      <c r="EB85" s="5">
        <v>0</v>
      </c>
      <c r="EC85" s="5">
        <v>45</v>
      </c>
      <c r="ED85" s="5">
        <v>0</v>
      </c>
      <c r="EE85" s="5">
        <v>0</v>
      </c>
      <c r="EF85" s="5">
        <v>0</v>
      </c>
      <c r="EG85" s="5" t="s">
        <v>54</v>
      </c>
      <c r="EH85" s="5">
        <v>0</v>
      </c>
      <c r="EI85" s="5">
        <v>0</v>
      </c>
      <c r="EJ85" s="5">
        <v>0</v>
      </c>
      <c r="EK85" s="5" t="s">
        <v>54</v>
      </c>
      <c r="EL85" s="5">
        <v>0</v>
      </c>
      <c r="EM85" s="5">
        <v>0</v>
      </c>
      <c r="EN85" s="5">
        <v>0</v>
      </c>
      <c r="EO85" s="5">
        <v>0</v>
      </c>
      <c r="EP85" s="5">
        <v>10</v>
      </c>
      <c r="EQ85" s="5">
        <v>0</v>
      </c>
      <c r="ER85" s="5">
        <v>5</v>
      </c>
      <c r="ES85" s="5">
        <v>0</v>
      </c>
      <c r="ET85" s="5">
        <v>10</v>
      </c>
      <c r="EU85" s="5">
        <v>0</v>
      </c>
      <c r="EV85" s="5">
        <v>0</v>
      </c>
      <c r="EW85" s="5">
        <v>0</v>
      </c>
      <c r="EX85" s="5" t="s">
        <v>54</v>
      </c>
      <c r="EY85" s="5">
        <v>10</v>
      </c>
      <c r="EZ85" s="5">
        <v>0</v>
      </c>
      <c r="FA85" s="5">
        <v>0</v>
      </c>
      <c r="FB85" s="5">
        <v>0</v>
      </c>
      <c r="FC85" s="5">
        <v>0</v>
      </c>
      <c r="FD85" s="5">
        <v>10</v>
      </c>
      <c r="FE85" s="5">
        <v>0</v>
      </c>
      <c r="FF85" s="5">
        <v>0</v>
      </c>
      <c r="FG85" s="5">
        <v>20</v>
      </c>
      <c r="FH85" s="5">
        <v>0</v>
      </c>
      <c r="FI85" s="5">
        <v>0</v>
      </c>
      <c r="FJ85" s="5">
        <v>0</v>
      </c>
      <c r="FK85" s="5">
        <v>10</v>
      </c>
      <c r="FL85" s="5">
        <v>0</v>
      </c>
      <c r="FM85" s="5">
        <v>0</v>
      </c>
      <c r="FN85" s="5">
        <v>0</v>
      </c>
      <c r="FO85" s="5">
        <v>10</v>
      </c>
      <c r="FP85" s="5">
        <v>0</v>
      </c>
      <c r="FQ85" s="5">
        <v>0</v>
      </c>
      <c r="FR85" s="5">
        <v>0</v>
      </c>
      <c r="FS85" s="5">
        <v>0</v>
      </c>
      <c r="FT85" s="5">
        <v>15</v>
      </c>
      <c r="FU85" s="5">
        <v>0</v>
      </c>
      <c r="FV85" s="5">
        <v>0</v>
      </c>
      <c r="FW85" s="5">
        <v>0</v>
      </c>
      <c r="FX85" s="5" t="s">
        <v>54</v>
      </c>
      <c r="FY85" s="5">
        <v>10</v>
      </c>
      <c r="FZ85" s="5">
        <v>0</v>
      </c>
      <c r="GA85" s="5">
        <v>0</v>
      </c>
      <c r="GB85" s="5">
        <v>0</v>
      </c>
      <c r="GC85" s="5">
        <v>10</v>
      </c>
      <c r="GD85" s="5">
        <v>0</v>
      </c>
      <c r="GE85" s="5">
        <v>0</v>
      </c>
      <c r="GF85" s="5">
        <v>0</v>
      </c>
      <c r="GG85" s="5" t="s">
        <v>54</v>
      </c>
      <c r="GH85" s="5">
        <v>0</v>
      </c>
      <c r="GI85" s="5">
        <v>0</v>
      </c>
      <c r="GJ85" s="5">
        <v>0</v>
      </c>
      <c r="GK85" s="5">
        <v>0</v>
      </c>
      <c r="GL85" s="5">
        <v>30</v>
      </c>
      <c r="GM85" s="5">
        <v>0</v>
      </c>
      <c r="GN85" s="5">
        <v>0</v>
      </c>
      <c r="GO85" s="5">
        <v>0</v>
      </c>
      <c r="GP85" s="5">
        <v>10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10</v>
      </c>
      <c r="GW85" s="5">
        <v>0</v>
      </c>
      <c r="GX85" s="5">
        <v>0</v>
      </c>
      <c r="GY85" s="5">
        <v>0</v>
      </c>
    </row>
    <row r="86" spans="1:207" x14ac:dyDescent="0.25">
      <c r="A86" s="4">
        <v>29032842</v>
      </c>
      <c r="B86" s="5">
        <v>0</v>
      </c>
      <c r="C86" s="5">
        <v>0</v>
      </c>
      <c r="D86" s="5">
        <v>0</v>
      </c>
      <c r="E86" s="5">
        <v>1</v>
      </c>
      <c r="F86" s="5">
        <v>6</v>
      </c>
      <c r="G86" s="5">
        <v>0</v>
      </c>
      <c r="H86" s="5">
        <v>0</v>
      </c>
      <c r="I86" s="5">
        <v>0</v>
      </c>
      <c r="J86" s="5">
        <v>0</v>
      </c>
      <c r="K86" s="5" t="s">
        <v>54</v>
      </c>
      <c r="L86" s="5">
        <v>0</v>
      </c>
      <c r="M86" s="5">
        <v>0</v>
      </c>
      <c r="N86" s="5">
        <v>0</v>
      </c>
      <c r="O86" s="5" t="s">
        <v>54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 t="s">
        <v>54</v>
      </c>
      <c r="Y86" s="5">
        <v>0</v>
      </c>
      <c r="Z86" s="5">
        <v>0</v>
      </c>
      <c r="AA86" s="5">
        <v>0</v>
      </c>
      <c r="AB86" s="5" t="s">
        <v>54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 t="s">
        <v>54</v>
      </c>
      <c r="AL86" s="5">
        <v>0</v>
      </c>
      <c r="AM86" s="5">
        <v>0</v>
      </c>
      <c r="AN86" s="5">
        <v>0</v>
      </c>
      <c r="AO86" s="5" t="s">
        <v>54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 t="s">
        <v>54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 t="s">
        <v>54</v>
      </c>
      <c r="BH86" s="5">
        <v>0</v>
      </c>
      <c r="BI86" s="5">
        <v>0</v>
      </c>
      <c r="BJ86" s="5">
        <v>0</v>
      </c>
      <c r="BK86" s="5" t="s">
        <v>54</v>
      </c>
      <c r="BL86" s="5">
        <v>0</v>
      </c>
      <c r="BM86" s="5">
        <v>0</v>
      </c>
      <c r="BN86" s="5">
        <v>0</v>
      </c>
      <c r="BO86" s="5" t="s">
        <v>54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 t="s">
        <v>54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 t="s">
        <v>54</v>
      </c>
      <c r="CH86" s="5">
        <v>0</v>
      </c>
      <c r="CI86" s="5">
        <v>0</v>
      </c>
      <c r="CJ86" s="5">
        <v>0</v>
      </c>
      <c r="CK86" s="5" t="s">
        <v>54</v>
      </c>
      <c r="CL86" s="5">
        <v>0</v>
      </c>
      <c r="CM86" s="5">
        <v>0</v>
      </c>
      <c r="CN86" s="5">
        <v>0</v>
      </c>
      <c r="CO86" s="5">
        <v>0</v>
      </c>
      <c r="CP86" s="5">
        <v>1</v>
      </c>
      <c r="CQ86" s="5">
        <v>0</v>
      </c>
      <c r="CR86" s="5">
        <v>0</v>
      </c>
      <c r="CS86" s="5">
        <v>0</v>
      </c>
      <c r="CT86" s="5" t="s">
        <v>54</v>
      </c>
      <c r="CU86" s="5">
        <v>0</v>
      </c>
      <c r="CV86" s="5">
        <v>0</v>
      </c>
      <c r="CW86" s="5">
        <v>0</v>
      </c>
      <c r="CX86" s="5" t="s">
        <v>54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 t="s">
        <v>54</v>
      </c>
      <c r="DH86" s="5">
        <v>0</v>
      </c>
      <c r="DI86" s="5">
        <v>0</v>
      </c>
      <c r="DJ86" s="5">
        <v>0</v>
      </c>
      <c r="DK86" s="5" t="s">
        <v>54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 t="s">
        <v>54</v>
      </c>
      <c r="DU86" s="5">
        <v>0</v>
      </c>
      <c r="DV86" s="5">
        <v>0</v>
      </c>
      <c r="DW86" s="5">
        <v>0</v>
      </c>
      <c r="DX86" s="5" t="s">
        <v>54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 t="s">
        <v>54</v>
      </c>
      <c r="EH86" s="5">
        <v>0</v>
      </c>
      <c r="EI86" s="5">
        <v>0</v>
      </c>
      <c r="EJ86" s="5">
        <v>0</v>
      </c>
      <c r="EK86" s="5" t="s">
        <v>54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 t="s">
        <v>54</v>
      </c>
      <c r="EU86" s="5">
        <v>0</v>
      </c>
      <c r="EV86" s="5">
        <v>0</v>
      </c>
      <c r="EW86" s="5">
        <v>0</v>
      </c>
      <c r="EX86" s="5" t="s">
        <v>54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 t="s">
        <v>54</v>
      </c>
      <c r="FH86" s="5">
        <v>0</v>
      </c>
      <c r="FI86" s="5">
        <v>0</v>
      </c>
      <c r="FJ86" s="5">
        <v>0</v>
      </c>
      <c r="FK86" s="5" t="s">
        <v>54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 t="s">
        <v>54</v>
      </c>
      <c r="FU86" s="5">
        <v>0</v>
      </c>
      <c r="FV86" s="5">
        <v>0</v>
      </c>
      <c r="FW86" s="5">
        <v>0</v>
      </c>
      <c r="FX86" s="5" t="s">
        <v>54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 t="s">
        <v>54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 t="s">
        <v>54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</row>
    <row r="87" spans="1:207" x14ac:dyDescent="0.25">
      <c r="A87" s="4">
        <v>29032842</v>
      </c>
      <c r="B87" s="5">
        <v>324</v>
      </c>
      <c r="C87" s="5">
        <v>627</v>
      </c>
      <c r="D87" s="5">
        <v>591</v>
      </c>
      <c r="E87" s="5">
        <v>810</v>
      </c>
      <c r="F87" s="5">
        <v>331</v>
      </c>
      <c r="G87" s="5">
        <v>486</v>
      </c>
      <c r="H87" s="5">
        <v>648</v>
      </c>
      <c r="I87" s="5">
        <v>348</v>
      </c>
      <c r="J87" s="5">
        <v>972</v>
      </c>
      <c r="K87" s="5">
        <v>618</v>
      </c>
      <c r="L87" s="5">
        <v>486</v>
      </c>
      <c r="M87" s="5">
        <v>972</v>
      </c>
      <c r="N87" s="5">
        <v>324</v>
      </c>
      <c r="O87" s="5">
        <v>642</v>
      </c>
      <c r="P87" s="5">
        <v>324</v>
      </c>
      <c r="Q87" s="5">
        <v>972</v>
      </c>
      <c r="R87" s="5">
        <v>325</v>
      </c>
      <c r="S87" s="5">
        <v>666</v>
      </c>
      <c r="T87" s="5">
        <v>486</v>
      </c>
      <c r="U87" s="5">
        <v>648</v>
      </c>
      <c r="V87" s="5">
        <v>648</v>
      </c>
      <c r="W87" s="5">
        <v>0</v>
      </c>
      <c r="X87" s="5">
        <v>324</v>
      </c>
      <c r="Y87" s="5">
        <v>0</v>
      </c>
      <c r="Z87" s="5">
        <v>0</v>
      </c>
      <c r="AA87" s="5">
        <v>324</v>
      </c>
      <c r="AB87" s="5">
        <v>649</v>
      </c>
      <c r="AC87" s="5">
        <v>0</v>
      </c>
      <c r="AD87" s="5">
        <v>645</v>
      </c>
      <c r="AE87" s="5">
        <v>486</v>
      </c>
      <c r="AF87" s="5">
        <v>324</v>
      </c>
      <c r="AG87" s="5">
        <v>1014</v>
      </c>
      <c r="AH87" s="5">
        <v>531</v>
      </c>
      <c r="AI87" s="5">
        <v>486</v>
      </c>
      <c r="AJ87" s="5">
        <v>486</v>
      </c>
      <c r="AK87" s="5">
        <v>486</v>
      </c>
      <c r="AL87" s="5">
        <v>603</v>
      </c>
      <c r="AM87" s="5">
        <v>711</v>
      </c>
      <c r="AN87" s="5">
        <v>887</v>
      </c>
      <c r="AO87" s="5">
        <v>954</v>
      </c>
      <c r="AP87" s="5">
        <v>969</v>
      </c>
      <c r="AQ87" s="5">
        <v>648</v>
      </c>
      <c r="AR87" s="5">
        <v>1020</v>
      </c>
      <c r="AS87" s="5">
        <v>648</v>
      </c>
      <c r="AT87" s="5">
        <v>162</v>
      </c>
      <c r="AU87" s="5">
        <v>0</v>
      </c>
      <c r="AV87" s="5">
        <v>486</v>
      </c>
      <c r="AW87" s="5">
        <v>162</v>
      </c>
      <c r="AX87" s="5">
        <v>324</v>
      </c>
      <c r="AY87" s="5">
        <v>162</v>
      </c>
      <c r="AZ87" s="5">
        <v>486</v>
      </c>
      <c r="BA87" s="5">
        <v>639</v>
      </c>
      <c r="BB87" s="5">
        <v>588</v>
      </c>
      <c r="BC87" s="5">
        <v>648</v>
      </c>
      <c r="BD87" s="5">
        <v>486</v>
      </c>
      <c r="BE87" s="5">
        <v>972</v>
      </c>
      <c r="BF87" s="5">
        <v>522</v>
      </c>
      <c r="BG87" s="5">
        <v>648</v>
      </c>
      <c r="BH87" s="5">
        <v>648</v>
      </c>
      <c r="BI87" s="5">
        <v>762</v>
      </c>
      <c r="BJ87" s="5">
        <v>972</v>
      </c>
      <c r="BK87" s="5">
        <v>489</v>
      </c>
      <c r="BL87" s="5">
        <v>486</v>
      </c>
      <c r="BM87" s="5">
        <v>1110</v>
      </c>
      <c r="BN87" s="5">
        <v>1134</v>
      </c>
      <c r="BO87" s="5">
        <v>5</v>
      </c>
      <c r="BP87" s="5">
        <v>0</v>
      </c>
      <c r="BQ87" s="5">
        <v>633</v>
      </c>
      <c r="BR87" s="5">
        <v>486</v>
      </c>
      <c r="BS87" s="5">
        <v>324</v>
      </c>
      <c r="BT87" s="5">
        <v>0</v>
      </c>
      <c r="BU87" s="5">
        <v>162</v>
      </c>
      <c r="BV87" s="5">
        <v>486</v>
      </c>
      <c r="BW87" s="5">
        <v>526</v>
      </c>
      <c r="BX87" s="5">
        <v>694</v>
      </c>
      <c r="BY87" s="5">
        <v>820</v>
      </c>
      <c r="BZ87" s="5">
        <v>656</v>
      </c>
      <c r="CA87" s="5">
        <v>1148</v>
      </c>
      <c r="CB87" s="5">
        <v>328</v>
      </c>
      <c r="CC87" s="5">
        <v>552</v>
      </c>
      <c r="CD87" s="5">
        <v>1148</v>
      </c>
      <c r="CE87" s="5">
        <v>984</v>
      </c>
      <c r="CF87" s="5">
        <v>165</v>
      </c>
      <c r="CG87" s="5" t="s">
        <v>54</v>
      </c>
      <c r="CH87" s="5">
        <v>668</v>
      </c>
      <c r="CI87" s="5">
        <v>920</v>
      </c>
      <c r="CJ87" s="5">
        <v>56</v>
      </c>
      <c r="CK87" s="5">
        <v>3</v>
      </c>
      <c r="CL87" s="5">
        <v>234</v>
      </c>
      <c r="CM87" s="5">
        <v>616</v>
      </c>
      <c r="CN87" s="5">
        <v>801</v>
      </c>
      <c r="CO87" s="5">
        <v>468</v>
      </c>
      <c r="CP87" s="5">
        <v>776</v>
      </c>
      <c r="CQ87" s="5">
        <v>780</v>
      </c>
      <c r="CR87" s="5">
        <v>240</v>
      </c>
      <c r="CS87" s="5">
        <v>644</v>
      </c>
      <c r="CT87" s="5">
        <v>800</v>
      </c>
      <c r="CU87" s="5">
        <v>616</v>
      </c>
      <c r="CV87" s="5">
        <v>784</v>
      </c>
      <c r="CW87" s="5">
        <v>328</v>
      </c>
      <c r="CX87" s="5">
        <v>796</v>
      </c>
      <c r="CY87" s="5">
        <v>280</v>
      </c>
      <c r="CZ87" s="5">
        <v>120</v>
      </c>
      <c r="DA87" s="5">
        <v>1080</v>
      </c>
      <c r="DB87" s="5">
        <v>732</v>
      </c>
      <c r="DC87" s="5">
        <v>228</v>
      </c>
      <c r="DD87" s="5">
        <v>995</v>
      </c>
      <c r="DE87" s="5">
        <v>400</v>
      </c>
      <c r="DF87" s="5">
        <v>560</v>
      </c>
      <c r="DG87" s="5">
        <v>640</v>
      </c>
      <c r="DH87" s="5">
        <v>480</v>
      </c>
      <c r="DI87" s="5">
        <v>640</v>
      </c>
      <c r="DJ87" s="5">
        <v>720</v>
      </c>
      <c r="DK87" s="5">
        <v>800</v>
      </c>
      <c r="DL87" s="5">
        <v>640</v>
      </c>
      <c r="DM87" s="5">
        <v>880</v>
      </c>
      <c r="DN87" s="5">
        <v>800</v>
      </c>
      <c r="DO87" s="5">
        <v>720</v>
      </c>
      <c r="DP87" s="5">
        <v>400</v>
      </c>
      <c r="DQ87" s="5">
        <v>320</v>
      </c>
      <c r="DR87" s="5">
        <v>0</v>
      </c>
      <c r="DS87" s="5">
        <v>324</v>
      </c>
      <c r="DT87" s="5">
        <v>324</v>
      </c>
      <c r="DU87" s="5">
        <v>402</v>
      </c>
      <c r="DV87" s="5">
        <v>624</v>
      </c>
      <c r="DW87" s="5">
        <v>564</v>
      </c>
      <c r="DX87" s="5">
        <v>423</v>
      </c>
      <c r="DY87" s="5">
        <v>120</v>
      </c>
      <c r="DZ87" s="5">
        <v>120</v>
      </c>
      <c r="EA87" s="5">
        <v>120</v>
      </c>
      <c r="EB87" s="5">
        <v>480</v>
      </c>
      <c r="EC87" s="5">
        <v>282</v>
      </c>
      <c r="ED87" s="5">
        <v>159</v>
      </c>
      <c r="EE87" s="5">
        <v>324</v>
      </c>
      <c r="EF87" s="5">
        <v>564</v>
      </c>
      <c r="EG87" s="5">
        <v>414</v>
      </c>
      <c r="EH87" s="5">
        <v>564</v>
      </c>
      <c r="EI87" s="5">
        <v>573</v>
      </c>
      <c r="EJ87" s="5">
        <v>219</v>
      </c>
      <c r="EK87" s="5">
        <v>189</v>
      </c>
      <c r="EL87" s="5">
        <v>468</v>
      </c>
      <c r="EM87" s="5">
        <v>141</v>
      </c>
      <c r="EN87" s="5">
        <v>222</v>
      </c>
      <c r="EO87" s="5">
        <v>120</v>
      </c>
      <c r="EP87" s="5">
        <v>60</v>
      </c>
      <c r="EQ87" s="5">
        <v>0</v>
      </c>
      <c r="ER87" s="5">
        <v>261</v>
      </c>
      <c r="ES87" s="5">
        <v>606</v>
      </c>
      <c r="ET87" s="5">
        <v>486</v>
      </c>
      <c r="EU87" s="5">
        <v>0</v>
      </c>
      <c r="EV87" s="5">
        <v>0</v>
      </c>
      <c r="EW87" s="5">
        <v>324</v>
      </c>
      <c r="EX87" s="5">
        <v>162</v>
      </c>
      <c r="EY87" s="5">
        <v>162</v>
      </c>
      <c r="EZ87" s="5">
        <v>324</v>
      </c>
      <c r="FA87" s="5">
        <v>0</v>
      </c>
      <c r="FB87" s="5">
        <v>162</v>
      </c>
      <c r="FC87" s="5">
        <v>486</v>
      </c>
      <c r="FD87" s="5">
        <v>486</v>
      </c>
      <c r="FE87" s="5">
        <v>324</v>
      </c>
      <c r="FF87" s="5">
        <v>324</v>
      </c>
      <c r="FG87" s="5" t="s">
        <v>54</v>
      </c>
      <c r="FH87" s="5">
        <v>324</v>
      </c>
      <c r="FI87" s="5">
        <v>0</v>
      </c>
      <c r="FJ87" s="5">
        <v>0</v>
      </c>
      <c r="FK87" s="5">
        <v>486</v>
      </c>
      <c r="FL87" s="5">
        <v>162</v>
      </c>
      <c r="FM87" s="5">
        <v>162</v>
      </c>
      <c r="FN87" s="5">
        <v>162</v>
      </c>
      <c r="FO87" s="5">
        <v>162</v>
      </c>
      <c r="FP87" s="5">
        <v>486</v>
      </c>
      <c r="FQ87" s="5">
        <v>162</v>
      </c>
      <c r="FR87" s="5">
        <v>482</v>
      </c>
      <c r="FS87" s="5">
        <v>320</v>
      </c>
      <c r="FT87" s="5">
        <v>320</v>
      </c>
      <c r="FU87" s="5">
        <v>0</v>
      </c>
      <c r="FV87" s="5">
        <v>160</v>
      </c>
      <c r="FW87" s="5">
        <v>322</v>
      </c>
      <c r="FX87" s="5">
        <v>162</v>
      </c>
      <c r="FY87" s="5">
        <v>162</v>
      </c>
      <c r="FZ87" s="5">
        <v>324</v>
      </c>
      <c r="GA87" s="5">
        <v>324</v>
      </c>
      <c r="GB87" s="5">
        <v>0</v>
      </c>
      <c r="GC87" s="5">
        <v>384</v>
      </c>
      <c r="GD87" s="5">
        <v>162</v>
      </c>
      <c r="GE87" s="5">
        <v>324</v>
      </c>
      <c r="GF87" s="5">
        <v>162</v>
      </c>
      <c r="GG87" s="5">
        <v>324</v>
      </c>
      <c r="GH87" s="5">
        <v>162</v>
      </c>
      <c r="GI87" s="5">
        <v>162</v>
      </c>
      <c r="GJ87" s="5">
        <v>162</v>
      </c>
      <c r="GK87" s="5">
        <v>324</v>
      </c>
      <c r="GL87" s="5">
        <v>162</v>
      </c>
      <c r="GM87" s="5">
        <v>162</v>
      </c>
      <c r="GN87" s="5">
        <v>325</v>
      </c>
      <c r="GO87" s="5">
        <v>162</v>
      </c>
      <c r="GP87" s="5">
        <v>162</v>
      </c>
      <c r="GQ87" s="5">
        <v>324</v>
      </c>
      <c r="GR87" s="5">
        <v>324</v>
      </c>
      <c r="GS87" s="5">
        <v>324</v>
      </c>
      <c r="GT87" s="5">
        <v>0</v>
      </c>
      <c r="GU87" s="5">
        <v>0</v>
      </c>
      <c r="GV87" s="5">
        <v>162</v>
      </c>
      <c r="GW87" s="5">
        <v>162</v>
      </c>
      <c r="GX87" s="5">
        <v>162</v>
      </c>
      <c r="GY87" s="5">
        <v>324</v>
      </c>
    </row>
    <row r="88" spans="1:207" x14ac:dyDescent="0.25">
      <c r="A88" s="4">
        <v>29032841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 t="s">
        <v>54</v>
      </c>
      <c r="L88" s="5">
        <v>0</v>
      </c>
      <c r="M88" s="5">
        <v>0</v>
      </c>
      <c r="N88" s="5">
        <v>0</v>
      </c>
      <c r="O88" s="5" t="s">
        <v>54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 t="s">
        <v>54</v>
      </c>
      <c r="Y88" s="5">
        <v>0</v>
      </c>
      <c r="Z88" s="5">
        <v>0</v>
      </c>
      <c r="AA88" s="5">
        <v>0</v>
      </c>
      <c r="AB88" s="5" t="s">
        <v>54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7</v>
      </c>
      <c r="AI88" s="5">
        <v>0</v>
      </c>
      <c r="AJ88" s="5">
        <v>0</v>
      </c>
      <c r="AK88" s="5" t="s">
        <v>54</v>
      </c>
      <c r="AL88" s="5">
        <v>0</v>
      </c>
      <c r="AM88" s="5">
        <v>6</v>
      </c>
      <c r="AN88" s="5">
        <v>0</v>
      </c>
      <c r="AO88" s="5" t="s">
        <v>54</v>
      </c>
      <c r="AP88" s="5">
        <v>0</v>
      </c>
      <c r="AQ88" s="5">
        <v>0</v>
      </c>
      <c r="AR88" s="5">
        <v>11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 t="s">
        <v>54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12</v>
      </c>
      <c r="BE88" s="5">
        <v>0</v>
      </c>
      <c r="BF88" s="5">
        <v>0</v>
      </c>
      <c r="BG88" s="5" t="s">
        <v>54</v>
      </c>
      <c r="BH88" s="5">
        <v>9</v>
      </c>
      <c r="BI88" s="5">
        <v>0</v>
      </c>
      <c r="BJ88" s="5">
        <v>0</v>
      </c>
      <c r="BK88" s="5" t="s">
        <v>54</v>
      </c>
      <c r="BL88" s="5">
        <v>9</v>
      </c>
      <c r="BM88" s="5">
        <v>0</v>
      </c>
      <c r="BN88" s="5">
        <v>0</v>
      </c>
      <c r="BO88" s="5" t="s">
        <v>54</v>
      </c>
      <c r="BP88" s="5">
        <v>0</v>
      </c>
      <c r="BQ88" s="5">
        <v>18</v>
      </c>
      <c r="BR88" s="5">
        <v>0</v>
      </c>
      <c r="BS88" s="5">
        <v>0</v>
      </c>
      <c r="BT88" s="5">
        <v>0</v>
      </c>
      <c r="BU88" s="5">
        <v>0</v>
      </c>
      <c r="BV88" s="5">
        <v>15</v>
      </c>
      <c r="BW88" s="5">
        <v>0</v>
      </c>
      <c r="BX88" s="5" t="s">
        <v>54</v>
      </c>
      <c r="BY88" s="5">
        <v>0</v>
      </c>
      <c r="BZ88" s="5">
        <v>5</v>
      </c>
      <c r="CA88" s="5">
        <v>0</v>
      </c>
      <c r="CB88" s="5">
        <v>0</v>
      </c>
      <c r="CC88" s="5">
        <v>0</v>
      </c>
      <c r="CD88" s="5">
        <v>1</v>
      </c>
      <c r="CE88" s="5">
        <v>0</v>
      </c>
      <c r="CF88" s="5">
        <v>5</v>
      </c>
      <c r="CG88" s="5" t="s">
        <v>54</v>
      </c>
      <c r="CH88" s="5">
        <v>6</v>
      </c>
      <c r="CI88" s="5">
        <v>0</v>
      </c>
      <c r="CJ88" s="5">
        <v>0</v>
      </c>
      <c r="CK88" s="5" t="s">
        <v>54</v>
      </c>
      <c r="CL88" s="5">
        <v>0</v>
      </c>
      <c r="CM88" s="5">
        <v>0</v>
      </c>
      <c r="CN88" s="5">
        <v>2</v>
      </c>
      <c r="CO88" s="5">
        <v>20</v>
      </c>
      <c r="CP88" s="5">
        <v>0</v>
      </c>
      <c r="CQ88" s="5">
        <v>0</v>
      </c>
      <c r="CR88" s="5">
        <v>0</v>
      </c>
      <c r="CS88" s="5">
        <v>32</v>
      </c>
      <c r="CT88" s="5" t="s">
        <v>54</v>
      </c>
      <c r="CU88" s="5">
        <v>0</v>
      </c>
      <c r="CV88" s="5">
        <v>0</v>
      </c>
      <c r="CW88" s="5">
        <v>4</v>
      </c>
      <c r="CX88" s="5">
        <v>2</v>
      </c>
      <c r="CY88" s="5">
        <v>0</v>
      </c>
      <c r="CZ88" s="5">
        <v>0</v>
      </c>
      <c r="DA88" s="5">
        <v>0</v>
      </c>
      <c r="DB88" s="5">
        <v>9</v>
      </c>
      <c r="DC88" s="5">
        <v>0</v>
      </c>
      <c r="DD88" s="5">
        <v>0</v>
      </c>
      <c r="DE88" s="5">
        <v>0</v>
      </c>
      <c r="DF88" s="5">
        <v>0</v>
      </c>
      <c r="DG88" s="5" t="s">
        <v>54</v>
      </c>
      <c r="DH88" s="5">
        <v>0</v>
      </c>
      <c r="DI88" s="5">
        <v>0</v>
      </c>
      <c r="DJ88" s="5">
        <v>0</v>
      </c>
      <c r="DK88" s="5">
        <v>15</v>
      </c>
      <c r="DL88" s="5">
        <v>0</v>
      </c>
      <c r="DM88" s="5">
        <v>0</v>
      </c>
      <c r="DN88" s="5">
        <v>0</v>
      </c>
      <c r="DO88" s="5">
        <v>18</v>
      </c>
      <c r="DP88" s="5">
        <v>4</v>
      </c>
      <c r="DQ88" s="5">
        <v>0</v>
      </c>
      <c r="DR88" s="5">
        <v>0</v>
      </c>
      <c r="DS88" s="5">
        <v>0</v>
      </c>
      <c r="DT88" s="5" t="s">
        <v>54</v>
      </c>
      <c r="DU88" s="5">
        <v>0</v>
      </c>
      <c r="DV88" s="5">
        <v>8</v>
      </c>
      <c r="DW88" s="5">
        <v>0</v>
      </c>
      <c r="DX88" s="5" t="s">
        <v>54</v>
      </c>
      <c r="DY88" s="5">
        <v>15</v>
      </c>
      <c r="DZ88" s="5">
        <v>6</v>
      </c>
      <c r="EA88" s="5">
        <v>0</v>
      </c>
      <c r="EB88" s="5">
        <v>0</v>
      </c>
      <c r="EC88" s="5">
        <v>15</v>
      </c>
      <c r="ED88" s="5">
        <v>0</v>
      </c>
      <c r="EE88" s="5">
        <v>0</v>
      </c>
      <c r="EF88" s="5">
        <v>0</v>
      </c>
      <c r="EG88" s="5">
        <v>9</v>
      </c>
      <c r="EH88" s="5">
        <v>0</v>
      </c>
      <c r="EI88" s="5">
        <v>6</v>
      </c>
      <c r="EJ88" s="5">
        <v>0</v>
      </c>
      <c r="EK88" s="5" t="s">
        <v>54</v>
      </c>
      <c r="EL88" s="5">
        <v>9</v>
      </c>
      <c r="EM88" s="5">
        <v>0</v>
      </c>
      <c r="EN88" s="5">
        <v>0</v>
      </c>
      <c r="EO88" s="5">
        <v>0</v>
      </c>
      <c r="EP88" s="5">
        <v>18</v>
      </c>
      <c r="EQ88" s="5">
        <v>0</v>
      </c>
      <c r="ER88" s="5">
        <v>6</v>
      </c>
      <c r="ES88" s="5">
        <v>0</v>
      </c>
      <c r="ET88" s="5">
        <v>18</v>
      </c>
      <c r="EU88" s="5">
        <v>0</v>
      </c>
      <c r="EV88" s="5">
        <v>0</v>
      </c>
      <c r="EW88" s="5">
        <v>0</v>
      </c>
      <c r="EX88" s="5" t="s">
        <v>54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12</v>
      </c>
      <c r="FE88" s="5">
        <v>0</v>
      </c>
      <c r="FF88" s="5">
        <v>0</v>
      </c>
      <c r="FG88" s="5">
        <v>12</v>
      </c>
      <c r="FH88" s="5">
        <v>0</v>
      </c>
      <c r="FI88" s="5">
        <v>0</v>
      </c>
      <c r="FJ88" s="5">
        <v>0</v>
      </c>
      <c r="FK88" s="5">
        <v>15</v>
      </c>
      <c r="FL88" s="5">
        <v>0</v>
      </c>
      <c r="FM88" s="5">
        <v>0</v>
      </c>
      <c r="FN88" s="5">
        <v>0</v>
      </c>
      <c r="FO88" s="5">
        <v>9</v>
      </c>
      <c r="FP88" s="5">
        <v>0</v>
      </c>
      <c r="FQ88" s="5">
        <v>0</v>
      </c>
      <c r="FR88" s="5">
        <v>0</v>
      </c>
      <c r="FS88" s="5">
        <v>0</v>
      </c>
      <c r="FT88" s="5">
        <v>6</v>
      </c>
      <c r="FU88" s="5">
        <v>0</v>
      </c>
      <c r="FV88" s="5">
        <v>0</v>
      </c>
      <c r="FW88" s="5">
        <v>0</v>
      </c>
      <c r="FX88" s="5" t="s">
        <v>54</v>
      </c>
      <c r="FY88" s="5">
        <v>10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 t="s">
        <v>54</v>
      </c>
      <c r="GH88" s="5">
        <v>10</v>
      </c>
      <c r="GI88" s="5">
        <v>0</v>
      </c>
      <c r="GJ88" s="5">
        <v>0</v>
      </c>
      <c r="GK88" s="5">
        <v>0</v>
      </c>
      <c r="GL88" s="5">
        <v>20</v>
      </c>
      <c r="GM88" s="5">
        <v>0</v>
      </c>
      <c r="GN88" s="5">
        <v>0</v>
      </c>
      <c r="GO88" s="5">
        <v>0</v>
      </c>
      <c r="GP88" s="5">
        <v>10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10</v>
      </c>
      <c r="GW88" s="5">
        <v>0</v>
      </c>
      <c r="GX88" s="5">
        <v>0</v>
      </c>
      <c r="GY88" s="5">
        <v>0</v>
      </c>
    </row>
    <row r="89" spans="1:207" x14ac:dyDescent="0.25">
      <c r="A89" s="4">
        <v>29032841</v>
      </c>
      <c r="B89" s="5">
        <v>0</v>
      </c>
      <c r="C89" s="5">
        <v>0</v>
      </c>
      <c r="D89" s="5">
        <v>0</v>
      </c>
      <c r="E89" s="5">
        <v>1</v>
      </c>
      <c r="F89" s="5">
        <v>6</v>
      </c>
      <c r="G89" s="5">
        <v>0</v>
      </c>
      <c r="H89" s="5">
        <v>0</v>
      </c>
      <c r="I89" s="5">
        <v>0</v>
      </c>
      <c r="J89" s="5">
        <v>0</v>
      </c>
      <c r="K89" s="5" t="s">
        <v>54</v>
      </c>
      <c r="L89" s="5">
        <v>0</v>
      </c>
      <c r="M89" s="5">
        <v>0</v>
      </c>
      <c r="N89" s="5">
        <v>0</v>
      </c>
      <c r="O89" s="5" t="s">
        <v>54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  <c r="X89" s="5" t="s">
        <v>54</v>
      </c>
      <c r="Y89" s="5">
        <v>0</v>
      </c>
      <c r="Z89" s="5">
        <v>0</v>
      </c>
      <c r="AA89" s="5">
        <v>0</v>
      </c>
      <c r="AB89" s="5" t="s">
        <v>54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 t="s">
        <v>54</v>
      </c>
      <c r="AL89" s="5">
        <v>0</v>
      </c>
      <c r="AM89" s="5">
        <v>0</v>
      </c>
      <c r="AN89" s="5">
        <v>0</v>
      </c>
      <c r="AO89" s="5" t="s">
        <v>54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 t="s">
        <v>54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 t="s">
        <v>54</v>
      </c>
      <c r="BH89" s="5">
        <v>0</v>
      </c>
      <c r="BI89" s="5">
        <v>0</v>
      </c>
      <c r="BJ89" s="5">
        <v>0</v>
      </c>
      <c r="BK89" s="5" t="s">
        <v>54</v>
      </c>
      <c r="BL89" s="5">
        <v>0</v>
      </c>
      <c r="BM89" s="5">
        <v>0</v>
      </c>
      <c r="BN89" s="5">
        <v>0</v>
      </c>
      <c r="BO89" s="5" t="s">
        <v>54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 t="s">
        <v>54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 t="s">
        <v>54</v>
      </c>
      <c r="CH89" s="5">
        <v>0</v>
      </c>
      <c r="CI89" s="5">
        <v>0</v>
      </c>
      <c r="CJ89" s="5">
        <v>0</v>
      </c>
      <c r="CK89" s="5" t="s">
        <v>54</v>
      </c>
      <c r="CL89" s="5">
        <v>0</v>
      </c>
      <c r="CM89" s="5">
        <v>0</v>
      </c>
      <c r="CN89" s="5">
        <v>0</v>
      </c>
      <c r="CO89" s="5">
        <v>0</v>
      </c>
      <c r="CP89" s="5">
        <v>1</v>
      </c>
      <c r="CQ89" s="5">
        <v>0</v>
      </c>
      <c r="CR89" s="5">
        <v>0</v>
      </c>
      <c r="CS89" s="5">
        <v>0</v>
      </c>
      <c r="CT89" s="5" t="s">
        <v>54</v>
      </c>
      <c r="CU89" s="5">
        <v>0</v>
      </c>
      <c r="CV89" s="5">
        <v>0</v>
      </c>
      <c r="CW89" s="5">
        <v>0</v>
      </c>
      <c r="CX89" s="5" t="s">
        <v>54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 t="s">
        <v>54</v>
      </c>
      <c r="DH89" s="5">
        <v>0</v>
      </c>
      <c r="DI89" s="5">
        <v>0</v>
      </c>
      <c r="DJ89" s="5">
        <v>0</v>
      </c>
      <c r="DK89" s="5" t="s">
        <v>54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 t="s">
        <v>54</v>
      </c>
      <c r="DU89" s="5">
        <v>0</v>
      </c>
      <c r="DV89" s="5">
        <v>0</v>
      </c>
      <c r="DW89" s="5">
        <v>0</v>
      </c>
      <c r="DX89" s="5" t="s">
        <v>54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 t="s">
        <v>54</v>
      </c>
      <c r="EH89" s="5">
        <v>0</v>
      </c>
      <c r="EI89" s="5">
        <v>0</v>
      </c>
      <c r="EJ89" s="5">
        <v>0</v>
      </c>
      <c r="EK89" s="5" t="s">
        <v>54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 t="s">
        <v>54</v>
      </c>
      <c r="EU89" s="5">
        <v>0</v>
      </c>
      <c r="EV89" s="5">
        <v>0</v>
      </c>
      <c r="EW89" s="5">
        <v>0</v>
      </c>
      <c r="EX89" s="5" t="s">
        <v>54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 t="s">
        <v>54</v>
      </c>
      <c r="FH89" s="5">
        <v>0</v>
      </c>
      <c r="FI89" s="5">
        <v>0</v>
      </c>
      <c r="FJ89" s="5">
        <v>0</v>
      </c>
      <c r="FK89" s="5" t="s">
        <v>54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 t="s">
        <v>54</v>
      </c>
      <c r="FU89" s="5">
        <v>0</v>
      </c>
      <c r="FV89" s="5">
        <v>0</v>
      </c>
      <c r="FW89" s="5">
        <v>0</v>
      </c>
      <c r="FX89" s="5" t="s">
        <v>54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 t="s">
        <v>54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 t="s">
        <v>54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</row>
    <row r="90" spans="1:207" x14ac:dyDescent="0.25">
      <c r="A90" s="4">
        <v>29032841</v>
      </c>
      <c r="B90" s="5">
        <v>324</v>
      </c>
      <c r="C90" s="5">
        <v>627</v>
      </c>
      <c r="D90" s="5">
        <v>591</v>
      </c>
      <c r="E90" s="5">
        <v>810</v>
      </c>
      <c r="F90" s="5">
        <v>331</v>
      </c>
      <c r="G90" s="5">
        <v>486</v>
      </c>
      <c r="H90" s="5">
        <v>648</v>
      </c>
      <c r="I90" s="5">
        <v>348</v>
      </c>
      <c r="J90" s="5">
        <v>972</v>
      </c>
      <c r="K90" s="5">
        <v>618</v>
      </c>
      <c r="L90" s="5">
        <v>486</v>
      </c>
      <c r="M90" s="5">
        <v>972</v>
      </c>
      <c r="N90" s="5">
        <v>324</v>
      </c>
      <c r="O90" s="5">
        <v>642</v>
      </c>
      <c r="P90" s="5">
        <v>324</v>
      </c>
      <c r="Q90" s="5">
        <v>972</v>
      </c>
      <c r="R90" s="5">
        <v>324</v>
      </c>
      <c r="S90" s="5">
        <v>666</v>
      </c>
      <c r="T90" s="5">
        <v>486</v>
      </c>
      <c r="U90" s="5">
        <v>648</v>
      </c>
      <c r="V90" s="5">
        <v>648</v>
      </c>
      <c r="W90" s="5">
        <v>0</v>
      </c>
      <c r="X90" s="5">
        <v>324</v>
      </c>
      <c r="Y90" s="5">
        <v>0</v>
      </c>
      <c r="Z90" s="5">
        <v>0</v>
      </c>
      <c r="AA90" s="5">
        <v>324</v>
      </c>
      <c r="AB90" s="5">
        <v>648</v>
      </c>
      <c r="AC90" s="5">
        <v>0</v>
      </c>
      <c r="AD90" s="5">
        <v>645</v>
      </c>
      <c r="AE90" s="5">
        <v>486</v>
      </c>
      <c r="AF90" s="5">
        <v>324</v>
      </c>
      <c r="AG90" s="5">
        <v>1014</v>
      </c>
      <c r="AH90" s="5">
        <v>531</v>
      </c>
      <c r="AI90" s="5">
        <v>486</v>
      </c>
      <c r="AJ90" s="5">
        <v>486</v>
      </c>
      <c r="AK90" s="5">
        <v>486</v>
      </c>
      <c r="AL90" s="5">
        <v>603</v>
      </c>
      <c r="AM90" s="5">
        <v>711</v>
      </c>
      <c r="AN90" s="5">
        <v>887</v>
      </c>
      <c r="AO90" s="5">
        <v>954</v>
      </c>
      <c r="AP90" s="5">
        <v>969</v>
      </c>
      <c r="AQ90" s="5">
        <v>648</v>
      </c>
      <c r="AR90" s="5">
        <v>1020</v>
      </c>
      <c r="AS90" s="5">
        <v>648</v>
      </c>
      <c r="AT90" s="5">
        <v>162</v>
      </c>
      <c r="AU90" s="5">
        <v>0</v>
      </c>
      <c r="AV90" s="5">
        <v>486</v>
      </c>
      <c r="AW90" s="5">
        <v>162</v>
      </c>
      <c r="AX90" s="5">
        <v>324</v>
      </c>
      <c r="AY90" s="5">
        <v>162</v>
      </c>
      <c r="AZ90" s="5">
        <v>486</v>
      </c>
      <c r="BA90" s="5">
        <v>639</v>
      </c>
      <c r="BB90" s="5">
        <v>588</v>
      </c>
      <c r="BC90" s="5">
        <v>648</v>
      </c>
      <c r="BD90" s="5">
        <v>486</v>
      </c>
      <c r="BE90" s="5">
        <v>972</v>
      </c>
      <c r="BF90" s="5">
        <v>522</v>
      </c>
      <c r="BG90" s="5">
        <v>648</v>
      </c>
      <c r="BH90" s="5">
        <v>648</v>
      </c>
      <c r="BI90" s="5">
        <v>762</v>
      </c>
      <c r="BJ90" s="5">
        <v>972</v>
      </c>
      <c r="BK90" s="5">
        <v>489</v>
      </c>
      <c r="BL90" s="5">
        <v>486</v>
      </c>
      <c r="BM90" s="5">
        <v>1110</v>
      </c>
      <c r="BN90" s="5">
        <v>1134</v>
      </c>
      <c r="BO90" s="5">
        <v>5</v>
      </c>
      <c r="BP90" s="5">
        <v>0</v>
      </c>
      <c r="BQ90" s="5">
        <v>633</v>
      </c>
      <c r="BR90" s="5">
        <v>486</v>
      </c>
      <c r="BS90" s="5">
        <v>324</v>
      </c>
      <c r="BT90" s="5">
        <v>0</v>
      </c>
      <c r="BU90" s="5">
        <v>162</v>
      </c>
      <c r="BV90" s="5">
        <v>486</v>
      </c>
      <c r="BW90" s="5">
        <v>526</v>
      </c>
      <c r="BX90" s="5">
        <v>694</v>
      </c>
      <c r="BY90" s="5">
        <v>820</v>
      </c>
      <c r="BZ90" s="5">
        <v>656</v>
      </c>
      <c r="CA90" s="5">
        <v>1148</v>
      </c>
      <c r="CB90" s="5">
        <v>328</v>
      </c>
      <c r="CC90" s="5">
        <v>552</v>
      </c>
      <c r="CD90" s="5">
        <v>1148</v>
      </c>
      <c r="CE90" s="5">
        <v>984</v>
      </c>
      <c r="CF90" s="5">
        <v>165</v>
      </c>
      <c r="CG90" s="5" t="s">
        <v>54</v>
      </c>
      <c r="CH90" s="5">
        <v>668</v>
      </c>
      <c r="CI90" s="5">
        <v>920</v>
      </c>
      <c r="CJ90" s="5">
        <v>56</v>
      </c>
      <c r="CK90" s="5">
        <v>3</v>
      </c>
      <c r="CL90" s="5">
        <v>234</v>
      </c>
      <c r="CM90" s="5">
        <v>616</v>
      </c>
      <c r="CN90" s="5">
        <v>801</v>
      </c>
      <c r="CO90" s="5">
        <v>468</v>
      </c>
      <c r="CP90" s="5">
        <v>776</v>
      </c>
      <c r="CQ90" s="5">
        <v>780</v>
      </c>
      <c r="CR90" s="5">
        <v>240</v>
      </c>
      <c r="CS90" s="5">
        <v>644</v>
      </c>
      <c r="CT90" s="5">
        <v>800</v>
      </c>
      <c r="CU90" s="5">
        <v>736</v>
      </c>
      <c r="CV90" s="5">
        <v>664</v>
      </c>
      <c r="CW90" s="5">
        <v>328</v>
      </c>
      <c r="CX90" s="5">
        <v>796</v>
      </c>
      <c r="CY90" s="5">
        <v>280</v>
      </c>
      <c r="CZ90" s="5">
        <v>120</v>
      </c>
      <c r="DA90" s="5">
        <v>1080</v>
      </c>
      <c r="DB90" s="5">
        <v>732</v>
      </c>
      <c r="DC90" s="5">
        <v>228</v>
      </c>
      <c r="DD90" s="5">
        <v>995</v>
      </c>
      <c r="DE90" s="5">
        <v>400</v>
      </c>
      <c r="DF90" s="5">
        <v>560</v>
      </c>
      <c r="DG90" s="5">
        <v>640</v>
      </c>
      <c r="DH90" s="5">
        <v>480</v>
      </c>
      <c r="DI90" s="5">
        <v>640</v>
      </c>
      <c r="DJ90" s="5">
        <v>720</v>
      </c>
      <c r="DK90" s="5">
        <v>800</v>
      </c>
      <c r="DL90" s="5">
        <v>641</v>
      </c>
      <c r="DM90" s="5">
        <v>880</v>
      </c>
      <c r="DN90" s="5">
        <v>800</v>
      </c>
      <c r="DO90" s="5">
        <v>720</v>
      </c>
      <c r="DP90" s="5">
        <v>400</v>
      </c>
      <c r="DQ90" s="5">
        <v>320</v>
      </c>
      <c r="DR90" s="5">
        <v>0</v>
      </c>
      <c r="DS90" s="5">
        <v>324</v>
      </c>
      <c r="DT90" s="5">
        <v>324</v>
      </c>
      <c r="DU90" s="5">
        <v>402</v>
      </c>
      <c r="DV90" s="5">
        <v>624</v>
      </c>
      <c r="DW90" s="5">
        <v>564</v>
      </c>
      <c r="DX90" s="5">
        <v>423</v>
      </c>
      <c r="DY90" s="5">
        <v>120</v>
      </c>
      <c r="DZ90" s="5">
        <v>120</v>
      </c>
      <c r="EA90" s="5">
        <v>120</v>
      </c>
      <c r="EB90" s="5">
        <v>480</v>
      </c>
      <c r="EC90" s="5">
        <v>282</v>
      </c>
      <c r="ED90" s="5">
        <v>159</v>
      </c>
      <c r="EE90" s="5">
        <v>324</v>
      </c>
      <c r="EF90" s="5">
        <v>564</v>
      </c>
      <c r="EG90" s="5">
        <v>414</v>
      </c>
      <c r="EH90" s="5">
        <v>564</v>
      </c>
      <c r="EI90" s="5">
        <v>573</v>
      </c>
      <c r="EJ90" s="5">
        <v>219</v>
      </c>
      <c r="EK90" s="5">
        <v>189</v>
      </c>
      <c r="EL90" s="5">
        <v>469</v>
      </c>
      <c r="EM90" s="5">
        <v>141</v>
      </c>
      <c r="EN90" s="5">
        <v>222</v>
      </c>
      <c r="EO90" s="5">
        <v>120</v>
      </c>
      <c r="EP90" s="5">
        <v>60</v>
      </c>
      <c r="EQ90" s="5">
        <v>0</v>
      </c>
      <c r="ER90" s="5">
        <v>261</v>
      </c>
      <c r="ES90" s="5">
        <v>606</v>
      </c>
      <c r="ET90" s="5">
        <v>486</v>
      </c>
      <c r="EU90" s="5">
        <v>0</v>
      </c>
      <c r="EV90" s="5">
        <v>0</v>
      </c>
      <c r="EW90" s="5">
        <v>324</v>
      </c>
      <c r="EX90" s="5">
        <v>162</v>
      </c>
      <c r="EY90" s="5">
        <v>162</v>
      </c>
      <c r="EZ90" s="5">
        <v>324</v>
      </c>
      <c r="FA90" s="5">
        <v>0</v>
      </c>
      <c r="FB90" s="5">
        <v>162</v>
      </c>
      <c r="FC90" s="5">
        <v>486</v>
      </c>
      <c r="FD90" s="5">
        <v>486</v>
      </c>
      <c r="FE90" s="5">
        <v>324</v>
      </c>
      <c r="FF90" s="5">
        <v>324</v>
      </c>
      <c r="FG90" s="5" t="s">
        <v>54</v>
      </c>
      <c r="FH90" s="5">
        <v>324</v>
      </c>
      <c r="FI90" s="5">
        <v>0</v>
      </c>
      <c r="FJ90" s="5">
        <v>0</v>
      </c>
      <c r="FK90" s="5">
        <v>486</v>
      </c>
      <c r="FL90" s="5">
        <v>162</v>
      </c>
      <c r="FM90" s="5">
        <v>162</v>
      </c>
      <c r="FN90" s="5">
        <v>162</v>
      </c>
      <c r="FO90" s="5">
        <v>162</v>
      </c>
      <c r="FP90" s="5">
        <v>486</v>
      </c>
      <c r="FQ90" s="5">
        <v>162</v>
      </c>
      <c r="FR90" s="5">
        <v>482</v>
      </c>
      <c r="FS90" s="5">
        <v>320</v>
      </c>
      <c r="FT90" s="5">
        <v>320</v>
      </c>
      <c r="FU90" s="5">
        <v>0</v>
      </c>
      <c r="FV90" s="5">
        <v>160</v>
      </c>
      <c r="FW90" s="5">
        <v>321</v>
      </c>
      <c r="FX90" s="5">
        <v>162</v>
      </c>
      <c r="FY90" s="5">
        <v>162</v>
      </c>
      <c r="FZ90" s="5">
        <v>324</v>
      </c>
      <c r="GA90" s="5">
        <v>324</v>
      </c>
      <c r="GB90" s="5">
        <v>0</v>
      </c>
      <c r="GC90" s="5">
        <v>384</v>
      </c>
      <c r="GD90" s="5">
        <v>162</v>
      </c>
      <c r="GE90" s="5">
        <v>324</v>
      </c>
      <c r="GF90" s="5">
        <v>162</v>
      </c>
      <c r="GG90" s="5">
        <v>324</v>
      </c>
      <c r="GH90" s="5">
        <v>162</v>
      </c>
      <c r="GI90" s="5">
        <v>162</v>
      </c>
      <c r="GJ90" s="5">
        <v>162</v>
      </c>
      <c r="GK90" s="5">
        <v>324</v>
      </c>
      <c r="GL90" s="5">
        <v>162</v>
      </c>
      <c r="GM90" s="5">
        <v>162</v>
      </c>
      <c r="GN90" s="5">
        <v>325</v>
      </c>
      <c r="GO90" s="5">
        <v>162</v>
      </c>
      <c r="GP90" s="5">
        <v>162</v>
      </c>
      <c r="GQ90" s="5">
        <v>324</v>
      </c>
      <c r="GR90" s="5">
        <v>324</v>
      </c>
      <c r="GS90" s="5">
        <v>324</v>
      </c>
      <c r="GT90" s="5">
        <v>0</v>
      </c>
      <c r="GU90" s="5">
        <v>0</v>
      </c>
      <c r="GV90" s="5">
        <v>162</v>
      </c>
      <c r="GW90" s="5">
        <v>162</v>
      </c>
      <c r="GX90" s="5">
        <v>162</v>
      </c>
      <c r="GY90" s="5">
        <v>324</v>
      </c>
    </row>
    <row r="91" spans="1:207" x14ac:dyDescent="0.25">
      <c r="A91" s="4">
        <v>29033203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 t="s">
        <v>54</v>
      </c>
      <c r="L91" s="5">
        <v>0</v>
      </c>
      <c r="M91" s="5">
        <v>0</v>
      </c>
      <c r="N91" s="5">
        <v>0</v>
      </c>
      <c r="O91" s="5" t="s">
        <v>54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 t="s">
        <v>54</v>
      </c>
      <c r="Y91" s="5">
        <v>0</v>
      </c>
      <c r="Z91" s="5">
        <v>0</v>
      </c>
      <c r="AA91" s="5">
        <v>0</v>
      </c>
      <c r="AB91" s="5" t="s">
        <v>54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 t="s">
        <v>54</v>
      </c>
      <c r="AL91" s="5">
        <v>0</v>
      </c>
      <c r="AM91" s="5">
        <v>0</v>
      </c>
      <c r="AN91" s="5">
        <v>0</v>
      </c>
      <c r="AO91" s="5" t="s">
        <v>54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 t="s">
        <v>54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 t="s">
        <v>54</v>
      </c>
      <c r="BH91" s="5">
        <v>0</v>
      </c>
      <c r="BI91" s="5">
        <v>0</v>
      </c>
      <c r="BJ91" s="5">
        <v>0</v>
      </c>
      <c r="BK91" s="5" t="s">
        <v>54</v>
      </c>
      <c r="BL91" s="5">
        <v>0</v>
      </c>
      <c r="BM91" s="5">
        <v>0</v>
      </c>
      <c r="BN91" s="5">
        <v>0</v>
      </c>
      <c r="BO91" s="5" t="s">
        <v>54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 t="s">
        <v>54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 t="s">
        <v>54</v>
      </c>
      <c r="CH91" s="5">
        <v>0</v>
      </c>
      <c r="CI91" s="5">
        <v>0</v>
      </c>
      <c r="CJ91" s="5">
        <v>0</v>
      </c>
      <c r="CK91" s="5" t="s">
        <v>54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 t="s">
        <v>54</v>
      </c>
      <c r="CU91" s="5">
        <v>0</v>
      </c>
      <c r="CV91" s="5">
        <v>0</v>
      </c>
      <c r="CW91" s="5">
        <v>0</v>
      </c>
      <c r="CX91" s="5" t="s">
        <v>54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 t="s">
        <v>54</v>
      </c>
      <c r="DH91" s="5">
        <v>0</v>
      </c>
      <c r="DI91" s="5">
        <v>0</v>
      </c>
      <c r="DJ91" s="5">
        <v>0</v>
      </c>
      <c r="DK91" s="5" t="s">
        <v>54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 t="s">
        <v>54</v>
      </c>
      <c r="DU91" s="5">
        <v>0</v>
      </c>
      <c r="DV91" s="5">
        <v>0</v>
      </c>
      <c r="DW91" s="5">
        <v>0</v>
      </c>
      <c r="DX91" s="5" t="s">
        <v>54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 t="s">
        <v>54</v>
      </c>
      <c r="EH91" s="5">
        <v>0</v>
      </c>
      <c r="EI91" s="5">
        <v>0</v>
      </c>
      <c r="EJ91" s="5">
        <v>0</v>
      </c>
      <c r="EK91" s="5" t="s">
        <v>54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 t="s">
        <v>54</v>
      </c>
      <c r="EU91" s="5">
        <v>0</v>
      </c>
      <c r="EV91" s="5">
        <v>0</v>
      </c>
      <c r="EW91" s="5">
        <v>0</v>
      </c>
      <c r="EX91" s="5">
        <v>3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 t="s">
        <v>54</v>
      </c>
      <c r="FH91" s="5">
        <v>10</v>
      </c>
      <c r="FI91" s="5">
        <v>3</v>
      </c>
      <c r="FJ91" s="5">
        <v>0</v>
      </c>
      <c r="FK91" s="5" t="s">
        <v>54</v>
      </c>
      <c r="FL91" s="5">
        <v>0</v>
      </c>
      <c r="FM91" s="5">
        <v>38</v>
      </c>
      <c r="FN91" s="5">
        <v>97</v>
      </c>
      <c r="FO91" s="5">
        <v>1365</v>
      </c>
      <c r="FP91" s="5">
        <v>3535</v>
      </c>
      <c r="FQ91" s="5">
        <v>4025</v>
      </c>
      <c r="FR91" s="5">
        <v>3240</v>
      </c>
      <c r="FS91" s="5">
        <v>3915</v>
      </c>
      <c r="FT91" s="5">
        <v>3195</v>
      </c>
      <c r="FU91" s="5">
        <v>3600</v>
      </c>
      <c r="FV91" s="5">
        <v>3240</v>
      </c>
      <c r="FW91" s="5">
        <v>3105</v>
      </c>
      <c r="FX91" s="5">
        <v>3015</v>
      </c>
      <c r="FY91" s="5">
        <v>2070</v>
      </c>
      <c r="FZ91" s="5">
        <v>2520</v>
      </c>
      <c r="GA91" s="5">
        <v>2250</v>
      </c>
      <c r="GB91" s="5">
        <v>135</v>
      </c>
      <c r="GC91" s="5">
        <v>3105</v>
      </c>
      <c r="GD91" s="5">
        <v>2925</v>
      </c>
      <c r="GE91" s="5">
        <v>2250</v>
      </c>
      <c r="GF91" s="5">
        <v>2160</v>
      </c>
      <c r="GG91" s="5">
        <v>2115</v>
      </c>
      <c r="GH91" s="5">
        <v>1800</v>
      </c>
      <c r="GI91" s="5">
        <v>495</v>
      </c>
      <c r="GJ91" s="5">
        <v>1485</v>
      </c>
      <c r="GK91" s="5">
        <v>1890</v>
      </c>
      <c r="GL91" s="5">
        <v>1845</v>
      </c>
      <c r="GM91" s="5">
        <v>2835</v>
      </c>
      <c r="GN91" s="5">
        <v>2925</v>
      </c>
      <c r="GO91" s="5">
        <v>2655</v>
      </c>
      <c r="GP91" s="5">
        <v>1800</v>
      </c>
      <c r="GQ91" s="5">
        <v>1800</v>
      </c>
      <c r="GR91" s="5">
        <v>1305</v>
      </c>
      <c r="GS91" s="5">
        <v>1800</v>
      </c>
      <c r="GT91" s="5">
        <v>810</v>
      </c>
      <c r="GU91" s="5">
        <v>405</v>
      </c>
      <c r="GV91" s="5">
        <v>2745</v>
      </c>
      <c r="GW91" s="5">
        <v>3150</v>
      </c>
      <c r="GX91" s="5">
        <v>2475</v>
      </c>
      <c r="GY91" s="5">
        <v>4005</v>
      </c>
    </row>
    <row r="92" spans="1:207" x14ac:dyDescent="0.25">
      <c r="A92" s="4">
        <v>29033204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 t="s">
        <v>54</v>
      </c>
      <c r="L92" s="5">
        <v>0</v>
      </c>
      <c r="M92" s="5">
        <v>0</v>
      </c>
      <c r="N92" s="5">
        <v>0</v>
      </c>
      <c r="O92" s="5" t="s">
        <v>54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 t="s">
        <v>54</v>
      </c>
      <c r="Y92" s="5">
        <v>0</v>
      </c>
      <c r="Z92" s="5">
        <v>0</v>
      </c>
      <c r="AA92" s="5">
        <v>0</v>
      </c>
      <c r="AB92" s="5" t="s">
        <v>54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 t="s">
        <v>54</v>
      </c>
      <c r="AL92" s="5">
        <v>0</v>
      </c>
      <c r="AM92" s="5">
        <v>0</v>
      </c>
      <c r="AN92" s="5">
        <v>0</v>
      </c>
      <c r="AO92" s="5" t="s">
        <v>54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 t="s">
        <v>54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 t="s">
        <v>54</v>
      </c>
      <c r="BH92" s="5">
        <v>0</v>
      </c>
      <c r="BI92" s="5">
        <v>0</v>
      </c>
      <c r="BJ92" s="5">
        <v>0</v>
      </c>
      <c r="BK92" s="5" t="s">
        <v>54</v>
      </c>
      <c r="BL92" s="5">
        <v>0</v>
      </c>
      <c r="BM92" s="5">
        <v>0</v>
      </c>
      <c r="BN92" s="5">
        <v>0</v>
      </c>
      <c r="BO92" s="5" t="s">
        <v>54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 t="s">
        <v>54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 t="s">
        <v>54</v>
      </c>
      <c r="CH92" s="5">
        <v>0</v>
      </c>
      <c r="CI92" s="5">
        <v>0</v>
      </c>
      <c r="CJ92" s="5">
        <v>0</v>
      </c>
      <c r="CK92" s="5" t="s">
        <v>54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 t="s">
        <v>54</v>
      </c>
      <c r="CU92" s="5">
        <v>0</v>
      </c>
      <c r="CV92" s="5">
        <v>0</v>
      </c>
      <c r="CW92" s="5">
        <v>0</v>
      </c>
      <c r="CX92" s="5" t="s">
        <v>54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 t="s">
        <v>54</v>
      </c>
      <c r="DH92" s="5">
        <v>0</v>
      </c>
      <c r="DI92" s="5">
        <v>0</v>
      </c>
      <c r="DJ92" s="5">
        <v>0</v>
      </c>
      <c r="DK92" s="5" t="s">
        <v>54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 t="s">
        <v>54</v>
      </c>
      <c r="DU92" s="5">
        <v>0</v>
      </c>
      <c r="DV92" s="5">
        <v>0</v>
      </c>
      <c r="DW92" s="5">
        <v>0</v>
      </c>
      <c r="DX92" s="5" t="s">
        <v>54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 t="s">
        <v>54</v>
      </c>
      <c r="EH92" s="5">
        <v>0</v>
      </c>
      <c r="EI92" s="5">
        <v>0</v>
      </c>
      <c r="EJ92" s="5">
        <v>0</v>
      </c>
      <c r="EK92" s="5" t="s">
        <v>54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 t="s">
        <v>54</v>
      </c>
      <c r="EU92" s="5">
        <v>0</v>
      </c>
      <c r="EV92" s="5">
        <v>0</v>
      </c>
      <c r="EW92" s="5">
        <v>0</v>
      </c>
      <c r="EX92" s="5">
        <v>3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 t="s">
        <v>54</v>
      </c>
      <c r="FH92" s="5">
        <v>10</v>
      </c>
      <c r="FI92" s="5">
        <v>3</v>
      </c>
      <c r="FJ92" s="5">
        <v>0</v>
      </c>
      <c r="FK92" s="5" t="s">
        <v>54</v>
      </c>
      <c r="FL92" s="5">
        <v>0</v>
      </c>
      <c r="FM92" s="5">
        <v>38</v>
      </c>
      <c r="FN92" s="5">
        <v>97</v>
      </c>
      <c r="FO92" s="5">
        <v>1365</v>
      </c>
      <c r="FP92" s="5">
        <v>3535</v>
      </c>
      <c r="FQ92" s="5">
        <v>4025</v>
      </c>
      <c r="FR92" s="5">
        <v>3240</v>
      </c>
      <c r="FS92" s="5">
        <v>3915</v>
      </c>
      <c r="FT92" s="5">
        <v>3195</v>
      </c>
      <c r="FU92" s="5">
        <v>3600</v>
      </c>
      <c r="FV92" s="5">
        <v>3240</v>
      </c>
      <c r="FW92" s="5">
        <v>3106</v>
      </c>
      <c r="FX92" s="5">
        <v>3015</v>
      </c>
      <c r="FY92" s="5">
        <v>2070</v>
      </c>
      <c r="FZ92" s="5">
        <v>2520</v>
      </c>
      <c r="GA92" s="5">
        <v>2250</v>
      </c>
      <c r="GB92" s="5">
        <v>135</v>
      </c>
      <c r="GC92" s="5">
        <v>3105</v>
      </c>
      <c r="GD92" s="5">
        <v>2925</v>
      </c>
      <c r="GE92" s="5">
        <v>2250</v>
      </c>
      <c r="GF92" s="5">
        <v>2160</v>
      </c>
      <c r="GG92" s="5">
        <v>2115</v>
      </c>
      <c r="GH92" s="5">
        <v>1800</v>
      </c>
      <c r="GI92" s="5">
        <v>495</v>
      </c>
      <c r="GJ92" s="5">
        <v>1485</v>
      </c>
      <c r="GK92" s="5">
        <v>1890</v>
      </c>
      <c r="GL92" s="5">
        <v>1845</v>
      </c>
      <c r="GM92" s="5">
        <v>2835</v>
      </c>
      <c r="GN92" s="5">
        <v>2925</v>
      </c>
      <c r="GO92" s="5">
        <v>2655</v>
      </c>
      <c r="GP92" s="5">
        <v>1800</v>
      </c>
      <c r="GQ92" s="5">
        <v>1800</v>
      </c>
      <c r="GR92" s="5">
        <v>1305</v>
      </c>
      <c r="GS92" s="5">
        <v>1800</v>
      </c>
      <c r="GT92" s="5">
        <v>810</v>
      </c>
      <c r="GU92" s="5">
        <v>405</v>
      </c>
      <c r="GV92" s="5">
        <v>2745</v>
      </c>
      <c r="GW92" s="5">
        <v>3150</v>
      </c>
      <c r="GX92" s="5">
        <v>2475</v>
      </c>
      <c r="GY92" s="5">
        <v>3961</v>
      </c>
    </row>
    <row r="93" spans="1:207" x14ac:dyDescent="0.25">
      <c r="A93" s="4" t="s">
        <v>35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 t="s">
        <v>54</v>
      </c>
      <c r="L93" s="5">
        <v>0</v>
      </c>
      <c r="M93" s="5">
        <v>0</v>
      </c>
      <c r="N93" s="5">
        <v>0</v>
      </c>
      <c r="O93" s="5" t="s">
        <v>54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 t="s">
        <v>54</v>
      </c>
      <c r="Y93" s="5">
        <v>0</v>
      </c>
      <c r="Z93" s="5">
        <v>0</v>
      </c>
      <c r="AA93" s="5">
        <v>0</v>
      </c>
      <c r="AB93" s="5" t="s">
        <v>54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 t="s">
        <v>54</v>
      </c>
      <c r="AL93" s="5">
        <v>0</v>
      </c>
      <c r="AM93" s="5">
        <v>0</v>
      </c>
      <c r="AN93" s="5">
        <v>0</v>
      </c>
      <c r="AO93" s="5" t="s">
        <v>54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 t="s">
        <v>54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 t="s">
        <v>54</v>
      </c>
      <c r="BH93" s="5">
        <v>0</v>
      </c>
      <c r="BI93" s="5">
        <v>0</v>
      </c>
      <c r="BJ93" s="5">
        <v>0</v>
      </c>
      <c r="BK93" s="5" t="s">
        <v>54</v>
      </c>
      <c r="BL93" s="5">
        <v>0</v>
      </c>
      <c r="BM93" s="5">
        <v>0</v>
      </c>
      <c r="BN93" s="5">
        <v>0</v>
      </c>
      <c r="BO93" s="5" t="s">
        <v>54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 t="s">
        <v>54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 t="s">
        <v>54</v>
      </c>
      <c r="CH93" s="5">
        <v>0</v>
      </c>
      <c r="CI93" s="5">
        <v>0</v>
      </c>
      <c r="CJ93" s="5">
        <v>0</v>
      </c>
      <c r="CK93" s="5" t="s">
        <v>54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 t="s">
        <v>54</v>
      </c>
      <c r="CU93" s="5">
        <v>0</v>
      </c>
      <c r="CV93" s="5">
        <v>0</v>
      </c>
      <c r="CW93" s="5">
        <v>0</v>
      </c>
      <c r="CX93" s="5" t="s">
        <v>54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 t="s">
        <v>54</v>
      </c>
      <c r="DH93" s="5">
        <v>0</v>
      </c>
      <c r="DI93" s="5">
        <v>0</v>
      </c>
      <c r="DJ93" s="5">
        <v>0</v>
      </c>
      <c r="DK93" s="5" t="s">
        <v>54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 t="s">
        <v>54</v>
      </c>
      <c r="DU93" s="5">
        <v>250</v>
      </c>
      <c r="DV93" s="5">
        <v>0</v>
      </c>
      <c r="DW93" s="5">
        <v>720</v>
      </c>
      <c r="DX93" s="5" t="s">
        <v>54</v>
      </c>
      <c r="DY93" s="5">
        <v>600</v>
      </c>
      <c r="DZ93" s="5">
        <v>1080</v>
      </c>
      <c r="EA93" s="5">
        <v>840</v>
      </c>
      <c r="EB93" s="5">
        <v>600</v>
      </c>
      <c r="EC93" s="5">
        <v>600</v>
      </c>
      <c r="ED93" s="5">
        <v>720</v>
      </c>
      <c r="EE93" s="5">
        <v>960</v>
      </c>
      <c r="EF93" s="5">
        <v>360</v>
      </c>
      <c r="EG93" s="5">
        <v>840</v>
      </c>
      <c r="EH93" s="5">
        <v>720</v>
      </c>
      <c r="EI93" s="5">
        <v>840</v>
      </c>
      <c r="EJ93" s="5">
        <v>720</v>
      </c>
      <c r="EK93" s="5">
        <v>960</v>
      </c>
      <c r="EL93" s="5">
        <v>1200</v>
      </c>
      <c r="EM93" s="5">
        <v>1800</v>
      </c>
      <c r="EN93" s="5">
        <v>1680</v>
      </c>
      <c r="EO93" s="5">
        <v>240</v>
      </c>
      <c r="EP93" s="5">
        <v>1080</v>
      </c>
      <c r="EQ93" s="5">
        <v>1560</v>
      </c>
      <c r="ER93" s="5">
        <v>360</v>
      </c>
      <c r="ES93" s="5">
        <v>1800</v>
      </c>
      <c r="ET93" s="5">
        <v>720</v>
      </c>
      <c r="EU93" s="5">
        <v>600</v>
      </c>
      <c r="EV93" s="5">
        <v>1080</v>
      </c>
      <c r="EW93" s="5">
        <v>1440</v>
      </c>
      <c r="EX93" s="5">
        <v>1080</v>
      </c>
      <c r="EY93" s="5">
        <v>1200</v>
      </c>
      <c r="EZ93" s="5">
        <v>1200</v>
      </c>
      <c r="FA93" s="5">
        <v>720</v>
      </c>
      <c r="FB93" s="5">
        <v>0</v>
      </c>
      <c r="FC93" s="5">
        <v>840</v>
      </c>
      <c r="FD93" s="5">
        <v>1080</v>
      </c>
      <c r="FE93" s="5">
        <v>720</v>
      </c>
      <c r="FF93" s="5">
        <v>840</v>
      </c>
      <c r="FG93" s="5">
        <v>1320</v>
      </c>
      <c r="FH93" s="5">
        <v>720</v>
      </c>
      <c r="FI93" s="5">
        <v>1440</v>
      </c>
      <c r="FJ93" s="5">
        <v>1080</v>
      </c>
      <c r="FK93" s="5">
        <v>1080</v>
      </c>
      <c r="FL93" s="5">
        <v>1080</v>
      </c>
      <c r="FM93" s="5">
        <v>1440</v>
      </c>
      <c r="FN93" s="5">
        <v>960</v>
      </c>
      <c r="FO93" s="5">
        <v>0</v>
      </c>
      <c r="FP93" s="5">
        <v>960</v>
      </c>
      <c r="FQ93" s="5">
        <v>1080</v>
      </c>
      <c r="FR93" s="5">
        <v>840</v>
      </c>
      <c r="FS93" s="5">
        <v>960</v>
      </c>
      <c r="FT93" s="5">
        <v>720</v>
      </c>
      <c r="FU93" s="5">
        <v>720</v>
      </c>
      <c r="FV93" s="5">
        <v>720</v>
      </c>
      <c r="FW93" s="5">
        <v>0</v>
      </c>
      <c r="FX93" s="5" t="s">
        <v>54</v>
      </c>
      <c r="FY93" s="5">
        <v>240</v>
      </c>
      <c r="FZ93" s="5">
        <v>960</v>
      </c>
      <c r="GA93" s="5">
        <v>1200</v>
      </c>
      <c r="GB93" s="5">
        <v>600</v>
      </c>
      <c r="GC93" s="5">
        <v>1680</v>
      </c>
      <c r="GD93" s="5">
        <v>1800</v>
      </c>
      <c r="GE93" s="5">
        <v>1440</v>
      </c>
      <c r="GF93" s="5">
        <v>1320</v>
      </c>
      <c r="GG93" s="5">
        <v>1080</v>
      </c>
      <c r="GH93" s="5">
        <v>1320</v>
      </c>
      <c r="GI93" s="5">
        <v>840</v>
      </c>
      <c r="GJ93" s="5">
        <v>1080</v>
      </c>
      <c r="GK93" s="5">
        <v>1440</v>
      </c>
      <c r="GL93" s="5">
        <v>1320</v>
      </c>
      <c r="GM93" s="5">
        <v>1800</v>
      </c>
      <c r="GN93" s="5">
        <v>1680</v>
      </c>
      <c r="GO93" s="5">
        <v>1800</v>
      </c>
      <c r="GP93" s="5">
        <v>1080</v>
      </c>
      <c r="GQ93" s="5">
        <v>1560</v>
      </c>
      <c r="GR93" s="5">
        <v>1680</v>
      </c>
      <c r="GS93" s="5">
        <v>1200</v>
      </c>
      <c r="GT93" s="5">
        <v>840</v>
      </c>
      <c r="GU93" s="5">
        <v>240</v>
      </c>
      <c r="GV93" s="5">
        <v>1680</v>
      </c>
      <c r="GW93" s="5">
        <v>1440</v>
      </c>
      <c r="GX93" s="5">
        <v>1680</v>
      </c>
      <c r="GY93" s="5">
        <v>1200</v>
      </c>
    </row>
    <row r="94" spans="1:207" x14ac:dyDescent="0.25">
      <c r="A94" s="4" t="s">
        <v>35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 t="s">
        <v>54</v>
      </c>
      <c r="L94" s="5">
        <v>0</v>
      </c>
      <c r="M94" s="5">
        <v>0</v>
      </c>
      <c r="N94" s="5">
        <v>0</v>
      </c>
      <c r="O94" s="5" t="s">
        <v>54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 t="s">
        <v>54</v>
      </c>
      <c r="Y94" s="5">
        <v>0</v>
      </c>
      <c r="Z94" s="5">
        <v>0</v>
      </c>
      <c r="AA94" s="5">
        <v>0</v>
      </c>
      <c r="AB94" s="5" t="s">
        <v>54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 t="s">
        <v>54</v>
      </c>
      <c r="AL94" s="5">
        <v>0</v>
      </c>
      <c r="AM94" s="5">
        <v>0</v>
      </c>
      <c r="AN94" s="5">
        <v>0</v>
      </c>
      <c r="AO94" s="5" t="s">
        <v>54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 t="s">
        <v>54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 t="s">
        <v>54</v>
      </c>
      <c r="BH94" s="5">
        <v>0</v>
      </c>
      <c r="BI94" s="5">
        <v>0</v>
      </c>
      <c r="BJ94" s="5">
        <v>0</v>
      </c>
      <c r="BK94" s="5" t="s">
        <v>54</v>
      </c>
      <c r="BL94" s="5">
        <v>0</v>
      </c>
      <c r="BM94" s="5">
        <v>0</v>
      </c>
      <c r="BN94" s="5">
        <v>0</v>
      </c>
      <c r="BO94" s="5" t="s">
        <v>54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 t="s">
        <v>54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 t="s">
        <v>54</v>
      </c>
      <c r="CH94" s="5">
        <v>0</v>
      </c>
      <c r="CI94" s="5">
        <v>0</v>
      </c>
      <c r="CJ94" s="5">
        <v>0</v>
      </c>
      <c r="CK94" s="5" t="s">
        <v>54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 t="s">
        <v>54</v>
      </c>
      <c r="CU94" s="5">
        <v>0</v>
      </c>
      <c r="CV94" s="5">
        <v>0</v>
      </c>
      <c r="CW94" s="5">
        <v>0</v>
      </c>
      <c r="CX94" s="5" t="s">
        <v>54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 t="s">
        <v>54</v>
      </c>
      <c r="DH94" s="5">
        <v>0</v>
      </c>
      <c r="DI94" s="5">
        <v>0</v>
      </c>
      <c r="DJ94" s="5">
        <v>0</v>
      </c>
      <c r="DK94" s="5" t="s">
        <v>54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 t="s">
        <v>54</v>
      </c>
      <c r="DU94" s="5">
        <v>0</v>
      </c>
      <c r="DV94" s="5">
        <v>0</v>
      </c>
      <c r="DW94" s="5">
        <v>0</v>
      </c>
      <c r="DX94" s="5" t="s">
        <v>54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 t="s">
        <v>54</v>
      </c>
      <c r="EH94" s="5">
        <v>0</v>
      </c>
      <c r="EI94" s="5">
        <v>0</v>
      </c>
      <c r="EJ94" s="5">
        <v>1</v>
      </c>
      <c r="EK94" s="5">
        <v>2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 t="s">
        <v>54</v>
      </c>
      <c r="EU94" s="5">
        <v>0</v>
      </c>
      <c r="EV94" s="5">
        <v>0</v>
      </c>
      <c r="EW94" s="5">
        <v>0</v>
      </c>
      <c r="EX94" s="5" t="s">
        <v>54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 t="s">
        <v>54</v>
      </c>
      <c r="FH94" s="5">
        <v>0</v>
      </c>
      <c r="FI94" s="5">
        <v>0</v>
      </c>
      <c r="FJ94" s="5">
        <v>0</v>
      </c>
      <c r="FK94" s="5" t="s">
        <v>54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 t="s">
        <v>54</v>
      </c>
      <c r="FU94" s="5">
        <v>0</v>
      </c>
      <c r="FV94" s="5">
        <v>0</v>
      </c>
      <c r="FW94" s="5">
        <v>0</v>
      </c>
      <c r="FX94" s="5" t="s">
        <v>54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 t="s">
        <v>54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 t="s">
        <v>54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</row>
    <row r="95" spans="1:207" x14ac:dyDescent="0.25">
      <c r="A95" s="4" t="s">
        <v>33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 t="s">
        <v>54</v>
      </c>
      <c r="L95" s="5">
        <v>0</v>
      </c>
      <c r="M95" s="5">
        <v>0</v>
      </c>
      <c r="N95" s="5">
        <v>0</v>
      </c>
      <c r="O95" s="5" t="s">
        <v>54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 t="s">
        <v>54</v>
      </c>
      <c r="Y95" s="5">
        <v>0</v>
      </c>
      <c r="Z95" s="5">
        <v>0</v>
      </c>
      <c r="AA95" s="5">
        <v>0</v>
      </c>
      <c r="AB95" s="5" t="s">
        <v>54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 t="s">
        <v>54</v>
      </c>
      <c r="AL95" s="5">
        <v>0</v>
      </c>
      <c r="AM95" s="5">
        <v>0</v>
      </c>
      <c r="AN95" s="5">
        <v>0</v>
      </c>
      <c r="AO95" s="5" t="s">
        <v>54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 t="s">
        <v>54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 t="s">
        <v>54</v>
      </c>
      <c r="BH95" s="5">
        <v>0</v>
      </c>
      <c r="BI95" s="5">
        <v>0</v>
      </c>
      <c r="BJ95" s="5">
        <v>0</v>
      </c>
      <c r="BK95" s="5" t="s">
        <v>54</v>
      </c>
      <c r="BL95" s="5">
        <v>0</v>
      </c>
      <c r="BM95" s="5">
        <v>0</v>
      </c>
      <c r="BN95" s="5">
        <v>0</v>
      </c>
      <c r="BO95" s="5" t="s">
        <v>54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 t="s">
        <v>54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 t="s">
        <v>54</v>
      </c>
      <c r="CH95" s="5">
        <v>0</v>
      </c>
      <c r="CI95" s="5">
        <v>0</v>
      </c>
      <c r="CJ95" s="5">
        <v>0</v>
      </c>
      <c r="CK95" s="5" t="s">
        <v>54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 t="s">
        <v>54</v>
      </c>
      <c r="CU95" s="5">
        <v>0</v>
      </c>
      <c r="CV95" s="5">
        <v>0</v>
      </c>
      <c r="CW95" s="5">
        <v>0</v>
      </c>
      <c r="CX95" s="5" t="s">
        <v>54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 t="s">
        <v>54</v>
      </c>
      <c r="DH95" s="5">
        <v>0</v>
      </c>
      <c r="DI95" s="5">
        <v>0</v>
      </c>
      <c r="DJ95" s="5">
        <v>0</v>
      </c>
      <c r="DK95" s="5" t="s">
        <v>54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 t="s">
        <v>54</v>
      </c>
      <c r="DU95" s="5">
        <v>250</v>
      </c>
      <c r="DV95" s="5">
        <v>0</v>
      </c>
      <c r="DW95" s="5">
        <v>720</v>
      </c>
      <c r="DX95" s="5" t="s">
        <v>54</v>
      </c>
      <c r="DY95" s="5">
        <v>600</v>
      </c>
      <c r="DZ95" s="5">
        <v>1080</v>
      </c>
      <c r="EA95" s="5">
        <v>840</v>
      </c>
      <c r="EB95" s="5">
        <v>600</v>
      </c>
      <c r="EC95" s="5">
        <v>600</v>
      </c>
      <c r="ED95" s="5">
        <v>720</v>
      </c>
      <c r="EE95" s="5">
        <v>960</v>
      </c>
      <c r="EF95" s="5">
        <v>360</v>
      </c>
      <c r="EG95" s="5">
        <v>840</v>
      </c>
      <c r="EH95" s="5">
        <v>720</v>
      </c>
      <c r="EI95" s="5">
        <v>840</v>
      </c>
      <c r="EJ95" s="5">
        <v>840</v>
      </c>
      <c r="EK95" s="5">
        <v>840</v>
      </c>
      <c r="EL95" s="5">
        <v>1200</v>
      </c>
      <c r="EM95" s="5">
        <v>1800</v>
      </c>
      <c r="EN95" s="5">
        <v>1800</v>
      </c>
      <c r="EO95" s="5">
        <v>120</v>
      </c>
      <c r="EP95" s="5">
        <v>1200</v>
      </c>
      <c r="EQ95" s="5">
        <v>1440</v>
      </c>
      <c r="ER95" s="5">
        <v>480</v>
      </c>
      <c r="ES95" s="5">
        <v>1680</v>
      </c>
      <c r="ET95" s="5">
        <v>720</v>
      </c>
      <c r="EU95" s="5">
        <v>600</v>
      </c>
      <c r="EV95" s="5">
        <v>1080</v>
      </c>
      <c r="EW95" s="5">
        <v>1440</v>
      </c>
      <c r="EX95" s="5">
        <v>1080</v>
      </c>
      <c r="EY95" s="5">
        <v>1200</v>
      </c>
      <c r="EZ95" s="5">
        <v>1200</v>
      </c>
      <c r="FA95" s="5">
        <v>720</v>
      </c>
      <c r="FB95" s="5">
        <v>0</v>
      </c>
      <c r="FC95" s="5">
        <v>840</v>
      </c>
      <c r="FD95" s="5">
        <v>1200</v>
      </c>
      <c r="FE95" s="5">
        <v>600</v>
      </c>
      <c r="FF95" s="5">
        <v>840</v>
      </c>
      <c r="FG95" s="5">
        <v>1320</v>
      </c>
      <c r="FH95" s="5">
        <v>720</v>
      </c>
      <c r="FI95" s="5">
        <v>1440</v>
      </c>
      <c r="FJ95" s="5">
        <v>1080</v>
      </c>
      <c r="FK95" s="5">
        <v>960</v>
      </c>
      <c r="FL95" s="5">
        <v>1200</v>
      </c>
      <c r="FM95" s="5">
        <v>1440</v>
      </c>
      <c r="FN95" s="5">
        <v>960</v>
      </c>
      <c r="FO95" s="5">
        <v>0</v>
      </c>
      <c r="FP95" s="5">
        <v>960</v>
      </c>
      <c r="FQ95" s="5">
        <v>1080</v>
      </c>
      <c r="FR95" s="5">
        <v>840</v>
      </c>
      <c r="FS95" s="5">
        <v>960</v>
      </c>
      <c r="FT95" s="5">
        <v>720</v>
      </c>
      <c r="FU95" s="5">
        <v>720</v>
      </c>
      <c r="FV95" s="5">
        <v>720</v>
      </c>
      <c r="FW95" s="5">
        <v>0</v>
      </c>
      <c r="FX95" s="5" t="s">
        <v>54</v>
      </c>
      <c r="FY95" s="5">
        <v>240</v>
      </c>
      <c r="FZ95" s="5">
        <v>960</v>
      </c>
      <c r="GA95" s="5">
        <v>1320</v>
      </c>
      <c r="GB95" s="5">
        <v>480</v>
      </c>
      <c r="GC95" s="5">
        <v>1680</v>
      </c>
      <c r="GD95" s="5">
        <v>1800</v>
      </c>
      <c r="GE95" s="5">
        <v>1440</v>
      </c>
      <c r="GF95" s="5">
        <v>1320</v>
      </c>
      <c r="GG95" s="5">
        <v>1080</v>
      </c>
      <c r="GH95" s="5">
        <v>1320</v>
      </c>
      <c r="GI95" s="5">
        <v>840</v>
      </c>
      <c r="GJ95" s="5">
        <v>1080</v>
      </c>
      <c r="GK95" s="5">
        <v>1440</v>
      </c>
      <c r="GL95" s="5">
        <v>1320</v>
      </c>
      <c r="GM95" s="5">
        <v>1800</v>
      </c>
      <c r="GN95" s="5">
        <v>1680</v>
      </c>
      <c r="GO95" s="5">
        <v>1800</v>
      </c>
      <c r="GP95" s="5">
        <v>1080</v>
      </c>
      <c r="GQ95" s="5">
        <v>1560</v>
      </c>
      <c r="GR95" s="5">
        <v>1680</v>
      </c>
      <c r="GS95" s="5">
        <v>1200</v>
      </c>
      <c r="GT95" s="5">
        <v>960</v>
      </c>
      <c r="GU95" s="5">
        <v>120</v>
      </c>
      <c r="GV95" s="5">
        <v>1680</v>
      </c>
      <c r="GW95" s="5">
        <v>1560</v>
      </c>
      <c r="GX95" s="5">
        <v>1560</v>
      </c>
      <c r="GY95" s="5">
        <v>1200</v>
      </c>
    </row>
    <row r="96" spans="1:207" x14ac:dyDescent="0.25">
      <c r="A96" s="4" t="s">
        <v>33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 t="s">
        <v>54</v>
      </c>
      <c r="L96" s="5">
        <v>0</v>
      </c>
      <c r="M96" s="5">
        <v>0</v>
      </c>
      <c r="N96" s="5">
        <v>0</v>
      </c>
      <c r="O96" s="5" t="s">
        <v>54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 t="s">
        <v>54</v>
      </c>
      <c r="Y96" s="5">
        <v>0</v>
      </c>
      <c r="Z96" s="5">
        <v>0</v>
      </c>
      <c r="AA96" s="5">
        <v>0</v>
      </c>
      <c r="AB96" s="5" t="s">
        <v>54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 t="s">
        <v>54</v>
      </c>
      <c r="AL96" s="5">
        <v>0</v>
      </c>
      <c r="AM96" s="5">
        <v>0</v>
      </c>
      <c r="AN96" s="5">
        <v>0</v>
      </c>
      <c r="AO96" s="5" t="s">
        <v>54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 t="s">
        <v>54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 t="s">
        <v>54</v>
      </c>
      <c r="BH96" s="5">
        <v>0</v>
      </c>
      <c r="BI96" s="5">
        <v>0</v>
      </c>
      <c r="BJ96" s="5">
        <v>0</v>
      </c>
      <c r="BK96" s="5" t="s">
        <v>54</v>
      </c>
      <c r="BL96" s="5">
        <v>0</v>
      </c>
      <c r="BM96" s="5">
        <v>0</v>
      </c>
      <c r="BN96" s="5">
        <v>0</v>
      </c>
      <c r="BO96" s="5" t="s">
        <v>54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 t="s">
        <v>54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 t="s">
        <v>54</v>
      </c>
      <c r="CH96" s="5">
        <v>0</v>
      </c>
      <c r="CI96" s="5">
        <v>0</v>
      </c>
      <c r="CJ96" s="5">
        <v>0</v>
      </c>
      <c r="CK96" s="5" t="s">
        <v>54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 t="s">
        <v>54</v>
      </c>
      <c r="CU96" s="5">
        <v>0</v>
      </c>
      <c r="CV96" s="5">
        <v>0</v>
      </c>
      <c r="CW96" s="5">
        <v>0</v>
      </c>
      <c r="CX96" s="5" t="s">
        <v>54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 t="s">
        <v>54</v>
      </c>
      <c r="DH96" s="5">
        <v>0</v>
      </c>
      <c r="DI96" s="5">
        <v>0</v>
      </c>
      <c r="DJ96" s="5">
        <v>0</v>
      </c>
      <c r="DK96" s="5" t="s">
        <v>54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 t="s">
        <v>54</v>
      </c>
      <c r="DU96" s="5">
        <v>0</v>
      </c>
      <c r="DV96" s="5">
        <v>0</v>
      </c>
      <c r="DW96" s="5">
        <v>0</v>
      </c>
      <c r="DX96" s="5" t="s">
        <v>54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 t="s">
        <v>54</v>
      </c>
      <c r="EH96" s="5">
        <v>0</v>
      </c>
      <c r="EI96" s="5">
        <v>0</v>
      </c>
      <c r="EJ96" s="5">
        <v>1</v>
      </c>
      <c r="EK96" s="5">
        <v>2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 t="s">
        <v>54</v>
      </c>
      <c r="EU96" s="5">
        <v>0</v>
      </c>
      <c r="EV96" s="5">
        <v>0</v>
      </c>
      <c r="EW96" s="5">
        <v>0</v>
      </c>
      <c r="EX96" s="5" t="s">
        <v>54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 t="s">
        <v>54</v>
      </c>
      <c r="FH96" s="5">
        <v>0</v>
      </c>
      <c r="FI96" s="5">
        <v>0</v>
      </c>
      <c r="FJ96" s="5">
        <v>0</v>
      </c>
      <c r="FK96" s="5" t="s">
        <v>54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 t="s">
        <v>54</v>
      </c>
      <c r="FU96" s="5">
        <v>0</v>
      </c>
      <c r="FV96" s="5">
        <v>0</v>
      </c>
      <c r="FW96" s="5">
        <v>0</v>
      </c>
      <c r="FX96" s="5" t="s">
        <v>54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 t="s">
        <v>54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 t="s">
        <v>54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</row>
    <row r="97" spans="1:207" x14ac:dyDescent="0.25">
      <c r="A97" s="4">
        <v>29032900</v>
      </c>
      <c r="B97" s="5">
        <v>2</v>
      </c>
      <c r="C97" s="5">
        <v>71</v>
      </c>
      <c r="D97" s="5">
        <v>147</v>
      </c>
      <c r="E97" s="5">
        <v>436</v>
      </c>
      <c r="F97" s="5">
        <v>280</v>
      </c>
      <c r="G97" s="5">
        <v>327</v>
      </c>
      <c r="H97" s="5">
        <v>460</v>
      </c>
      <c r="I97" s="5">
        <v>520</v>
      </c>
      <c r="J97" s="5">
        <v>280</v>
      </c>
      <c r="K97" s="5">
        <v>740</v>
      </c>
      <c r="L97" s="5">
        <v>1180</v>
      </c>
      <c r="M97" s="5">
        <v>680</v>
      </c>
      <c r="N97" s="5">
        <v>500</v>
      </c>
      <c r="O97" s="5">
        <v>400</v>
      </c>
      <c r="P97" s="5">
        <v>60</v>
      </c>
      <c r="Q97" s="5">
        <v>60</v>
      </c>
      <c r="R97" s="5">
        <v>360</v>
      </c>
      <c r="S97" s="5">
        <v>780</v>
      </c>
      <c r="T97" s="5">
        <v>340</v>
      </c>
      <c r="U97" s="5">
        <v>260</v>
      </c>
      <c r="V97" s="5">
        <v>480</v>
      </c>
      <c r="W97" s="5">
        <v>320</v>
      </c>
      <c r="X97" s="5">
        <v>40</v>
      </c>
      <c r="Y97" s="5">
        <v>0</v>
      </c>
      <c r="Z97" s="5">
        <v>220</v>
      </c>
      <c r="AA97" s="5">
        <v>152</v>
      </c>
      <c r="AB97" s="5">
        <v>260</v>
      </c>
      <c r="AC97" s="5">
        <v>460</v>
      </c>
      <c r="AD97" s="5">
        <v>160</v>
      </c>
      <c r="AE97" s="5">
        <v>240</v>
      </c>
      <c r="AF97" s="5">
        <v>500</v>
      </c>
      <c r="AG97" s="5">
        <v>370</v>
      </c>
      <c r="AH97" s="5">
        <v>326</v>
      </c>
      <c r="AI97" s="5">
        <v>40</v>
      </c>
      <c r="AJ97" s="5">
        <v>240</v>
      </c>
      <c r="AK97" s="5">
        <v>720</v>
      </c>
      <c r="AL97" s="5">
        <v>180</v>
      </c>
      <c r="AM97" s="5">
        <v>420</v>
      </c>
      <c r="AN97" s="5">
        <v>540</v>
      </c>
      <c r="AO97" s="5">
        <v>620</v>
      </c>
      <c r="AP97" s="5">
        <v>420</v>
      </c>
      <c r="AQ97" s="5">
        <v>480</v>
      </c>
      <c r="AR97" s="5">
        <v>720</v>
      </c>
      <c r="AS97" s="5">
        <v>440</v>
      </c>
      <c r="AT97" s="5">
        <v>200</v>
      </c>
      <c r="AU97" s="5">
        <v>720</v>
      </c>
      <c r="AV97" s="5">
        <v>520</v>
      </c>
      <c r="AW97" s="5">
        <v>620</v>
      </c>
      <c r="AX97" s="5">
        <v>440</v>
      </c>
      <c r="AY97" s="5">
        <v>760</v>
      </c>
      <c r="AZ97" s="5">
        <v>660</v>
      </c>
      <c r="BA97" s="5">
        <v>520</v>
      </c>
      <c r="BB97" s="5">
        <v>0</v>
      </c>
      <c r="BC97" s="5">
        <v>460</v>
      </c>
      <c r="BD97" s="5">
        <v>700</v>
      </c>
      <c r="BE97" s="5">
        <v>1000</v>
      </c>
      <c r="BF97" s="5">
        <v>740</v>
      </c>
      <c r="BG97" s="5">
        <v>360</v>
      </c>
      <c r="BH97" s="5">
        <v>500</v>
      </c>
      <c r="BI97" s="5">
        <v>500</v>
      </c>
      <c r="BJ97" s="5">
        <v>403</v>
      </c>
      <c r="BK97" s="5">
        <v>340</v>
      </c>
      <c r="BL97" s="5">
        <v>460</v>
      </c>
      <c r="BM97" s="5">
        <v>280</v>
      </c>
      <c r="BN97" s="5">
        <v>440</v>
      </c>
      <c r="BO97" s="5">
        <v>260</v>
      </c>
      <c r="BP97" s="5">
        <v>240</v>
      </c>
      <c r="BQ97" s="5">
        <v>140</v>
      </c>
      <c r="BR97" s="5">
        <v>280</v>
      </c>
      <c r="BS97" s="5">
        <v>280</v>
      </c>
      <c r="BT97" s="5">
        <v>80</v>
      </c>
      <c r="BU97" s="5">
        <v>240</v>
      </c>
      <c r="BV97" s="5">
        <v>180</v>
      </c>
      <c r="BW97" s="5">
        <v>560</v>
      </c>
      <c r="BX97" s="5">
        <v>660</v>
      </c>
      <c r="BY97" s="5">
        <v>300</v>
      </c>
      <c r="BZ97" s="5">
        <v>60</v>
      </c>
      <c r="CA97" s="5">
        <v>560</v>
      </c>
      <c r="CB97" s="5">
        <v>760</v>
      </c>
      <c r="CC97" s="5">
        <v>320</v>
      </c>
      <c r="CD97" s="5">
        <v>600</v>
      </c>
      <c r="CE97" s="5">
        <v>320</v>
      </c>
      <c r="CF97" s="5">
        <v>540</v>
      </c>
      <c r="CG97" s="5">
        <v>660</v>
      </c>
      <c r="CH97" s="5">
        <v>480</v>
      </c>
      <c r="CI97" s="5">
        <v>300</v>
      </c>
      <c r="CJ97" s="5">
        <v>160</v>
      </c>
      <c r="CK97" s="5">
        <v>360</v>
      </c>
      <c r="CL97" s="5">
        <v>160</v>
      </c>
      <c r="CM97" s="5">
        <v>560</v>
      </c>
      <c r="CN97" s="5">
        <v>260</v>
      </c>
      <c r="CO97" s="5">
        <v>120</v>
      </c>
      <c r="CP97" s="5">
        <v>300</v>
      </c>
      <c r="CQ97" s="5">
        <v>200</v>
      </c>
      <c r="CR97" s="5">
        <v>140</v>
      </c>
      <c r="CS97" s="5">
        <v>240</v>
      </c>
      <c r="CT97" s="5">
        <v>160</v>
      </c>
      <c r="CU97" s="5">
        <v>480</v>
      </c>
      <c r="CV97" s="5">
        <v>500</v>
      </c>
      <c r="CW97" s="5">
        <v>580</v>
      </c>
      <c r="CX97" s="5">
        <v>620</v>
      </c>
      <c r="CY97" s="5">
        <v>420</v>
      </c>
      <c r="CZ97" s="5">
        <v>100</v>
      </c>
      <c r="DA97" s="5">
        <v>240</v>
      </c>
      <c r="DB97" s="5">
        <v>0</v>
      </c>
      <c r="DC97" s="5">
        <v>140</v>
      </c>
      <c r="DD97" s="5">
        <v>278</v>
      </c>
      <c r="DE97" s="5">
        <v>512</v>
      </c>
      <c r="DF97" s="5">
        <v>180</v>
      </c>
      <c r="DG97" s="5">
        <v>420</v>
      </c>
      <c r="DH97" s="5">
        <v>400</v>
      </c>
      <c r="DI97" s="5">
        <v>600</v>
      </c>
      <c r="DJ97" s="5">
        <v>540</v>
      </c>
      <c r="DK97" s="5">
        <v>300</v>
      </c>
      <c r="DL97" s="5">
        <v>740</v>
      </c>
      <c r="DM97" s="5">
        <v>500</v>
      </c>
      <c r="DN97" s="5">
        <v>360</v>
      </c>
      <c r="DO97" s="5">
        <v>0</v>
      </c>
      <c r="DP97" s="5">
        <v>60</v>
      </c>
      <c r="DQ97" s="5">
        <v>200</v>
      </c>
      <c r="DR97" s="5">
        <v>180</v>
      </c>
      <c r="DS97" s="5">
        <v>12</v>
      </c>
      <c r="DT97" s="5">
        <v>182</v>
      </c>
      <c r="DU97" s="5">
        <v>232</v>
      </c>
      <c r="DV97" s="5">
        <v>272</v>
      </c>
      <c r="DW97" s="5">
        <v>140</v>
      </c>
      <c r="DX97" s="5">
        <v>452</v>
      </c>
      <c r="DY97" s="5">
        <v>389</v>
      </c>
      <c r="DZ97" s="5">
        <v>400</v>
      </c>
      <c r="EA97" s="5">
        <v>440</v>
      </c>
      <c r="EB97" s="5">
        <v>0</v>
      </c>
      <c r="EC97" s="5">
        <v>272</v>
      </c>
      <c r="ED97" s="5">
        <v>236</v>
      </c>
      <c r="EE97" s="5">
        <v>556</v>
      </c>
      <c r="EF97" s="5">
        <v>124</v>
      </c>
      <c r="EG97" s="5">
        <v>360</v>
      </c>
      <c r="EH97" s="5">
        <v>240</v>
      </c>
      <c r="EI97" s="5">
        <v>540</v>
      </c>
      <c r="EJ97" s="5">
        <v>120</v>
      </c>
      <c r="EK97" s="5">
        <v>142</v>
      </c>
      <c r="EL97" s="5">
        <v>529</v>
      </c>
      <c r="EM97" s="5">
        <v>400</v>
      </c>
      <c r="EN97" s="5">
        <v>340</v>
      </c>
      <c r="EO97" s="5">
        <v>240</v>
      </c>
      <c r="EP97" s="5">
        <v>400</v>
      </c>
      <c r="EQ97" s="5">
        <v>360</v>
      </c>
      <c r="ER97" s="5">
        <v>240</v>
      </c>
      <c r="ES97" s="5">
        <v>380</v>
      </c>
      <c r="ET97" s="5">
        <v>320</v>
      </c>
      <c r="EU97" s="5">
        <v>120</v>
      </c>
      <c r="EV97" s="5">
        <v>580</v>
      </c>
      <c r="EW97" s="5">
        <v>240</v>
      </c>
      <c r="EX97" s="5">
        <v>380</v>
      </c>
      <c r="EY97" s="5">
        <v>200</v>
      </c>
      <c r="EZ97" s="5">
        <v>240</v>
      </c>
      <c r="FA97" s="5">
        <v>364</v>
      </c>
      <c r="FB97" s="5">
        <v>0</v>
      </c>
      <c r="FC97" s="5">
        <v>0</v>
      </c>
      <c r="FD97" s="5">
        <v>120</v>
      </c>
      <c r="FE97" s="5">
        <v>340</v>
      </c>
      <c r="FF97" s="5">
        <v>780</v>
      </c>
      <c r="FG97" s="5">
        <v>620</v>
      </c>
      <c r="FH97" s="5">
        <v>720</v>
      </c>
      <c r="FI97" s="5">
        <v>360</v>
      </c>
      <c r="FJ97" s="5">
        <v>140</v>
      </c>
      <c r="FK97" s="5">
        <v>580</v>
      </c>
      <c r="FL97" s="5">
        <v>640</v>
      </c>
      <c r="FM97" s="5">
        <v>340</v>
      </c>
      <c r="FN97" s="5">
        <v>180</v>
      </c>
      <c r="FO97" s="5">
        <v>620</v>
      </c>
      <c r="FP97" s="5">
        <v>820</v>
      </c>
      <c r="FQ97" s="5">
        <v>880</v>
      </c>
      <c r="FR97" s="5">
        <v>322</v>
      </c>
      <c r="FS97" s="5">
        <v>520</v>
      </c>
      <c r="FT97" s="5">
        <v>634</v>
      </c>
      <c r="FU97" s="5">
        <v>704</v>
      </c>
      <c r="FV97" s="5">
        <v>398</v>
      </c>
      <c r="FW97" s="5">
        <v>376</v>
      </c>
      <c r="FX97" s="5">
        <v>482</v>
      </c>
      <c r="FY97" s="5">
        <v>786</v>
      </c>
      <c r="FZ97" s="5">
        <v>470</v>
      </c>
      <c r="GA97" s="5">
        <v>320</v>
      </c>
      <c r="GB97" s="5">
        <v>4</v>
      </c>
      <c r="GC97" s="5">
        <v>34</v>
      </c>
      <c r="GD97" s="5">
        <v>178</v>
      </c>
      <c r="GE97" s="5">
        <v>14</v>
      </c>
      <c r="GF97" s="5">
        <v>0</v>
      </c>
      <c r="GG97" s="5">
        <v>20</v>
      </c>
      <c r="GH97" s="5">
        <v>0</v>
      </c>
      <c r="GI97" s="5">
        <v>0</v>
      </c>
      <c r="GJ97" s="5">
        <v>8</v>
      </c>
      <c r="GK97" s="5">
        <v>314</v>
      </c>
      <c r="GL97" s="5">
        <v>46</v>
      </c>
      <c r="GM97" s="5">
        <v>6</v>
      </c>
      <c r="GN97" s="5">
        <v>126</v>
      </c>
      <c r="GO97" s="5">
        <v>146</v>
      </c>
      <c r="GP97" s="5" t="s">
        <v>54</v>
      </c>
      <c r="GQ97" s="5">
        <v>0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0</v>
      </c>
      <c r="GY97" s="5">
        <v>0</v>
      </c>
    </row>
    <row r="98" spans="1:207" x14ac:dyDescent="0.25">
      <c r="A98" s="4">
        <v>29032900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 t="s">
        <v>54</v>
      </c>
      <c r="L98" s="5">
        <v>0</v>
      </c>
      <c r="M98" s="5">
        <v>0</v>
      </c>
      <c r="N98" s="5">
        <v>0</v>
      </c>
      <c r="O98" s="5" t="s">
        <v>54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 t="s">
        <v>54</v>
      </c>
      <c r="Y98" s="5">
        <v>0</v>
      </c>
      <c r="Z98" s="5">
        <v>0</v>
      </c>
      <c r="AA98" s="5">
        <v>0</v>
      </c>
      <c r="AB98" s="5" t="s">
        <v>54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 t="s">
        <v>54</v>
      </c>
      <c r="AL98" s="5">
        <v>0</v>
      </c>
      <c r="AM98" s="5">
        <v>0</v>
      </c>
      <c r="AN98" s="5">
        <v>0</v>
      </c>
      <c r="AO98" s="5" t="s">
        <v>54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 t="s">
        <v>54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 t="s">
        <v>54</v>
      </c>
      <c r="BH98" s="5">
        <v>0</v>
      </c>
      <c r="BI98" s="5">
        <v>0</v>
      </c>
      <c r="BJ98" s="5">
        <v>0</v>
      </c>
      <c r="BK98" s="5" t="s">
        <v>54</v>
      </c>
      <c r="BL98" s="5">
        <v>0</v>
      </c>
      <c r="BM98" s="5">
        <v>0</v>
      </c>
      <c r="BN98" s="5">
        <v>0</v>
      </c>
      <c r="BO98" s="5" t="s">
        <v>54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 t="s">
        <v>54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 t="s">
        <v>54</v>
      </c>
      <c r="CH98" s="5">
        <v>0</v>
      </c>
      <c r="CI98" s="5">
        <v>0</v>
      </c>
      <c r="CJ98" s="5">
        <v>0</v>
      </c>
      <c r="CK98" s="5" t="s">
        <v>54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 t="s">
        <v>54</v>
      </c>
      <c r="CU98" s="5">
        <v>0</v>
      </c>
      <c r="CV98" s="5">
        <v>0</v>
      </c>
      <c r="CW98" s="5">
        <v>0</v>
      </c>
      <c r="CX98" s="5" t="s">
        <v>54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 t="s">
        <v>54</v>
      </c>
      <c r="DH98" s="5">
        <v>0</v>
      </c>
      <c r="DI98" s="5">
        <v>0</v>
      </c>
      <c r="DJ98" s="5">
        <v>0</v>
      </c>
      <c r="DK98" s="5" t="s">
        <v>54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 t="s">
        <v>54</v>
      </c>
      <c r="DU98" s="5">
        <v>0</v>
      </c>
      <c r="DV98" s="5">
        <v>1</v>
      </c>
      <c r="DW98" s="5">
        <v>0</v>
      </c>
      <c r="DX98" s="5" t="s">
        <v>54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 t="s">
        <v>54</v>
      </c>
      <c r="EH98" s="5">
        <v>0</v>
      </c>
      <c r="EI98" s="5">
        <v>0</v>
      </c>
      <c r="EJ98" s="5">
        <v>0</v>
      </c>
      <c r="EK98" s="5" t="s">
        <v>54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 t="s">
        <v>54</v>
      </c>
      <c r="EU98" s="5">
        <v>0</v>
      </c>
      <c r="EV98" s="5">
        <v>0</v>
      </c>
      <c r="EW98" s="5">
        <v>0</v>
      </c>
      <c r="EX98" s="5" t="s">
        <v>54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 t="s">
        <v>54</v>
      </c>
      <c r="FH98" s="5">
        <v>0</v>
      </c>
      <c r="FI98" s="5">
        <v>0</v>
      </c>
      <c r="FJ98" s="5">
        <v>0</v>
      </c>
      <c r="FK98" s="5" t="s">
        <v>54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 t="s">
        <v>54</v>
      </c>
      <c r="FU98" s="5">
        <v>0</v>
      </c>
      <c r="FV98" s="5">
        <v>0</v>
      </c>
      <c r="FW98" s="5">
        <v>0</v>
      </c>
      <c r="FX98" s="5" t="s">
        <v>54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 t="s">
        <v>54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 t="s">
        <v>54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</row>
    <row r="99" spans="1:207" x14ac:dyDescent="0.25">
      <c r="A99" s="4">
        <v>29032900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 t="s">
        <v>54</v>
      </c>
      <c r="L99" s="5">
        <v>0</v>
      </c>
      <c r="M99" s="5">
        <v>0</v>
      </c>
      <c r="N99" s="5">
        <v>0</v>
      </c>
      <c r="O99" s="5" t="s">
        <v>54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 t="s">
        <v>54</v>
      </c>
      <c r="Y99" s="5">
        <v>0</v>
      </c>
      <c r="Z99" s="5">
        <v>0</v>
      </c>
      <c r="AA99" s="5">
        <v>0</v>
      </c>
      <c r="AB99" s="5" t="s">
        <v>54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50</v>
      </c>
      <c r="AK99" s="5" t="s">
        <v>54</v>
      </c>
      <c r="AL99" s="5">
        <v>0</v>
      </c>
      <c r="AM99" s="5">
        <v>0</v>
      </c>
      <c r="AN99" s="5">
        <v>0</v>
      </c>
      <c r="AO99" s="5" t="s">
        <v>54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1</v>
      </c>
      <c r="AV99" s="5">
        <v>0</v>
      </c>
      <c r="AW99" s="5">
        <v>0</v>
      </c>
      <c r="AX99" s="5" t="s">
        <v>54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 t="s">
        <v>54</v>
      </c>
      <c r="BH99" s="5">
        <v>0</v>
      </c>
      <c r="BI99" s="5">
        <v>0</v>
      </c>
      <c r="BJ99" s="5">
        <v>0</v>
      </c>
      <c r="BK99" s="5" t="s">
        <v>54</v>
      </c>
      <c r="BL99" s="5">
        <v>0</v>
      </c>
      <c r="BM99" s="5">
        <v>300</v>
      </c>
      <c r="BN99" s="5">
        <v>1</v>
      </c>
      <c r="BO99" s="5" t="s">
        <v>54</v>
      </c>
      <c r="BP99" s="5">
        <v>100</v>
      </c>
      <c r="BQ99" s="5">
        <v>0</v>
      </c>
      <c r="BR99" s="5">
        <v>160</v>
      </c>
      <c r="BS99" s="5">
        <v>80</v>
      </c>
      <c r="BT99" s="5">
        <v>160</v>
      </c>
      <c r="BU99" s="5">
        <v>160</v>
      </c>
      <c r="BV99" s="5">
        <v>160</v>
      </c>
      <c r="BW99" s="5">
        <v>160</v>
      </c>
      <c r="BX99" s="5">
        <v>80</v>
      </c>
      <c r="BY99" s="5">
        <v>80</v>
      </c>
      <c r="BZ99" s="5">
        <v>0</v>
      </c>
      <c r="CA99" s="5">
        <v>0</v>
      </c>
      <c r="CB99" s="5">
        <v>80</v>
      </c>
      <c r="CC99" s="5">
        <v>200</v>
      </c>
      <c r="CD99" s="5">
        <v>80</v>
      </c>
      <c r="CE99" s="5">
        <v>0</v>
      </c>
      <c r="CF99" s="5">
        <v>0</v>
      </c>
      <c r="CG99" s="5" t="s">
        <v>54</v>
      </c>
      <c r="CH99" s="5">
        <v>0</v>
      </c>
      <c r="CI99" s="5">
        <v>80</v>
      </c>
      <c r="CJ99" s="5">
        <v>0</v>
      </c>
      <c r="CK99" s="5">
        <v>80</v>
      </c>
      <c r="CL99" s="5">
        <v>80</v>
      </c>
      <c r="CM99" s="5">
        <v>80</v>
      </c>
      <c r="CN99" s="5">
        <v>80</v>
      </c>
      <c r="CO99" s="5">
        <v>0</v>
      </c>
      <c r="CP99" s="5">
        <v>0</v>
      </c>
      <c r="CQ99" s="5">
        <v>60</v>
      </c>
      <c r="CR99" s="5">
        <v>80</v>
      </c>
      <c r="CS99" s="5">
        <v>40</v>
      </c>
      <c r="CT99" s="5" t="s">
        <v>54</v>
      </c>
      <c r="CU99" s="5">
        <v>80</v>
      </c>
      <c r="CV99" s="5">
        <v>80</v>
      </c>
      <c r="CW99" s="5">
        <v>80</v>
      </c>
      <c r="CX99" s="5">
        <v>60</v>
      </c>
      <c r="CY99" s="5">
        <v>80</v>
      </c>
      <c r="CZ99" s="5">
        <v>0</v>
      </c>
      <c r="DA99" s="5">
        <v>0</v>
      </c>
      <c r="DB99" s="5">
        <v>0</v>
      </c>
      <c r="DC99" s="5">
        <v>80</v>
      </c>
      <c r="DD99" s="5">
        <v>0</v>
      </c>
      <c r="DE99" s="5">
        <v>80</v>
      </c>
      <c r="DF99" s="5">
        <v>0</v>
      </c>
      <c r="DG99" s="5">
        <v>80</v>
      </c>
      <c r="DH99" s="5">
        <v>0</v>
      </c>
      <c r="DI99" s="5">
        <v>160</v>
      </c>
      <c r="DJ99" s="5">
        <v>77</v>
      </c>
      <c r="DK99" s="5">
        <v>80</v>
      </c>
      <c r="DL99" s="5">
        <v>160</v>
      </c>
      <c r="DM99" s="5">
        <v>0</v>
      </c>
      <c r="DN99" s="5">
        <v>0</v>
      </c>
      <c r="DO99" s="5">
        <v>80</v>
      </c>
      <c r="DP99" s="5">
        <v>0</v>
      </c>
      <c r="DQ99" s="5">
        <v>160</v>
      </c>
      <c r="DR99" s="5">
        <v>80</v>
      </c>
      <c r="DS99" s="5">
        <v>0</v>
      </c>
      <c r="DT99" s="5">
        <v>80</v>
      </c>
      <c r="DU99" s="5">
        <v>80</v>
      </c>
      <c r="DV99" s="5">
        <v>160</v>
      </c>
      <c r="DW99" s="5">
        <v>0</v>
      </c>
      <c r="DX99" s="5" t="s">
        <v>54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40</v>
      </c>
      <c r="EE99" s="5">
        <v>50</v>
      </c>
      <c r="EF99" s="5">
        <v>40</v>
      </c>
      <c r="EG99" s="5">
        <v>50</v>
      </c>
      <c r="EH99" s="5">
        <v>62</v>
      </c>
      <c r="EI99" s="5">
        <v>40</v>
      </c>
      <c r="EJ99" s="5">
        <v>55</v>
      </c>
      <c r="EK99" s="5">
        <v>30</v>
      </c>
      <c r="EL99" s="5">
        <v>30</v>
      </c>
      <c r="EM99" s="5">
        <v>20</v>
      </c>
      <c r="EN99" s="5">
        <v>30</v>
      </c>
      <c r="EO99" s="5">
        <v>20</v>
      </c>
      <c r="EP99" s="5">
        <v>10</v>
      </c>
      <c r="EQ99" s="5">
        <v>0</v>
      </c>
      <c r="ER99" s="5">
        <v>10</v>
      </c>
      <c r="ES99" s="5">
        <v>0</v>
      </c>
      <c r="ET99" s="5">
        <v>4</v>
      </c>
      <c r="EU99" s="5">
        <v>0</v>
      </c>
      <c r="EV99" s="5">
        <v>0</v>
      </c>
      <c r="EW99" s="5">
        <v>10</v>
      </c>
      <c r="EX99" s="5" t="s">
        <v>54</v>
      </c>
      <c r="EY99" s="5">
        <v>0</v>
      </c>
      <c r="EZ99" s="5">
        <v>6</v>
      </c>
      <c r="FA99" s="5">
        <v>0</v>
      </c>
      <c r="FB99" s="5">
        <v>10</v>
      </c>
      <c r="FC99" s="5">
        <v>0</v>
      </c>
      <c r="FD99" s="5">
        <v>10</v>
      </c>
      <c r="FE99" s="5">
        <v>12</v>
      </c>
      <c r="FF99" s="5">
        <v>16</v>
      </c>
      <c r="FG99" s="5">
        <v>14</v>
      </c>
      <c r="FH99" s="5">
        <v>12</v>
      </c>
      <c r="FI99" s="5">
        <v>6</v>
      </c>
      <c r="FJ99" s="5">
        <v>12</v>
      </c>
      <c r="FK99" s="5">
        <v>18</v>
      </c>
      <c r="FL99" s="5">
        <v>12</v>
      </c>
      <c r="FM99" s="5">
        <v>8</v>
      </c>
      <c r="FN99" s="5">
        <v>0</v>
      </c>
      <c r="FO99" s="5">
        <v>0</v>
      </c>
      <c r="FP99" s="5">
        <v>10</v>
      </c>
      <c r="FQ99" s="5">
        <v>8</v>
      </c>
      <c r="FR99" s="5">
        <v>16</v>
      </c>
      <c r="FS99" s="5">
        <v>44</v>
      </c>
      <c r="FT99" s="5">
        <v>20</v>
      </c>
      <c r="FU99" s="5">
        <v>12</v>
      </c>
      <c r="FV99" s="5">
        <v>12</v>
      </c>
      <c r="FW99" s="5">
        <v>18</v>
      </c>
      <c r="FX99" s="5">
        <v>18</v>
      </c>
      <c r="FY99" s="5">
        <v>28</v>
      </c>
      <c r="FZ99" s="5">
        <v>26</v>
      </c>
      <c r="GA99" s="5">
        <v>40</v>
      </c>
      <c r="GB99" s="5">
        <v>2</v>
      </c>
      <c r="GC99" s="5">
        <v>68</v>
      </c>
      <c r="GD99" s="5">
        <v>88</v>
      </c>
      <c r="GE99" s="5">
        <v>68</v>
      </c>
      <c r="GF99" s="5">
        <v>176</v>
      </c>
      <c r="GG99" s="5">
        <v>166</v>
      </c>
      <c r="GH99" s="5">
        <v>68</v>
      </c>
      <c r="GI99" s="5">
        <v>54</v>
      </c>
      <c r="GJ99" s="5">
        <v>76</v>
      </c>
      <c r="GK99" s="5">
        <v>42</v>
      </c>
      <c r="GL99" s="5">
        <v>144</v>
      </c>
      <c r="GM99" s="5">
        <v>176</v>
      </c>
      <c r="GN99" s="5">
        <v>290</v>
      </c>
      <c r="GO99" s="5">
        <v>16</v>
      </c>
      <c r="GP99" s="5">
        <v>154</v>
      </c>
      <c r="GQ99" s="5">
        <v>160</v>
      </c>
      <c r="GR99" s="5">
        <v>152</v>
      </c>
      <c r="GS99" s="5">
        <v>118</v>
      </c>
      <c r="GT99" s="5">
        <v>90</v>
      </c>
      <c r="GU99" s="5">
        <v>52</v>
      </c>
      <c r="GV99" s="5">
        <v>130</v>
      </c>
      <c r="GW99" s="5">
        <v>80</v>
      </c>
      <c r="GX99" s="5">
        <v>90</v>
      </c>
      <c r="GY99" s="5">
        <v>190</v>
      </c>
    </row>
    <row r="100" spans="1:207" x14ac:dyDescent="0.25">
      <c r="A100" s="4">
        <v>29032901</v>
      </c>
      <c r="B100" s="5">
        <v>2</v>
      </c>
      <c r="C100" s="5">
        <v>71</v>
      </c>
      <c r="D100" s="5">
        <v>144</v>
      </c>
      <c r="E100" s="5">
        <v>441</v>
      </c>
      <c r="F100" s="5">
        <v>284</v>
      </c>
      <c r="G100" s="5">
        <v>327</v>
      </c>
      <c r="H100" s="5">
        <v>460</v>
      </c>
      <c r="I100" s="5">
        <v>520</v>
      </c>
      <c r="J100" s="5">
        <v>280</v>
      </c>
      <c r="K100" s="5">
        <v>740</v>
      </c>
      <c r="L100" s="5">
        <v>1180</v>
      </c>
      <c r="M100" s="5">
        <v>680</v>
      </c>
      <c r="N100" s="5">
        <v>500</v>
      </c>
      <c r="O100" s="5">
        <v>400</v>
      </c>
      <c r="P100" s="5">
        <v>60</v>
      </c>
      <c r="Q100" s="5">
        <v>60</v>
      </c>
      <c r="R100" s="5">
        <v>340</v>
      </c>
      <c r="S100" s="5">
        <v>800</v>
      </c>
      <c r="T100" s="5">
        <v>360</v>
      </c>
      <c r="U100" s="5">
        <v>240</v>
      </c>
      <c r="V100" s="5">
        <v>480</v>
      </c>
      <c r="W100" s="5">
        <v>320</v>
      </c>
      <c r="X100" s="5">
        <v>40</v>
      </c>
      <c r="Y100" s="5">
        <v>0</v>
      </c>
      <c r="Z100" s="5">
        <v>220</v>
      </c>
      <c r="AA100" s="5">
        <v>140</v>
      </c>
      <c r="AB100" s="5">
        <v>260</v>
      </c>
      <c r="AC100" s="5">
        <v>460</v>
      </c>
      <c r="AD100" s="5">
        <v>160</v>
      </c>
      <c r="AE100" s="5">
        <v>280</v>
      </c>
      <c r="AF100" s="5">
        <v>500</v>
      </c>
      <c r="AG100" s="5">
        <v>350</v>
      </c>
      <c r="AH100" s="5">
        <v>300</v>
      </c>
      <c r="AI100" s="5">
        <v>40</v>
      </c>
      <c r="AJ100" s="5">
        <v>240</v>
      </c>
      <c r="AK100" s="5">
        <v>720</v>
      </c>
      <c r="AL100" s="5">
        <v>180</v>
      </c>
      <c r="AM100" s="5">
        <v>420</v>
      </c>
      <c r="AN100" s="5">
        <v>540</v>
      </c>
      <c r="AO100" s="5">
        <v>620</v>
      </c>
      <c r="AP100" s="5">
        <v>420</v>
      </c>
      <c r="AQ100" s="5">
        <v>480</v>
      </c>
      <c r="AR100" s="5">
        <v>720</v>
      </c>
      <c r="AS100" s="5">
        <v>440</v>
      </c>
      <c r="AT100" s="5">
        <v>200</v>
      </c>
      <c r="AU100" s="5">
        <v>720</v>
      </c>
      <c r="AV100" s="5">
        <v>520</v>
      </c>
      <c r="AW100" s="5">
        <v>620</v>
      </c>
      <c r="AX100" s="5">
        <v>440</v>
      </c>
      <c r="AY100" s="5">
        <v>760</v>
      </c>
      <c r="AZ100" s="5">
        <v>660</v>
      </c>
      <c r="BA100" s="5">
        <v>520</v>
      </c>
      <c r="BB100" s="5">
        <v>0</v>
      </c>
      <c r="BC100" s="5">
        <v>460</v>
      </c>
      <c r="BD100" s="5">
        <v>700</v>
      </c>
      <c r="BE100" s="5">
        <v>1000</v>
      </c>
      <c r="BF100" s="5">
        <v>740</v>
      </c>
      <c r="BG100" s="5">
        <v>360</v>
      </c>
      <c r="BH100" s="5">
        <v>500</v>
      </c>
      <c r="BI100" s="5">
        <v>500</v>
      </c>
      <c r="BJ100" s="5">
        <v>403</v>
      </c>
      <c r="BK100" s="5">
        <v>340</v>
      </c>
      <c r="BL100" s="5">
        <v>460</v>
      </c>
      <c r="BM100" s="5">
        <v>280</v>
      </c>
      <c r="BN100" s="5">
        <v>440</v>
      </c>
      <c r="BO100" s="5">
        <v>260</v>
      </c>
      <c r="BP100" s="5">
        <v>240</v>
      </c>
      <c r="BQ100" s="5">
        <v>140</v>
      </c>
      <c r="BR100" s="5">
        <v>280</v>
      </c>
      <c r="BS100" s="5">
        <v>280</v>
      </c>
      <c r="BT100" s="5">
        <v>80</v>
      </c>
      <c r="BU100" s="5">
        <v>240</v>
      </c>
      <c r="BV100" s="5">
        <v>180</v>
      </c>
      <c r="BW100" s="5">
        <v>560</v>
      </c>
      <c r="BX100" s="5">
        <v>660</v>
      </c>
      <c r="BY100" s="5">
        <v>300</v>
      </c>
      <c r="BZ100" s="5">
        <v>60</v>
      </c>
      <c r="CA100" s="5">
        <v>560</v>
      </c>
      <c r="CB100" s="5">
        <v>760</v>
      </c>
      <c r="CC100" s="5">
        <v>320</v>
      </c>
      <c r="CD100" s="5">
        <v>600</v>
      </c>
      <c r="CE100" s="5">
        <v>320</v>
      </c>
      <c r="CF100" s="5">
        <v>540</v>
      </c>
      <c r="CG100" s="5">
        <v>660</v>
      </c>
      <c r="CH100" s="5">
        <v>480</v>
      </c>
      <c r="CI100" s="5">
        <v>300</v>
      </c>
      <c r="CJ100" s="5">
        <v>160</v>
      </c>
      <c r="CK100" s="5">
        <v>360</v>
      </c>
      <c r="CL100" s="5">
        <v>160</v>
      </c>
      <c r="CM100" s="5">
        <v>560</v>
      </c>
      <c r="CN100" s="5">
        <v>260</v>
      </c>
      <c r="CO100" s="5">
        <v>120</v>
      </c>
      <c r="CP100" s="5">
        <v>300</v>
      </c>
      <c r="CQ100" s="5">
        <v>200</v>
      </c>
      <c r="CR100" s="5">
        <v>140</v>
      </c>
      <c r="CS100" s="5">
        <v>240</v>
      </c>
      <c r="CT100" s="5">
        <v>160</v>
      </c>
      <c r="CU100" s="5">
        <v>480</v>
      </c>
      <c r="CV100" s="5">
        <v>500</v>
      </c>
      <c r="CW100" s="5">
        <v>580</v>
      </c>
      <c r="CX100" s="5">
        <v>620</v>
      </c>
      <c r="CY100" s="5">
        <v>420</v>
      </c>
      <c r="CZ100" s="5">
        <v>100</v>
      </c>
      <c r="DA100" s="5">
        <v>240</v>
      </c>
      <c r="DB100" s="5">
        <v>0</v>
      </c>
      <c r="DC100" s="5">
        <v>140</v>
      </c>
      <c r="DD100" s="5">
        <v>278</v>
      </c>
      <c r="DE100" s="5">
        <v>512</v>
      </c>
      <c r="DF100" s="5">
        <v>180</v>
      </c>
      <c r="DG100" s="5">
        <v>420</v>
      </c>
      <c r="DH100" s="5">
        <v>400</v>
      </c>
      <c r="DI100" s="5">
        <v>600</v>
      </c>
      <c r="DJ100" s="5">
        <v>540</v>
      </c>
      <c r="DK100" s="5">
        <v>300</v>
      </c>
      <c r="DL100" s="5">
        <v>740</v>
      </c>
      <c r="DM100" s="5">
        <v>500</v>
      </c>
      <c r="DN100" s="5">
        <v>360</v>
      </c>
      <c r="DO100" s="5">
        <v>0</v>
      </c>
      <c r="DP100" s="5">
        <v>60</v>
      </c>
      <c r="DQ100" s="5">
        <v>200</v>
      </c>
      <c r="DR100" s="5">
        <v>180</v>
      </c>
      <c r="DS100" s="5">
        <v>12</v>
      </c>
      <c r="DT100" s="5">
        <v>182</v>
      </c>
      <c r="DU100" s="5">
        <v>232</v>
      </c>
      <c r="DV100" s="5">
        <v>272</v>
      </c>
      <c r="DW100" s="5">
        <v>140</v>
      </c>
      <c r="DX100" s="5">
        <v>452</v>
      </c>
      <c r="DY100" s="5">
        <v>365</v>
      </c>
      <c r="DZ100" s="5">
        <v>400</v>
      </c>
      <c r="EA100" s="5">
        <v>453</v>
      </c>
      <c r="EB100" s="5">
        <v>0</v>
      </c>
      <c r="EC100" s="5">
        <v>272</v>
      </c>
      <c r="ED100" s="5">
        <v>236</v>
      </c>
      <c r="EE100" s="5">
        <v>556</v>
      </c>
      <c r="EF100" s="5">
        <v>112</v>
      </c>
      <c r="EG100" s="5">
        <v>360</v>
      </c>
      <c r="EH100" s="5">
        <v>240</v>
      </c>
      <c r="EI100" s="5">
        <v>540</v>
      </c>
      <c r="EJ100" s="5">
        <v>120</v>
      </c>
      <c r="EK100" s="5">
        <v>166</v>
      </c>
      <c r="EL100" s="5">
        <v>505</v>
      </c>
      <c r="EM100" s="5">
        <v>400</v>
      </c>
      <c r="EN100" s="5">
        <v>340</v>
      </c>
      <c r="EO100" s="5">
        <v>240</v>
      </c>
      <c r="EP100" s="5">
        <v>400</v>
      </c>
      <c r="EQ100" s="5">
        <v>360</v>
      </c>
      <c r="ER100" s="5">
        <v>240</v>
      </c>
      <c r="ES100" s="5">
        <v>380</v>
      </c>
      <c r="ET100" s="5">
        <v>320</v>
      </c>
      <c r="EU100" s="5">
        <v>120</v>
      </c>
      <c r="EV100" s="5">
        <v>580</v>
      </c>
      <c r="EW100" s="5">
        <v>240</v>
      </c>
      <c r="EX100" s="5">
        <v>380</v>
      </c>
      <c r="EY100" s="5">
        <v>200</v>
      </c>
      <c r="EZ100" s="5">
        <v>240</v>
      </c>
      <c r="FA100" s="5">
        <v>364</v>
      </c>
      <c r="FB100" s="5">
        <v>0</v>
      </c>
      <c r="FC100" s="5">
        <v>0</v>
      </c>
      <c r="FD100" s="5">
        <v>120</v>
      </c>
      <c r="FE100" s="5">
        <v>340</v>
      </c>
      <c r="FF100" s="5">
        <v>780</v>
      </c>
      <c r="FG100" s="5">
        <v>620</v>
      </c>
      <c r="FH100" s="5">
        <v>720</v>
      </c>
      <c r="FI100" s="5">
        <v>360</v>
      </c>
      <c r="FJ100" s="5">
        <v>140</v>
      </c>
      <c r="FK100" s="5">
        <v>580</v>
      </c>
      <c r="FL100" s="5">
        <v>640</v>
      </c>
      <c r="FM100" s="5">
        <v>340</v>
      </c>
      <c r="FN100" s="5">
        <v>180</v>
      </c>
      <c r="FO100" s="5">
        <v>620</v>
      </c>
      <c r="FP100" s="5">
        <v>820</v>
      </c>
      <c r="FQ100" s="5">
        <v>880</v>
      </c>
      <c r="FR100" s="5">
        <v>322</v>
      </c>
      <c r="FS100" s="5">
        <v>520</v>
      </c>
      <c r="FT100" s="5">
        <v>634</v>
      </c>
      <c r="FU100" s="5">
        <v>704</v>
      </c>
      <c r="FV100" s="5">
        <v>398</v>
      </c>
      <c r="FW100" s="5">
        <v>376</v>
      </c>
      <c r="FX100" s="5">
        <v>482</v>
      </c>
      <c r="FY100" s="5">
        <v>786</v>
      </c>
      <c r="FZ100" s="5">
        <v>468</v>
      </c>
      <c r="GA100" s="5">
        <v>320</v>
      </c>
      <c r="GB100" s="5">
        <v>4</v>
      </c>
      <c r="GC100" s="5">
        <v>34</v>
      </c>
      <c r="GD100" s="5">
        <v>178</v>
      </c>
      <c r="GE100" s="5">
        <v>14</v>
      </c>
      <c r="GF100" s="5">
        <v>0</v>
      </c>
      <c r="GG100" s="5">
        <v>20</v>
      </c>
      <c r="GH100" s="5">
        <v>0</v>
      </c>
      <c r="GI100" s="5">
        <v>0</v>
      </c>
      <c r="GJ100" s="5">
        <v>8</v>
      </c>
      <c r="GK100" s="5">
        <v>314</v>
      </c>
      <c r="GL100" s="5">
        <v>46</v>
      </c>
      <c r="GM100" s="5">
        <v>6</v>
      </c>
      <c r="GN100" s="5">
        <v>126</v>
      </c>
      <c r="GO100" s="5">
        <v>146</v>
      </c>
      <c r="GP100" s="5" t="s">
        <v>54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</row>
    <row r="101" spans="1:207" x14ac:dyDescent="0.25">
      <c r="A101" s="4">
        <v>29032901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 t="s">
        <v>54</v>
      </c>
      <c r="L101" s="5">
        <v>0</v>
      </c>
      <c r="M101" s="5">
        <v>0</v>
      </c>
      <c r="N101" s="5">
        <v>0</v>
      </c>
      <c r="O101" s="5" t="s">
        <v>54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 t="s">
        <v>54</v>
      </c>
      <c r="Y101" s="5">
        <v>0</v>
      </c>
      <c r="Z101" s="5">
        <v>0</v>
      </c>
      <c r="AA101" s="5">
        <v>0</v>
      </c>
      <c r="AB101" s="5" t="s">
        <v>54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 t="s">
        <v>54</v>
      </c>
      <c r="AL101" s="5">
        <v>0</v>
      </c>
      <c r="AM101" s="5">
        <v>0</v>
      </c>
      <c r="AN101" s="5">
        <v>0</v>
      </c>
      <c r="AO101" s="5" t="s">
        <v>54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 t="s">
        <v>54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 t="s">
        <v>54</v>
      </c>
      <c r="BH101" s="5">
        <v>0</v>
      </c>
      <c r="BI101" s="5">
        <v>0</v>
      </c>
      <c r="BJ101" s="5">
        <v>0</v>
      </c>
      <c r="BK101" s="5" t="s">
        <v>54</v>
      </c>
      <c r="BL101" s="5">
        <v>0</v>
      </c>
      <c r="BM101" s="5">
        <v>0</v>
      </c>
      <c r="BN101" s="5">
        <v>0</v>
      </c>
      <c r="BO101" s="5" t="s">
        <v>54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 t="s">
        <v>54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 t="s">
        <v>54</v>
      </c>
      <c r="CH101" s="5">
        <v>0</v>
      </c>
      <c r="CI101" s="5">
        <v>0</v>
      </c>
      <c r="CJ101" s="5">
        <v>0</v>
      </c>
      <c r="CK101" s="5" t="s">
        <v>54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 t="s">
        <v>54</v>
      </c>
      <c r="CU101" s="5">
        <v>0</v>
      </c>
      <c r="CV101" s="5">
        <v>0</v>
      </c>
      <c r="CW101" s="5">
        <v>0</v>
      </c>
      <c r="CX101" s="5" t="s">
        <v>54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 t="s">
        <v>54</v>
      </c>
      <c r="DH101" s="5">
        <v>0</v>
      </c>
      <c r="DI101" s="5">
        <v>0</v>
      </c>
      <c r="DJ101" s="5">
        <v>0</v>
      </c>
      <c r="DK101" s="5" t="s">
        <v>54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 t="s">
        <v>54</v>
      </c>
      <c r="DU101" s="5">
        <v>0</v>
      </c>
      <c r="DV101" s="5">
        <v>1</v>
      </c>
      <c r="DW101" s="5">
        <v>0</v>
      </c>
      <c r="DX101" s="5" t="s">
        <v>54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 t="s">
        <v>54</v>
      </c>
      <c r="EH101" s="5">
        <v>0</v>
      </c>
      <c r="EI101" s="5">
        <v>0</v>
      </c>
      <c r="EJ101" s="5">
        <v>0</v>
      </c>
      <c r="EK101" s="5" t="s">
        <v>54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 t="s">
        <v>54</v>
      </c>
      <c r="EU101" s="5">
        <v>0</v>
      </c>
      <c r="EV101" s="5">
        <v>0</v>
      </c>
      <c r="EW101" s="5">
        <v>0</v>
      </c>
      <c r="EX101" s="5" t="s">
        <v>54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 t="s">
        <v>54</v>
      </c>
      <c r="FH101" s="5">
        <v>0</v>
      </c>
      <c r="FI101" s="5">
        <v>0</v>
      </c>
      <c r="FJ101" s="5">
        <v>0</v>
      </c>
      <c r="FK101" s="5" t="s">
        <v>54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 t="s">
        <v>54</v>
      </c>
      <c r="FU101" s="5">
        <v>0</v>
      </c>
      <c r="FV101" s="5">
        <v>0</v>
      </c>
      <c r="FW101" s="5">
        <v>0</v>
      </c>
      <c r="FX101" s="5" t="s">
        <v>54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 t="s">
        <v>54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 t="s">
        <v>54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</row>
    <row r="102" spans="1:207" x14ac:dyDescent="0.25">
      <c r="A102" s="4">
        <v>29032901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 t="s">
        <v>54</v>
      </c>
      <c r="L102" s="5">
        <v>0</v>
      </c>
      <c r="M102" s="5">
        <v>0</v>
      </c>
      <c r="N102" s="5">
        <v>0</v>
      </c>
      <c r="O102" s="5" t="s">
        <v>54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 t="s">
        <v>54</v>
      </c>
      <c r="Y102" s="5">
        <v>0</v>
      </c>
      <c r="Z102" s="5">
        <v>0</v>
      </c>
      <c r="AA102" s="5">
        <v>0</v>
      </c>
      <c r="AB102" s="5" t="s">
        <v>54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50</v>
      </c>
      <c r="AK102" s="5" t="s">
        <v>54</v>
      </c>
      <c r="AL102" s="5">
        <v>0</v>
      </c>
      <c r="AM102" s="5">
        <v>0</v>
      </c>
      <c r="AN102" s="5">
        <v>0</v>
      </c>
      <c r="AO102" s="5" t="s">
        <v>54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1</v>
      </c>
      <c r="AV102" s="5">
        <v>0</v>
      </c>
      <c r="AW102" s="5">
        <v>0</v>
      </c>
      <c r="AX102" s="5" t="s">
        <v>54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 t="s">
        <v>54</v>
      </c>
      <c r="BH102" s="5">
        <v>0</v>
      </c>
      <c r="BI102" s="5">
        <v>0</v>
      </c>
      <c r="BJ102" s="5">
        <v>0</v>
      </c>
      <c r="BK102" s="5" t="s">
        <v>54</v>
      </c>
      <c r="BL102" s="5">
        <v>0</v>
      </c>
      <c r="BM102" s="5">
        <v>300</v>
      </c>
      <c r="BN102" s="5">
        <v>1</v>
      </c>
      <c r="BO102" s="5" t="s">
        <v>54</v>
      </c>
      <c r="BP102" s="5">
        <v>100</v>
      </c>
      <c r="BQ102" s="5">
        <v>0</v>
      </c>
      <c r="BR102" s="5">
        <v>160</v>
      </c>
      <c r="BS102" s="5">
        <v>80</v>
      </c>
      <c r="BT102" s="5">
        <v>160</v>
      </c>
      <c r="BU102" s="5">
        <v>160</v>
      </c>
      <c r="BV102" s="5">
        <v>160</v>
      </c>
      <c r="BW102" s="5">
        <v>160</v>
      </c>
      <c r="BX102" s="5">
        <v>80</v>
      </c>
      <c r="BY102" s="5">
        <v>80</v>
      </c>
      <c r="BZ102" s="5">
        <v>0</v>
      </c>
      <c r="CA102" s="5">
        <v>0</v>
      </c>
      <c r="CB102" s="5">
        <v>80</v>
      </c>
      <c r="CC102" s="5">
        <v>200</v>
      </c>
      <c r="CD102" s="5">
        <v>80</v>
      </c>
      <c r="CE102" s="5">
        <v>0</v>
      </c>
      <c r="CF102" s="5">
        <v>0</v>
      </c>
      <c r="CG102" s="5" t="s">
        <v>54</v>
      </c>
      <c r="CH102" s="5">
        <v>0</v>
      </c>
      <c r="CI102" s="5">
        <v>80</v>
      </c>
      <c r="CJ102" s="5">
        <v>0</v>
      </c>
      <c r="CK102" s="5">
        <v>80</v>
      </c>
      <c r="CL102" s="5">
        <v>80</v>
      </c>
      <c r="CM102" s="5">
        <v>80</v>
      </c>
      <c r="CN102" s="5">
        <v>80</v>
      </c>
      <c r="CO102" s="5">
        <v>0</v>
      </c>
      <c r="CP102" s="5">
        <v>0</v>
      </c>
      <c r="CQ102" s="5">
        <v>60</v>
      </c>
      <c r="CR102" s="5">
        <v>80</v>
      </c>
      <c r="CS102" s="5">
        <v>40</v>
      </c>
      <c r="CT102" s="5" t="s">
        <v>54</v>
      </c>
      <c r="CU102" s="5">
        <v>80</v>
      </c>
      <c r="CV102" s="5">
        <v>80</v>
      </c>
      <c r="CW102" s="5">
        <v>80</v>
      </c>
      <c r="CX102" s="5">
        <v>60</v>
      </c>
      <c r="CY102" s="5">
        <v>80</v>
      </c>
      <c r="CZ102" s="5">
        <v>0</v>
      </c>
      <c r="DA102" s="5">
        <v>0</v>
      </c>
      <c r="DB102" s="5">
        <v>0</v>
      </c>
      <c r="DC102" s="5">
        <v>80</v>
      </c>
      <c r="DD102" s="5">
        <v>0</v>
      </c>
      <c r="DE102" s="5">
        <v>80</v>
      </c>
      <c r="DF102" s="5">
        <v>0</v>
      </c>
      <c r="DG102" s="5">
        <v>80</v>
      </c>
      <c r="DH102" s="5">
        <v>0</v>
      </c>
      <c r="DI102" s="5">
        <v>160</v>
      </c>
      <c r="DJ102" s="5">
        <v>77</v>
      </c>
      <c r="DK102" s="5">
        <v>80</v>
      </c>
      <c r="DL102" s="5">
        <v>160</v>
      </c>
      <c r="DM102" s="5">
        <v>0</v>
      </c>
      <c r="DN102" s="5">
        <v>0</v>
      </c>
      <c r="DO102" s="5">
        <v>80</v>
      </c>
      <c r="DP102" s="5">
        <v>0</v>
      </c>
      <c r="DQ102" s="5">
        <v>160</v>
      </c>
      <c r="DR102" s="5">
        <v>80</v>
      </c>
      <c r="DS102" s="5">
        <v>0</v>
      </c>
      <c r="DT102" s="5">
        <v>80</v>
      </c>
      <c r="DU102" s="5">
        <v>80</v>
      </c>
      <c r="DV102" s="5">
        <v>160</v>
      </c>
      <c r="DW102" s="5">
        <v>0</v>
      </c>
      <c r="DX102" s="5" t="s">
        <v>54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40</v>
      </c>
      <c r="EE102" s="5">
        <v>50</v>
      </c>
      <c r="EF102" s="5">
        <v>40</v>
      </c>
      <c r="EG102" s="5">
        <v>50</v>
      </c>
      <c r="EH102" s="5">
        <v>62</v>
      </c>
      <c r="EI102" s="5">
        <v>40</v>
      </c>
      <c r="EJ102" s="5">
        <v>55</v>
      </c>
      <c r="EK102" s="5">
        <v>30</v>
      </c>
      <c r="EL102" s="5">
        <v>30</v>
      </c>
      <c r="EM102" s="5">
        <v>20</v>
      </c>
      <c r="EN102" s="5">
        <v>30</v>
      </c>
      <c r="EO102" s="5">
        <v>20</v>
      </c>
      <c r="EP102" s="5">
        <v>10</v>
      </c>
      <c r="EQ102" s="5">
        <v>0</v>
      </c>
      <c r="ER102" s="5">
        <v>10</v>
      </c>
      <c r="ES102" s="5">
        <v>0</v>
      </c>
      <c r="ET102" s="5">
        <v>4</v>
      </c>
      <c r="EU102" s="5">
        <v>0</v>
      </c>
      <c r="EV102" s="5">
        <v>0</v>
      </c>
      <c r="EW102" s="5">
        <v>10</v>
      </c>
      <c r="EX102" s="5" t="s">
        <v>54</v>
      </c>
      <c r="EY102" s="5">
        <v>0</v>
      </c>
      <c r="EZ102" s="5">
        <v>6</v>
      </c>
      <c r="FA102" s="5">
        <v>0</v>
      </c>
      <c r="FB102" s="5">
        <v>10</v>
      </c>
      <c r="FC102" s="5">
        <v>0</v>
      </c>
      <c r="FD102" s="5">
        <v>10</v>
      </c>
      <c r="FE102" s="5">
        <v>12</v>
      </c>
      <c r="FF102" s="5">
        <v>16</v>
      </c>
      <c r="FG102" s="5">
        <v>14</v>
      </c>
      <c r="FH102" s="5">
        <v>12</v>
      </c>
      <c r="FI102" s="5">
        <v>6</v>
      </c>
      <c r="FJ102" s="5">
        <v>12</v>
      </c>
      <c r="FK102" s="5">
        <v>18</v>
      </c>
      <c r="FL102" s="5">
        <v>12</v>
      </c>
      <c r="FM102" s="5">
        <v>8</v>
      </c>
      <c r="FN102" s="5">
        <v>0</v>
      </c>
      <c r="FO102" s="5">
        <v>0</v>
      </c>
      <c r="FP102" s="5">
        <v>10</v>
      </c>
      <c r="FQ102" s="5">
        <v>8</v>
      </c>
      <c r="FR102" s="5">
        <v>16</v>
      </c>
      <c r="FS102" s="5">
        <v>44</v>
      </c>
      <c r="FT102" s="5">
        <v>20</v>
      </c>
      <c r="FU102" s="5">
        <v>12</v>
      </c>
      <c r="FV102" s="5">
        <v>12</v>
      </c>
      <c r="FW102" s="5">
        <v>18</v>
      </c>
      <c r="FX102" s="5">
        <v>18</v>
      </c>
      <c r="FY102" s="5">
        <v>28</v>
      </c>
      <c r="FZ102" s="5">
        <v>26</v>
      </c>
      <c r="GA102" s="5">
        <v>40</v>
      </c>
      <c r="GB102" s="5">
        <v>2</v>
      </c>
      <c r="GC102" s="5">
        <v>68</v>
      </c>
      <c r="GD102" s="5">
        <v>88</v>
      </c>
      <c r="GE102" s="5">
        <v>68</v>
      </c>
      <c r="GF102" s="5">
        <v>176</v>
      </c>
      <c r="GG102" s="5">
        <v>166</v>
      </c>
      <c r="GH102" s="5">
        <v>68</v>
      </c>
      <c r="GI102" s="5">
        <v>54</v>
      </c>
      <c r="GJ102" s="5">
        <v>76</v>
      </c>
      <c r="GK102" s="5">
        <v>42</v>
      </c>
      <c r="GL102" s="5">
        <v>144</v>
      </c>
      <c r="GM102" s="5">
        <v>176</v>
      </c>
      <c r="GN102" s="5">
        <v>290</v>
      </c>
      <c r="GO102" s="5">
        <v>16</v>
      </c>
      <c r="GP102" s="5">
        <v>154</v>
      </c>
      <c r="GQ102" s="5">
        <v>160</v>
      </c>
      <c r="GR102" s="5">
        <v>152</v>
      </c>
      <c r="GS102" s="5">
        <v>118</v>
      </c>
      <c r="GT102" s="5">
        <v>90</v>
      </c>
      <c r="GU102" s="5">
        <v>52</v>
      </c>
      <c r="GV102" s="5">
        <v>130</v>
      </c>
      <c r="GW102" s="5">
        <v>80</v>
      </c>
      <c r="GX102" s="5">
        <v>90</v>
      </c>
      <c r="GY102" s="5">
        <v>190</v>
      </c>
    </row>
    <row r="103" spans="1:207" x14ac:dyDescent="0.25">
      <c r="A103" s="4" t="s">
        <v>29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 t="s">
        <v>54</v>
      </c>
      <c r="L103" s="5">
        <v>0</v>
      </c>
      <c r="M103" s="5">
        <v>0</v>
      </c>
      <c r="N103" s="5">
        <v>0</v>
      </c>
      <c r="O103" s="5" t="s">
        <v>54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 t="s">
        <v>54</v>
      </c>
      <c r="Y103" s="5">
        <v>0</v>
      </c>
      <c r="Z103" s="5">
        <v>0</v>
      </c>
      <c r="AA103" s="5">
        <v>0</v>
      </c>
      <c r="AB103" s="5" t="s">
        <v>54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 t="s">
        <v>54</v>
      </c>
      <c r="AL103" s="5">
        <v>0</v>
      </c>
      <c r="AM103" s="5">
        <v>0</v>
      </c>
      <c r="AN103" s="5">
        <v>0</v>
      </c>
      <c r="AO103" s="5" t="s">
        <v>54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 t="s">
        <v>54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 t="s">
        <v>54</v>
      </c>
      <c r="BH103" s="5">
        <v>0</v>
      </c>
      <c r="BI103" s="5">
        <v>0</v>
      </c>
      <c r="BJ103" s="5">
        <v>0</v>
      </c>
      <c r="BK103" s="5" t="s">
        <v>54</v>
      </c>
      <c r="BL103" s="5">
        <v>0</v>
      </c>
      <c r="BM103" s="5">
        <v>0</v>
      </c>
      <c r="BN103" s="5">
        <v>0</v>
      </c>
      <c r="BO103" s="5" t="s">
        <v>54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 t="s">
        <v>54</v>
      </c>
      <c r="BY103" s="5">
        <v>0</v>
      </c>
      <c r="BZ103" s="5">
        <v>0</v>
      </c>
      <c r="CA103" s="5">
        <v>1</v>
      </c>
      <c r="CB103" s="5">
        <v>15</v>
      </c>
      <c r="CC103" s="5">
        <v>0</v>
      </c>
      <c r="CD103" s="5">
        <v>0</v>
      </c>
      <c r="CE103" s="5">
        <v>0</v>
      </c>
      <c r="CF103" s="5">
        <v>0</v>
      </c>
      <c r="CG103" s="5" t="s">
        <v>54</v>
      </c>
      <c r="CH103" s="5">
        <v>0</v>
      </c>
      <c r="CI103" s="5">
        <v>0</v>
      </c>
      <c r="CJ103" s="5">
        <v>0</v>
      </c>
      <c r="CK103" s="5" t="s">
        <v>54</v>
      </c>
      <c r="CL103" s="5">
        <v>0</v>
      </c>
      <c r="CM103" s="5">
        <v>12</v>
      </c>
      <c r="CN103" s="5">
        <v>0</v>
      </c>
      <c r="CO103" s="5">
        <v>0</v>
      </c>
      <c r="CP103" s="5">
        <v>0</v>
      </c>
      <c r="CQ103" s="5">
        <v>0</v>
      </c>
      <c r="CR103" s="5">
        <v>1</v>
      </c>
      <c r="CS103" s="5">
        <v>0</v>
      </c>
      <c r="CT103" s="5" t="s">
        <v>54</v>
      </c>
      <c r="CU103" s="5">
        <v>0</v>
      </c>
      <c r="CV103" s="5">
        <v>0</v>
      </c>
      <c r="CW103" s="5">
        <v>0</v>
      </c>
      <c r="CX103" s="5" t="s">
        <v>54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 t="s">
        <v>54</v>
      </c>
      <c r="DH103" s="5">
        <v>0</v>
      </c>
      <c r="DI103" s="5">
        <v>0</v>
      </c>
      <c r="DJ103" s="5">
        <v>0</v>
      </c>
      <c r="DK103" s="5" t="s">
        <v>54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 t="s">
        <v>54</v>
      </c>
      <c r="DU103" s="5">
        <v>0</v>
      </c>
      <c r="DV103" s="5">
        <v>0</v>
      </c>
      <c r="DW103" s="5">
        <v>0</v>
      </c>
      <c r="DX103" s="5" t="s">
        <v>54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 t="s">
        <v>54</v>
      </c>
      <c r="EH103" s="5">
        <v>0</v>
      </c>
      <c r="EI103" s="5">
        <v>0</v>
      </c>
      <c r="EJ103" s="5">
        <v>0</v>
      </c>
      <c r="EK103" s="5" t="s">
        <v>54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 t="s">
        <v>54</v>
      </c>
      <c r="EU103" s="5">
        <v>0</v>
      </c>
      <c r="EV103" s="5">
        <v>0</v>
      </c>
      <c r="EW103" s="5">
        <v>0</v>
      </c>
      <c r="EX103" s="5" t="s">
        <v>54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 t="s">
        <v>54</v>
      </c>
      <c r="FH103" s="5">
        <v>0</v>
      </c>
      <c r="FI103" s="5">
        <v>0</v>
      </c>
      <c r="FJ103" s="5">
        <v>0</v>
      </c>
      <c r="FK103" s="5" t="s">
        <v>54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 t="s">
        <v>54</v>
      </c>
      <c r="FU103" s="5">
        <v>0</v>
      </c>
      <c r="FV103" s="5">
        <v>0</v>
      </c>
      <c r="FW103" s="5">
        <v>0</v>
      </c>
      <c r="FX103" s="5" t="s">
        <v>54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 t="s">
        <v>54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 t="s">
        <v>54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</row>
    <row r="104" spans="1:207" x14ac:dyDescent="0.25">
      <c r="A104" s="4" t="s">
        <v>29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 t="s">
        <v>54</v>
      </c>
      <c r="L104" s="5">
        <v>0</v>
      </c>
      <c r="M104" s="5">
        <v>0</v>
      </c>
      <c r="N104" s="5">
        <v>0</v>
      </c>
      <c r="O104" s="5" t="s">
        <v>54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 t="s">
        <v>54</v>
      </c>
      <c r="Y104" s="5">
        <v>0</v>
      </c>
      <c r="Z104" s="5">
        <v>0</v>
      </c>
      <c r="AA104" s="5">
        <v>0</v>
      </c>
      <c r="AB104" s="5" t="s">
        <v>54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 t="s">
        <v>54</v>
      </c>
      <c r="AL104" s="5">
        <v>0</v>
      </c>
      <c r="AM104" s="5">
        <v>0</v>
      </c>
      <c r="AN104" s="5">
        <v>0</v>
      </c>
      <c r="AO104" s="5">
        <v>2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 t="s">
        <v>54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21</v>
      </c>
      <c r="BH104" s="5">
        <v>0</v>
      </c>
      <c r="BI104" s="5">
        <v>0</v>
      </c>
      <c r="BJ104" s="5">
        <v>0</v>
      </c>
      <c r="BK104" s="5" t="s">
        <v>54</v>
      </c>
      <c r="BL104" s="5">
        <v>0</v>
      </c>
      <c r="BM104" s="5">
        <v>0</v>
      </c>
      <c r="BN104" s="5">
        <v>9</v>
      </c>
      <c r="BO104" s="5" t="s">
        <v>54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 t="s">
        <v>54</v>
      </c>
      <c r="BY104" s="5">
        <v>0</v>
      </c>
      <c r="BZ104" s="5">
        <v>1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 t="s">
        <v>54</v>
      </c>
      <c r="CH104" s="5">
        <v>0</v>
      </c>
      <c r="CI104" s="5">
        <v>0</v>
      </c>
      <c r="CJ104" s="5">
        <v>0</v>
      </c>
      <c r="CK104" s="5" t="s">
        <v>54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1</v>
      </c>
      <c r="CU104" s="5">
        <v>0</v>
      </c>
      <c r="CV104" s="5">
        <v>0</v>
      </c>
      <c r="CW104" s="5">
        <v>0</v>
      </c>
      <c r="CX104" s="5" t="s">
        <v>54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10</v>
      </c>
      <c r="DG104" s="5" t="s">
        <v>54</v>
      </c>
      <c r="DH104" s="5">
        <v>0</v>
      </c>
      <c r="DI104" s="5">
        <v>0</v>
      </c>
      <c r="DJ104" s="5">
        <v>0</v>
      </c>
      <c r="DK104" s="5" t="s">
        <v>54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 t="s">
        <v>54</v>
      </c>
      <c r="DU104" s="5">
        <v>0</v>
      </c>
      <c r="DV104" s="5">
        <v>0</v>
      </c>
      <c r="DW104" s="5">
        <v>0</v>
      </c>
      <c r="DX104" s="5" t="s">
        <v>54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 t="s">
        <v>54</v>
      </c>
      <c r="EH104" s="5">
        <v>0</v>
      </c>
      <c r="EI104" s="5">
        <v>0</v>
      </c>
      <c r="EJ104" s="5">
        <v>0</v>
      </c>
      <c r="EK104" s="5" t="s">
        <v>54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 t="s">
        <v>54</v>
      </c>
      <c r="EU104" s="5">
        <v>0</v>
      </c>
      <c r="EV104" s="5">
        <v>0</v>
      </c>
      <c r="EW104" s="5">
        <v>0</v>
      </c>
      <c r="EX104" s="5">
        <v>3</v>
      </c>
      <c r="EY104" s="5">
        <v>3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 t="s">
        <v>54</v>
      </c>
      <c r="FH104" s="5">
        <v>0</v>
      </c>
      <c r="FI104" s="5">
        <v>0</v>
      </c>
      <c r="FJ104" s="5">
        <v>0</v>
      </c>
      <c r="FK104" s="5" t="s">
        <v>54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 t="s">
        <v>54</v>
      </c>
      <c r="FU104" s="5">
        <v>0</v>
      </c>
      <c r="FV104" s="5">
        <v>0</v>
      </c>
      <c r="FW104" s="5">
        <v>0</v>
      </c>
      <c r="FX104" s="5" t="s">
        <v>54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 t="s">
        <v>54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 t="s">
        <v>54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</row>
    <row r="105" spans="1:207" x14ac:dyDescent="0.25">
      <c r="A105" s="4" t="s">
        <v>29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 t="s">
        <v>54</v>
      </c>
      <c r="L105" s="5">
        <v>0</v>
      </c>
      <c r="M105" s="5">
        <v>0</v>
      </c>
      <c r="N105" s="5">
        <v>0</v>
      </c>
      <c r="O105" s="5" t="s">
        <v>54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 t="s">
        <v>54</v>
      </c>
      <c r="Y105" s="5">
        <v>0</v>
      </c>
      <c r="Z105" s="5">
        <v>0</v>
      </c>
      <c r="AA105" s="5">
        <v>0</v>
      </c>
      <c r="AB105" s="5" t="s">
        <v>54</v>
      </c>
      <c r="AC105" s="5">
        <v>0</v>
      </c>
      <c r="AD105" s="5">
        <v>5</v>
      </c>
      <c r="AE105" s="5">
        <v>30</v>
      </c>
      <c r="AF105" s="5">
        <v>360</v>
      </c>
      <c r="AG105" s="5">
        <f>240+120</f>
        <v>360</v>
      </c>
      <c r="AH105" s="5">
        <v>360</v>
      </c>
      <c r="AI105" s="5">
        <v>600</v>
      </c>
      <c r="AJ105" s="5">
        <v>240</v>
      </c>
      <c r="AK105" s="5">
        <v>240</v>
      </c>
      <c r="AL105" s="5">
        <v>960</v>
      </c>
      <c r="AM105" s="5">
        <v>1200</v>
      </c>
      <c r="AN105" s="5">
        <v>960</v>
      </c>
      <c r="AO105" s="5">
        <v>720</v>
      </c>
      <c r="AP105" s="5">
        <v>720</v>
      </c>
      <c r="AQ105" s="5">
        <v>600</v>
      </c>
      <c r="AR105" s="5">
        <v>725</v>
      </c>
      <c r="AS105" s="5">
        <v>600</v>
      </c>
      <c r="AT105" s="5">
        <v>840</v>
      </c>
      <c r="AU105" s="5">
        <v>960</v>
      </c>
      <c r="AV105" s="5">
        <v>840</v>
      </c>
      <c r="AW105" s="5">
        <v>720</v>
      </c>
      <c r="AX105" s="5">
        <v>960</v>
      </c>
      <c r="AY105" s="5">
        <v>600</v>
      </c>
      <c r="AZ105" s="5">
        <v>240</v>
      </c>
      <c r="BA105" s="5">
        <v>600</v>
      </c>
      <c r="BB105" s="5">
        <v>0</v>
      </c>
      <c r="BC105" s="5">
        <v>360</v>
      </c>
      <c r="BD105" s="5">
        <v>360</v>
      </c>
      <c r="BE105" s="5">
        <v>600</v>
      </c>
      <c r="BF105" s="5">
        <v>840</v>
      </c>
      <c r="BG105" s="5">
        <v>1680</v>
      </c>
      <c r="BH105" s="5">
        <v>2160</v>
      </c>
      <c r="BI105" s="5">
        <v>1680</v>
      </c>
      <c r="BJ105" s="5">
        <v>2160</v>
      </c>
      <c r="BK105" s="5">
        <v>1440</v>
      </c>
      <c r="BL105" s="5">
        <v>1560</v>
      </c>
      <c r="BM105" s="5">
        <v>2160</v>
      </c>
      <c r="BN105" s="5">
        <v>1680</v>
      </c>
      <c r="BO105" s="5">
        <v>480</v>
      </c>
      <c r="BP105" s="5">
        <v>480</v>
      </c>
      <c r="BQ105" s="5">
        <v>240</v>
      </c>
      <c r="BR105" s="5">
        <v>240</v>
      </c>
      <c r="BS105" s="5">
        <v>360</v>
      </c>
      <c r="BT105" s="5">
        <v>360</v>
      </c>
      <c r="BU105" s="5">
        <v>360</v>
      </c>
      <c r="BV105" s="5">
        <v>480</v>
      </c>
      <c r="BW105" s="5">
        <v>0</v>
      </c>
      <c r="BX105" s="5">
        <v>240</v>
      </c>
      <c r="BY105" s="5">
        <v>720</v>
      </c>
      <c r="BZ105" s="5">
        <v>960</v>
      </c>
      <c r="CA105" s="5">
        <v>600</v>
      </c>
      <c r="CB105" s="5">
        <v>240</v>
      </c>
      <c r="CC105" s="5">
        <f>840+120</f>
        <v>960</v>
      </c>
      <c r="CD105" s="5">
        <v>720</v>
      </c>
      <c r="CE105" s="5">
        <v>960</v>
      </c>
      <c r="CF105" s="5">
        <v>600</v>
      </c>
      <c r="CG105" s="5">
        <v>840</v>
      </c>
      <c r="CH105" s="5">
        <v>840</v>
      </c>
      <c r="CI105" s="5">
        <v>840</v>
      </c>
      <c r="CJ105" s="5">
        <v>960</v>
      </c>
      <c r="CK105" s="5">
        <v>600</v>
      </c>
      <c r="CL105" s="5">
        <v>1320</v>
      </c>
      <c r="CM105" s="5">
        <v>840</v>
      </c>
      <c r="CN105" s="5">
        <v>1080</v>
      </c>
      <c r="CO105" s="5">
        <v>480</v>
      </c>
      <c r="CP105" s="5">
        <v>360</v>
      </c>
      <c r="CQ105" s="5">
        <v>720</v>
      </c>
      <c r="CR105" s="5">
        <v>480</v>
      </c>
      <c r="CS105" s="5">
        <v>480</v>
      </c>
      <c r="CT105" s="5">
        <v>360</v>
      </c>
      <c r="CU105" s="5">
        <v>840</v>
      </c>
      <c r="CV105" s="5">
        <v>840</v>
      </c>
      <c r="CW105" s="5">
        <v>720</v>
      </c>
      <c r="CX105" s="5">
        <v>360</v>
      </c>
      <c r="CY105" s="5">
        <v>600</v>
      </c>
      <c r="CZ105" s="5">
        <v>600</v>
      </c>
      <c r="DA105" s="5">
        <v>360</v>
      </c>
      <c r="DB105" s="5">
        <v>0</v>
      </c>
      <c r="DC105" s="5">
        <v>965</v>
      </c>
      <c r="DD105" s="5">
        <v>720</v>
      </c>
      <c r="DE105" s="5">
        <v>1200</v>
      </c>
      <c r="DF105" s="5">
        <v>1200</v>
      </c>
      <c r="DG105" s="5">
        <v>720</v>
      </c>
      <c r="DH105" s="5">
        <v>960</v>
      </c>
      <c r="DI105" s="5">
        <v>1080</v>
      </c>
      <c r="DJ105" s="5">
        <v>600</v>
      </c>
      <c r="DK105" s="5">
        <v>1320</v>
      </c>
      <c r="DL105" s="5">
        <v>1560</v>
      </c>
      <c r="DM105" s="5">
        <v>1560</v>
      </c>
      <c r="DN105" s="5">
        <v>1320</v>
      </c>
      <c r="DO105" s="5">
        <v>120</v>
      </c>
      <c r="DP105" s="5">
        <v>600</v>
      </c>
      <c r="DQ105" s="5">
        <v>240</v>
      </c>
      <c r="DR105" s="5">
        <v>480</v>
      </c>
      <c r="DS105" s="5">
        <v>961</v>
      </c>
      <c r="DT105" s="5">
        <v>360</v>
      </c>
      <c r="DU105" s="5">
        <v>1080</v>
      </c>
      <c r="DV105" s="5">
        <v>360</v>
      </c>
      <c r="DW105" s="5">
        <v>0</v>
      </c>
      <c r="DX105" s="5" t="s">
        <v>54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 t="s">
        <v>54</v>
      </c>
      <c r="EH105" s="5">
        <v>0</v>
      </c>
      <c r="EI105" s="5">
        <v>0</v>
      </c>
      <c r="EJ105" s="5">
        <v>0</v>
      </c>
      <c r="EK105" s="5" t="s">
        <v>54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 t="s">
        <v>54</v>
      </c>
      <c r="EU105" s="5">
        <v>0</v>
      </c>
      <c r="EV105" s="5">
        <v>0</v>
      </c>
      <c r="EW105" s="5">
        <v>0</v>
      </c>
      <c r="EX105" s="5" t="s">
        <v>54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 t="s">
        <v>54</v>
      </c>
      <c r="FH105" s="5">
        <v>0</v>
      </c>
      <c r="FI105" s="5">
        <v>0</v>
      </c>
      <c r="FJ105" s="5">
        <v>0</v>
      </c>
      <c r="FK105" s="5" t="s">
        <v>54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 t="s">
        <v>54</v>
      </c>
      <c r="FU105" s="5">
        <v>0</v>
      </c>
      <c r="FV105" s="5">
        <v>0</v>
      </c>
      <c r="FW105" s="5">
        <v>0</v>
      </c>
      <c r="FX105" s="5" t="s">
        <v>54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 t="s">
        <v>54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 t="s">
        <v>54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</row>
    <row r="106" spans="1:207" x14ac:dyDescent="0.25">
      <c r="A106" s="4" t="s">
        <v>29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 t="s">
        <v>54</v>
      </c>
      <c r="L106" s="5">
        <v>0</v>
      </c>
      <c r="M106" s="5">
        <v>0</v>
      </c>
      <c r="N106" s="5">
        <v>0</v>
      </c>
      <c r="O106" s="5" t="s">
        <v>54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 t="s">
        <v>54</v>
      </c>
      <c r="Y106" s="5">
        <v>0</v>
      </c>
      <c r="Z106" s="5">
        <v>0</v>
      </c>
      <c r="AA106" s="5">
        <v>0</v>
      </c>
      <c r="AB106" s="5" t="s">
        <v>54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 t="s">
        <v>54</v>
      </c>
      <c r="AL106" s="5">
        <v>0</v>
      </c>
      <c r="AM106" s="5">
        <v>0</v>
      </c>
      <c r="AN106" s="5">
        <v>0</v>
      </c>
      <c r="AO106" s="5" t="s">
        <v>54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 t="s">
        <v>54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2</v>
      </c>
      <c r="BG106" s="5" t="s">
        <v>54</v>
      </c>
      <c r="BH106" s="5">
        <v>0</v>
      </c>
      <c r="BI106" s="5">
        <v>0</v>
      </c>
      <c r="BJ106" s="5">
        <v>0</v>
      </c>
      <c r="BK106" s="5" t="s">
        <v>54</v>
      </c>
      <c r="BL106" s="5">
        <v>0</v>
      </c>
      <c r="BM106" s="5">
        <v>0</v>
      </c>
      <c r="BN106" s="5">
        <v>0</v>
      </c>
      <c r="BO106" s="5" t="s">
        <v>54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 t="s">
        <v>54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 t="s">
        <v>54</v>
      </c>
      <c r="CH106" s="5">
        <v>0</v>
      </c>
      <c r="CI106" s="5">
        <v>0</v>
      </c>
      <c r="CJ106" s="5">
        <v>0</v>
      </c>
      <c r="CK106" s="5" t="s">
        <v>54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 t="s">
        <v>54</v>
      </c>
      <c r="CU106" s="5">
        <v>2</v>
      </c>
      <c r="CV106" s="5">
        <v>0</v>
      </c>
      <c r="CW106" s="5">
        <v>0</v>
      </c>
      <c r="CX106" s="5" t="s">
        <v>54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 t="s">
        <v>54</v>
      </c>
      <c r="DH106" s="5">
        <v>0</v>
      </c>
      <c r="DI106" s="5">
        <v>0</v>
      </c>
      <c r="DJ106" s="5">
        <v>0</v>
      </c>
      <c r="DK106" s="5" t="s">
        <v>54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 t="s">
        <v>54</v>
      </c>
      <c r="DU106" s="5">
        <v>0</v>
      </c>
      <c r="DV106" s="5">
        <v>0</v>
      </c>
      <c r="DW106" s="5">
        <v>0</v>
      </c>
      <c r="DX106" s="5" t="s">
        <v>54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 t="s">
        <v>54</v>
      </c>
      <c r="EH106" s="5">
        <v>0</v>
      </c>
      <c r="EI106" s="5">
        <v>0</v>
      </c>
      <c r="EJ106" s="5">
        <v>0</v>
      </c>
      <c r="EK106" s="5" t="s">
        <v>54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 t="s">
        <v>54</v>
      </c>
      <c r="EU106" s="5">
        <v>0</v>
      </c>
      <c r="EV106" s="5">
        <v>0</v>
      </c>
      <c r="EW106" s="5">
        <v>0</v>
      </c>
      <c r="EX106" s="5" t="s">
        <v>54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 t="s">
        <v>54</v>
      </c>
      <c r="FH106" s="5">
        <v>0</v>
      </c>
      <c r="FI106" s="5">
        <v>0</v>
      </c>
      <c r="FJ106" s="5">
        <v>0</v>
      </c>
      <c r="FK106" s="5" t="s">
        <v>54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 t="s">
        <v>54</v>
      </c>
      <c r="FU106" s="5">
        <v>0</v>
      </c>
      <c r="FV106" s="5">
        <v>0</v>
      </c>
      <c r="FW106" s="5">
        <v>0</v>
      </c>
      <c r="FX106" s="5" t="s">
        <v>54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 t="s">
        <v>54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 t="s">
        <v>54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</row>
    <row r="107" spans="1:207" x14ac:dyDescent="0.25">
      <c r="A107" s="4" t="s">
        <v>30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 t="s">
        <v>54</v>
      </c>
      <c r="L107" s="5">
        <v>0</v>
      </c>
      <c r="M107" s="5">
        <v>0</v>
      </c>
      <c r="N107" s="5">
        <v>0</v>
      </c>
      <c r="O107" s="5" t="s">
        <v>54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 t="s">
        <v>54</v>
      </c>
      <c r="Y107" s="5">
        <v>0</v>
      </c>
      <c r="Z107" s="5">
        <v>0</v>
      </c>
      <c r="AA107" s="5">
        <v>0</v>
      </c>
      <c r="AB107" s="5" t="s">
        <v>54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 t="s">
        <v>54</v>
      </c>
      <c r="AL107" s="5">
        <v>0</v>
      </c>
      <c r="AM107" s="5">
        <v>0</v>
      </c>
      <c r="AN107" s="5">
        <v>0</v>
      </c>
      <c r="AO107" s="5" t="s">
        <v>54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 t="s">
        <v>54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 t="s">
        <v>54</v>
      </c>
      <c r="BH107" s="5">
        <v>0</v>
      </c>
      <c r="BI107" s="5">
        <v>0</v>
      </c>
      <c r="BJ107" s="5">
        <v>0</v>
      </c>
      <c r="BK107" s="5" t="s">
        <v>54</v>
      </c>
      <c r="BL107" s="5">
        <v>0</v>
      </c>
      <c r="BM107" s="5">
        <v>0</v>
      </c>
      <c r="BN107" s="5">
        <v>0</v>
      </c>
      <c r="BO107" s="5" t="s">
        <v>54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 t="s">
        <v>54</v>
      </c>
      <c r="BY107" s="5">
        <v>0</v>
      </c>
      <c r="BZ107" s="5">
        <v>0</v>
      </c>
      <c r="CA107" s="5">
        <v>1</v>
      </c>
      <c r="CB107" s="5">
        <v>15</v>
      </c>
      <c r="CC107" s="5">
        <v>0</v>
      </c>
      <c r="CD107" s="5">
        <v>0</v>
      </c>
      <c r="CE107" s="5">
        <v>0</v>
      </c>
      <c r="CF107" s="5">
        <v>0</v>
      </c>
      <c r="CG107" s="5" t="s">
        <v>54</v>
      </c>
      <c r="CH107" s="5">
        <v>0</v>
      </c>
      <c r="CI107" s="5">
        <v>0</v>
      </c>
      <c r="CJ107" s="5">
        <v>0</v>
      </c>
      <c r="CK107" s="5" t="s">
        <v>54</v>
      </c>
      <c r="CL107" s="5">
        <v>0</v>
      </c>
      <c r="CM107" s="5">
        <v>12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 t="s">
        <v>54</v>
      </c>
      <c r="CU107" s="5">
        <v>0</v>
      </c>
      <c r="CV107" s="5">
        <v>0</v>
      </c>
      <c r="CW107" s="5">
        <v>0</v>
      </c>
      <c r="CX107" s="5" t="s">
        <v>54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 t="s">
        <v>54</v>
      </c>
      <c r="DH107" s="5">
        <v>0</v>
      </c>
      <c r="DI107" s="5">
        <v>0</v>
      </c>
      <c r="DJ107" s="5">
        <v>0</v>
      </c>
      <c r="DK107" s="5" t="s">
        <v>54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 t="s">
        <v>54</v>
      </c>
      <c r="DU107" s="5">
        <v>0</v>
      </c>
      <c r="DV107" s="5">
        <v>0</v>
      </c>
      <c r="DW107" s="5">
        <v>0</v>
      </c>
      <c r="DX107" s="5" t="s">
        <v>54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 t="s">
        <v>54</v>
      </c>
      <c r="EH107" s="5">
        <v>0</v>
      </c>
      <c r="EI107" s="5">
        <v>0</v>
      </c>
      <c r="EJ107" s="5">
        <v>0</v>
      </c>
      <c r="EK107" s="5" t="s">
        <v>54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 t="s">
        <v>54</v>
      </c>
      <c r="EU107" s="5">
        <v>0</v>
      </c>
      <c r="EV107" s="5">
        <v>0</v>
      </c>
      <c r="EW107" s="5">
        <v>0</v>
      </c>
      <c r="EX107" s="5" t="s">
        <v>54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 t="s">
        <v>54</v>
      </c>
      <c r="FH107" s="5">
        <v>0</v>
      </c>
      <c r="FI107" s="5">
        <v>0</v>
      </c>
      <c r="FJ107" s="5">
        <v>0</v>
      </c>
      <c r="FK107" s="5" t="s">
        <v>54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 t="s">
        <v>54</v>
      </c>
      <c r="FU107" s="5">
        <v>0</v>
      </c>
      <c r="FV107" s="5">
        <v>0</v>
      </c>
      <c r="FW107" s="5">
        <v>0</v>
      </c>
      <c r="FX107" s="5" t="s">
        <v>54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 t="s">
        <v>54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 t="s">
        <v>54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</row>
    <row r="108" spans="1:207" x14ac:dyDescent="0.25">
      <c r="A108" s="4" t="s">
        <v>30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 t="s">
        <v>54</v>
      </c>
      <c r="L108" s="5">
        <v>0</v>
      </c>
      <c r="M108" s="5">
        <v>0</v>
      </c>
      <c r="N108" s="5">
        <v>0</v>
      </c>
      <c r="O108" s="5" t="s">
        <v>54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 t="s">
        <v>54</v>
      </c>
      <c r="Y108" s="5">
        <v>0</v>
      </c>
      <c r="Z108" s="5">
        <v>0</v>
      </c>
      <c r="AA108" s="5">
        <v>0</v>
      </c>
      <c r="AB108" s="5" t="s">
        <v>54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 t="s">
        <v>54</v>
      </c>
      <c r="AL108" s="5">
        <v>0</v>
      </c>
      <c r="AM108" s="5">
        <v>0</v>
      </c>
      <c r="AN108" s="5">
        <v>0</v>
      </c>
      <c r="AO108" s="5">
        <v>1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 t="s">
        <v>54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21</v>
      </c>
      <c r="BH108" s="5">
        <v>0</v>
      </c>
      <c r="BI108" s="5">
        <v>0</v>
      </c>
      <c r="BJ108" s="5">
        <v>0</v>
      </c>
      <c r="BK108" s="5" t="s">
        <v>54</v>
      </c>
      <c r="BL108" s="5">
        <v>0</v>
      </c>
      <c r="BM108" s="5">
        <v>0</v>
      </c>
      <c r="BN108" s="5">
        <v>9</v>
      </c>
      <c r="BO108" s="5" t="s">
        <v>54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 t="s">
        <v>54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 t="s">
        <v>54</v>
      </c>
      <c r="CH108" s="5">
        <v>0</v>
      </c>
      <c r="CI108" s="5">
        <v>0</v>
      </c>
      <c r="CJ108" s="5">
        <v>0</v>
      </c>
      <c r="CK108" s="5" t="s">
        <v>54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1</v>
      </c>
      <c r="CU108" s="5">
        <v>0</v>
      </c>
      <c r="CV108" s="5">
        <v>0</v>
      </c>
      <c r="CW108" s="5">
        <v>0</v>
      </c>
      <c r="CX108" s="5" t="s">
        <v>54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10</v>
      </c>
      <c r="DG108" s="5" t="s">
        <v>54</v>
      </c>
      <c r="DH108" s="5">
        <v>0</v>
      </c>
      <c r="DI108" s="5">
        <v>0</v>
      </c>
      <c r="DJ108" s="5">
        <v>0</v>
      </c>
      <c r="DK108" s="5" t="s">
        <v>54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 t="s">
        <v>54</v>
      </c>
      <c r="DU108" s="5">
        <v>0</v>
      </c>
      <c r="DV108" s="5">
        <v>0</v>
      </c>
      <c r="DW108" s="5">
        <v>0</v>
      </c>
      <c r="DX108" s="5" t="s">
        <v>54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 t="s">
        <v>54</v>
      </c>
      <c r="EH108" s="5">
        <v>0</v>
      </c>
      <c r="EI108" s="5">
        <v>0</v>
      </c>
      <c r="EJ108" s="5">
        <v>0</v>
      </c>
      <c r="EK108" s="5" t="s">
        <v>54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 t="s">
        <v>54</v>
      </c>
      <c r="EU108" s="5">
        <v>0</v>
      </c>
      <c r="EV108" s="5">
        <v>0</v>
      </c>
      <c r="EW108" s="5">
        <v>0</v>
      </c>
      <c r="EX108" s="5">
        <v>3</v>
      </c>
      <c r="EY108" s="5">
        <v>3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 t="s">
        <v>54</v>
      </c>
      <c r="FH108" s="5">
        <v>0</v>
      </c>
      <c r="FI108" s="5">
        <v>0</v>
      </c>
      <c r="FJ108" s="5">
        <v>0</v>
      </c>
      <c r="FK108" s="5" t="s">
        <v>54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 t="s">
        <v>54</v>
      </c>
      <c r="FU108" s="5">
        <v>0</v>
      </c>
      <c r="FV108" s="5">
        <v>0</v>
      </c>
      <c r="FW108" s="5">
        <v>0</v>
      </c>
      <c r="FX108" s="5" t="s">
        <v>54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 t="s">
        <v>54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 t="s">
        <v>54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</row>
    <row r="109" spans="1:207" x14ac:dyDescent="0.25">
      <c r="A109" s="4" t="s">
        <v>30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 t="s">
        <v>54</v>
      </c>
      <c r="L109" s="5">
        <v>0</v>
      </c>
      <c r="M109" s="5">
        <v>0</v>
      </c>
      <c r="N109" s="5">
        <v>0</v>
      </c>
      <c r="O109" s="5" t="s">
        <v>54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 t="s">
        <v>54</v>
      </c>
      <c r="Y109" s="5">
        <v>0</v>
      </c>
      <c r="Z109" s="5">
        <v>0</v>
      </c>
      <c r="AA109" s="5">
        <v>0</v>
      </c>
      <c r="AB109" s="5" t="s">
        <v>54</v>
      </c>
      <c r="AC109" s="5">
        <v>0</v>
      </c>
      <c r="AD109" s="5">
        <v>5</v>
      </c>
      <c r="AE109" s="5">
        <v>30</v>
      </c>
      <c r="AF109" s="5">
        <v>360</v>
      </c>
      <c r="AG109" s="5">
        <f>240+120</f>
        <v>360</v>
      </c>
      <c r="AH109" s="5">
        <v>360</v>
      </c>
      <c r="AI109" s="5">
        <v>600</v>
      </c>
      <c r="AJ109" s="5">
        <v>240</v>
      </c>
      <c r="AK109" s="5">
        <v>240</v>
      </c>
      <c r="AL109" s="5">
        <v>960</v>
      </c>
      <c r="AM109" s="5">
        <v>1200</v>
      </c>
      <c r="AN109" s="5">
        <v>960</v>
      </c>
      <c r="AO109" s="5">
        <v>720</v>
      </c>
      <c r="AP109" s="5">
        <v>720</v>
      </c>
      <c r="AQ109" s="5">
        <v>480</v>
      </c>
      <c r="AR109" s="5">
        <v>845</v>
      </c>
      <c r="AS109" s="5">
        <v>480</v>
      </c>
      <c r="AT109" s="5">
        <v>960</v>
      </c>
      <c r="AU109" s="5">
        <v>840</v>
      </c>
      <c r="AV109" s="5">
        <v>840</v>
      </c>
      <c r="AW109" s="5">
        <v>840</v>
      </c>
      <c r="AX109" s="5">
        <v>960</v>
      </c>
      <c r="AY109" s="5">
        <v>600</v>
      </c>
      <c r="AZ109" s="5">
        <v>240</v>
      </c>
      <c r="BA109" s="5">
        <v>600</v>
      </c>
      <c r="BB109" s="5">
        <v>0</v>
      </c>
      <c r="BC109" s="5">
        <v>360</v>
      </c>
      <c r="BD109" s="5">
        <v>360</v>
      </c>
      <c r="BE109" s="5">
        <v>600</v>
      </c>
      <c r="BF109" s="5">
        <v>840</v>
      </c>
      <c r="BG109" s="5">
        <v>1680</v>
      </c>
      <c r="BH109" s="5">
        <v>2160</v>
      </c>
      <c r="BI109" s="5">
        <v>1800</v>
      </c>
      <c r="BJ109" s="5">
        <v>2160</v>
      </c>
      <c r="BK109" s="5">
        <v>1440</v>
      </c>
      <c r="BL109" s="5">
        <v>1560</v>
      </c>
      <c r="BM109" s="5">
        <v>2160</v>
      </c>
      <c r="BN109" s="5">
        <v>1680</v>
      </c>
      <c r="BO109" s="5">
        <v>360</v>
      </c>
      <c r="BP109" s="5">
        <v>480</v>
      </c>
      <c r="BQ109" s="5">
        <v>120</v>
      </c>
      <c r="BR109" s="5">
        <v>240</v>
      </c>
      <c r="BS109" s="5">
        <v>480</v>
      </c>
      <c r="BT109" s="5">
        <v>360</v>
      </c>
      <c r="BU109" s="5">
        <v>360</v>
      </c>
      <c r="BV109" s="5">
        <v>360</v>
      </c>
      <c r="BW109" s="5">
        <v>0</v>
      </c>
      <c r="BX109" s="5">
        <v>360</v>
      </c>
      <c r="BY109" s="5">
        <v>720</v>
      </c>
      <c r="BZ109" s="5">
        <v>960</v>
      </c>
      <c r="CA109" s="5">
        <v>360</v>
      </c>
      <c r="CB109" s="5">
        <v>360</v>
      </c>
      <c r="CC109" s="5">
        <f>720+240</f>
        <v>960</v>
      </c>
      <c r="CD109" s="5">
        <v>840</v>
      </c>
      <c r="CE109" s="5">
        <v>960</v>
      </c>
      <c r="CF109" s="5">
        <v>600</v>
      </c>
      <c r="CG109" s="5">
        <v>840</v>
      </c>
      <c r="CH109" s="5">
        <v>840</v>
      </c>
      <c r="CI109" s="5">
        <v>840</v>
      </c>
      <c r="CJ109" s="5">
        <v>960</v>
      </c>
      <c r="CK109" s="5">
        <v>600</v>
      </c>
      <c r="CL109" s="5">
        <v>1320</v>
      </c>
      <c r="CM109" s="5">
        <v>840</v>
      </c>
      <c r="CN109" s="5">
        <v>1080</v>
      </c>
      <c r="CO109" s="5">
        <v>360</v>
      </c>
      <c r="CP109" s="5">
        <v>480</v>
      </c>
      <c r="CQ109" s="5">
        <v>720</v>
      </c>
      <c r="CR109" s="5">
        <v>480</v>
      </c>
      <c r="CS109" s="5">
        <v>480</v>
      </c>
      <c r="CT109" s="5">
        <v>360</v>
      </c>
      <c r="CU109" s="5">
        <v>840</v>
      </c>
      <c r="CV109" s="5">
        <v>840</v>
      </c>
      <c r="CW109" s="5">
        <v>720</v>
      </c>
      <c r="CX109" s="5">
        <v>360</v>
      </c>
      <c r="CY109" s="5">
        <v>600</v>
      </c>
      <c r="CZ109" s="5">
        <v>600</v>
      </c>
      <c r="DA109" s="5">
        <v>360</v>
      </c>
      <c r="DB109" s="5">
        <v>0</v>
      </c>
      <c r="DC109" s="5">
        <v>965</v>
      </c>
      <c r="DD109" s="5">
        <v>720</v>
      </c>
      <c r="DE109" s="5">
        <v>1200</v>
      </c>
      <c r="DF109" s="5">
        <v>1200</v>
      </c>
      <c r="DG109" s="5">
        <v>720</v>
      </c>
      <c r="DH109" s="5">
        <v>960</v>
      </c>
      <c r="DI109" s="5">
        <v>1080</v>
      </c>
      <c r="DJ109" s="5">
        <v>600</v>
      </c>
      <c r="DK109" s="5">
        <v>1320</v>
      </c>
      <c r="DL109" s="5">
        <v>1560</v>
      </c>
      <c r="DM109" s="5">
        <v>1560</v>
      </c>
      <c r="DN109" s="5">
        <v>1320</v>
      </c>
      <c r="DO109" s="5">
        <v>120</v>
      </c>
      <c r="DP109" s="5">
        <v>600</v>
      </c>
      <c r="DQ109" s="5">
        <v>240</v>
      </c>
      <c r="DR109" s="5">
        <v>600</v>
      </c>
      <c r="DS109" s="5">
        <v>841</v>
      </c>
      <c r="DT109" s="5">
        <v>360</v>
      </c>
      <c r="DU109" s="5">
        <v>1080</v>
      </c>
      <c r="DV109" s="5">
        <v>360</v>
      </c>
      <c r="DW109" s="5">
        <v>0</v>
      </c>
      <c r="DX109" s="5" t="s">
        <v>54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 t="s">
        <v>54</v>
      </c>
      <c r="EH109" s="5">
        <v>0</v>
      </c>
      <c r="EI109" s="5">
        <v>0</v>
      </c>
      <c r="EJ109" s="5">
        <v>0</v>
      </c>
      <c r="EK109" s="5" t="s">
        <v>54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 t="s">
        <v>54</v>
      </c>
      <c r="EU109" s="5">
        <v>0</v>
      </c>
      <c r="EV109" s="5">
        <v>0</v>
      </c>
      <c r="EW109" s="5">
        <v>0</v>
      </c>
      <c r="EX109" s="5" t="s">
        <v>54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 t="s">
        <v>54</v>
      </c>
      <c r="FH109" s="5">
        <v>0</v>
      </c>
      <c r="FI109" s="5">
        <v>0</v>
      </c>
      <c r="FJ109" s="5">
        <v>0</v>
      </c>
      <c r="FK109" s="5" t="s">
        <v>54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 t="s">
        <v>54</v>
      </c>
      <c r="FU109" s="5">
        <v>0</v>
      </c>
      <c r="FV109" s="5">
        <v>0</v>
      </c>
      <c r="FW109" s="5">
        <v>0</v>
      </c>
      <c r="FX109" s="5" t="s">
        <v>54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 t="s">
        <v>54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 t="s">
        <v>54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</row>
    <row r="110" spans="1:207" x14ac:dyDescent="0.25">
      <c r="A110" s="4" t="s">
        <v>30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 t="s">
        <v>54</v>
      </c>
      <c r="L110" s="5">
        <v>0</v>
      </c>
      <c r="M110" s="5">
        <v>0</v>
      </c>
      <c r="N110" s="5">
        <v>0</v>
      </c>
      <c r="O110" s="5" t="s">
        <v>54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 t="s">
        <v>54</v>
      </c>
      <c r="Y110" s="5">
        <v>0</v>
      </c>
      <c r="Z110" s="5">
        <v>0</v>
      </c>
      <c r="AA110" s="5">
        <v>0</v>
      </c>
      <c r="AB110" s="5" t="s">
        <v>54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 t="s">
        <v>54</v>
      </c>
      <c r="AL110" s="5">
        <v>0</v>
      </c>
      <c r="AM110" s="5">
        <v>0</v>
      </c>
      <c r="AN110" s="5">
        <v>0</v>
      </c>
      <c r="AO110" s="5" t="s">
        <v>54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 t="s">
        <v>54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2</v>
      </c>
      <c r="BG110" s="5" t="s">
        <v>54</v>
      </c>
      <c r="BH110" s="5">
        <v>0</v>
      </c>
      <c r="BI110" s="5">
        <v>0</v>
      </c>
      <c r="BJ110" s="5">
        <v>0</v>
      </c>
      <c r="BK110" s="5" t="s">
        <v>54</v>
      </c>
      <c r="BL110" s="5">
        <v>0</v>
      </c>
      <c r="BM110" s="5">
        <v>0</v>
      </c>
      <c r="BN110" s="5">
        <v>0</v>
      </c>
      <c r="BO110" s="5" t="s">
        <v>54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 t="s">
        <v>54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 t="s">
        <v>54</v>
      </c>
      <c r="CH110" s="5">
        <v>0</v>
      </c>
      <c r="CI110" s="5">
        <v>0</v>
      </c>
      <c r="CJ110" s="5">
        <v>0</v>
      </c>
      <c r="CK110" s="5" t="s">
        <v>54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 t="s">
        <v>54</v>
      </c>
      <c r="CU110" s="5">
        <v>2</v>
      </c>
      <c r="CV110" s="5">
        <v>0</v>
      </c>
      <c r="CW110" s="5">
        <v>0</v>
      </c>
      <c r="CX110" s="5" t="s">
        <v>54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 t="s">
        <v>54</v>
      </c>
      <c r="DH110" s="5">
        <v>0</v>
      </c>
      <c r="DI110" s="5">
        <v>0</v>
      </c>
      <c r="DJ110" s="5">
        <v>0</v>
      </c>
      <c r="DK110" s="5" t="s">
        <v>54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 t="s">
        <v>54</v>
      </c>
      <c r="DU110" s="5">
        <v>0</v>
      </c>
      <c r="DV110" s="5">
        <v>0</v>
      </c>
      <c r="DW110" s="5">
        <v>0</v>
      </c>
      <c r="DX110" s="5" t="s">
        <v>54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 t="s">
        <v>54</v>
      </c>
      <c r="EH110" s="5">
        <v>0</v>
      </c>
      <c r="EI110" s="5">
        <v>0</v>
      </c>
      <c r="EJ110" s="5">
        <v>0</v>
      </c>
      <c r="EK110" s="5" t="s">
        <v>54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 t="s">
        <v>54</v>
      </c>
      <c r="EU110" s="5">
        <v>0</v>
      </c>
      <c r="EV110" s="5">
        <v>0</v>
      </c>
      <c r="EW110" s="5">
        <v>0</v>
      </c>
      <c r="EX110" s="5" t="s">
        <v>54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 t="s">
        <v>54</v>
      </c>
      <c r="FH110" s="5">
        <v>0</v>
      </c>
      <c r="FI110" s="5">
        <v>0</v>
      </c>
      <c r="FJ110" s="5">
        <v>0</v>
      </c>
      <c r="FK110" s="5" t="s">
        <v>54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 t="s">
        <v>54</v>
      </c>
      <c r="FU110" s="5">
        <v>0</v>
      </c>
      <c r="FV110" s="5">
        <v>0</v>
      </c>
      <c r="FW110" s="5">
        <v>0</v>
      </c>
      <c r="FX110" s="5" t="s">
        <v>54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 t="s">
        <v>54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 t="s">
        <v>54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</row>
    <row r="111" spans="1:207" x14ac:dyDescent="0.25">
      <c r="A111" s="4">
        <v>29032893</v>
      </c>
      <c r="B111" s="5">
        <v>4</v>
      </c>
      <c r="C111" s="5">
        <v>138</v>
      </c>
      <c r="D111" s="5">
        <v>173</v>
      </c>
      <c r="E111" s="5">
        <v>550</v>
      </c>
      <c r="F111" s="5">
        <v>540</v>
      </c>
      <c r="G111" s="5">
        <v>900</v>
      </c>
      <c r="H111" s="5">
        <v>990</v>
      </c>
      <c r="I111" s="5">
        <v>900</v>
      </c>
      <c r="J111" s="5">
        <v>540</v>
      </c>
      <c r="K111" s="5">
        <v>1080</v>
      </c>
      <c r="L111" s="5">
        <v>1440</v>
      </c>
      <c r="M111" s="5">
        <v>1260</v>
      </c>
      <c r="N111" s="5">
        <v>810</v>
      </c>
      <c r="O111" s="5">
        <v>900</v>
      </c>
      <c r="P111" s="5">
        <v>360</v>
      </c>
      <c r="Q111" s="5">
        <v>540</v>
      </c>
      <c r="R111" s="5">
        <v>900</v>
      </c>
      <c r="S111" s="5">
        <v>810</v>
      </c>
      <c r="T111" s="5">
        <v>450</v>
      </c>
      <c r="U111" s="5">
        <v>450</v>
      </c>
      <c r="V111" s="5">
        <v>540</v>
      </c>
      <c r="W111" s="5">
        <v>450</v>
      </c>
      <c r="X111" s="5" t="s">
        <v>54</v>
      </c>
      <c r="Y111" s="5">
        <v>0</v>
      </c>
      <c r="Z111" s="5">
        <v>360</v>
      </c>
      <c r="AA111" s="5">
        <v>450</v>
      </c>
      <c r="AB111" s="5">
        <v>180</v>
      </c>
      <c r="AC111" s="5">
        <v>630</v>
      </c>
      <c r="AD111" s="5">
        <v>630</v>
      </c>
      <c r="AE111" s="5">
        <v>900</v>
      </c>
      <c r="AF111" s="5">
        <v>540</v>
      </c>
      <c r="AG111" s="5">
        <v>360</v>
      </c>
      <c r="AH111" s="5">
        <v>450</v>
      </c>
      <c r="AI111" s="5">
        <v>90</v>
      </c>
      <c r="AJ111" s="5">
        <v>450</v>
      </c>
      <c r="AK111" s="5">
        <v>540</v>
      </c>
      <c r="AL111" s="5">
        <v>360</v>
      </c>
      <c r="AM111" s="5">
        <v>270</v>
      </c>
      <c r="AN111" s="5">
        <v>540</v>
      </c>
      <c r="AO111" s="5">
        <v>720</v>
      </c>
      <c r="AP111" s="5">
        <v>540</v>
      </c>
      <c r="AQ111" s="5">
        <v>180</v>
      </c>
      <c r="AR111" s="5">
        <v>360</v>
      </c>
      <c r="AS111" s="5">
        <v>630</v>
      </c>
      <c r="AT111" s="5">
        <v>180</v>
      </c>
      <c r="AU111" s="5">
        <v>630</v>
      </c>
      <c r="AV111" s="5">
        <v>720</v>
      </c>
      <c r="AW111" s="5">
        <v>900</v>
      </c>
      <c r="AX111" s="5">
        <v>720</v>
      </c>
      <c r="AY111" s="5">
        <v>810</v>
      </c>
      <c r="AZ111" s="5">
        <v>720</v>
      </c>
      <c r="BA111" s="5">
        <v>900</v>
      </c>
      <c r="BB111" s="5">
        <v>0</v>
      </c>
      <c r="BC111" s="5">
        <v>630</v>
      </c>
      <c r="BD111" s="5">
        <v>630</v>
      </c>
      <c r="BE111" s="5">
        <v>510</v>
      </c>
      <c r="BF111" s="5">
        <v>420</v>
      </c>
      <c r="BG111" s="5">
        <v>510</v>
      </c>
      <c r="BH111" s="5">
        <v>690</v>
      </c>
      <c r="BI111" s="5">
        <v>390</v>
      </c>
      <c r="BJ111" s="5">
        <v>420</v>
      </c>
      <c r="BK111" s="5">
        <v>300</v>
      </c>
      <c r="BL111" s="5">
        <v>210</v>
      </c>
      <c r="BM111" s="5">
        <v>390</v>
      </c>
      <c r="BN111" s="5">
        <v>330</v>
      </c>
      <c r="BO111" s="5">
        <v>120</v>
      </c>
      <c r="BP111" s="5">
        <v>60</v>
      </c>
      <c r="BQ111" s="5">
        <v>90</v>
      </c>
      <c r="BR111" s="5">
        <v>180</v>
      </c>
      <c r="BS111" s="5">
        <v>180</v>
      </c>
      <c r="BT111" s="5">
        <v>270</v>
      </c>
      <c r="BU111" s="5">
        <v>210</v>
      </c>
      <c r="BV111" s="5">
        <v>210</v>
      </c>
      <c r="BW111" s="5">
        <v>150</v>
      </c>
      <c r="BX111" s="5">
        <v>270</v>
      </c>
      <c r="BY111" s="5">
        <v>450</v>
      </c>
      <c r="BZ111" s="5">
        <v>60</v>
      </c>
      <c r="CA111" s="5">
        <v>180</v>
      </c>
      <c r="CB111" s="5">
        <v>120</v>
      </c>
      <c r="CC111" s="5">
        <v>120</v>
      </c>
      <c r="CD111" s="5">
        <v>360</v>
      </c>
      <c r="CE111" s="5">
        <v>60</v>
      </c>
      <c r="CF111" s="5">
        <v>60</v>
      </c>
      <c r="CG111" s="5">
        <v>270</v>
      </c>
      <c r="CH111" s="5">
        <v>210</v>
      </c>
      <c r="CI111" s="5">
        <v>450</v>
      </c>
      <c r="CJ111" s="5">
        <v>30</v>
      </c>
      <c r="CK111" s="5" t="s">
        <v>54</v>
      </c>
      <c r="CL111" s="5">
        <v>300</v>
      </c>
      <c r="CM111" s="5">
        <v>270</v>
      </c>
      <c r="CN111" s="5">
        <v>210</v>
      </c>
      <c r="CO111" s="5">
        <v>150</v>
      </c>
      <c r="CP111" s="5">
        <v>270</v>
      </c>
      <c r="CQ111" s="5">
        <v>120</v>
      </c>
      <c r="CR111" s="5">
        <v>90</v>
      </c>
      <c r="CS111" s="5">
        <v>30</v>
      </c>
      <c r="CT111" s="5">
        <v>120</v>
      </c>
      <c r="CU111" s="5">
        <v>480</v>
      </c>
      <c r="CV111" s="5">
        <v>300</v>
      </c>
      <c r="CW111" s="5">
        <v>360</v>
      </c>
      <c r="CX111" s="5">
        <v>450</v>
      </c>
      <c r="CY111" s="5">
        <v>300</v>
      </c>
      <c r="CZ111" s="5">
        <v>150</v>
      </c>
      <c r="DA111" s="5">
        <v>90</v>
      </c>
      <c r="DB111" s="5">
        <v>0</v>
      </c>
      <c r="DC111" s="5">
        <v>540</v>
      </c>
      <c r="DD111" s="5">
        <v>270</v>
      </c>
      <c r="DE111" s="5">
        <v>270</v>
      </c>
      <c r="DF111" s="5">
        <v>180</v>
      </c>
      <c r="DG111" s="5">
        <v>210</v>
      </c>
      <c r="DH111" s="5">
        <v>360</v>
      </c>
      <c r="DI111" s="5">
        <v>240</v>
      </c>
      <c r="DJ111" s="5">
        <v>420</v>
      </c>
      <c r="DK111" s="5">
        <v>180</v>
      </c>
      <c r="DL111" s="5">
        <v>630</v>
      </c>
      <c r="DM111" s="5">
        <v>450</v>
      </c>
      <c r="DN111" s="5">
        <v>600</v>
      </c>
      <c r="DO111" s="5">
        <v>270</v>
      </c>
      <c r="DP111" s="5">
        <v>540</v>
      </c>
      <c r="DQ111" s="5">
        <v>360</v>
      </c>
      <c r="DR111" s="5">
        <v>240</v>
      </c>
      <c r="DS111" s="5">
        <v>0</v>
      </c>
      <c r="DT111" s="5">
        <v>60</v>
      </c>
      <c r="DU111" s="5">
        <v>300</v>
      </c>
      <c r="DV111" s="5">
        <v>150</v>
      </c>
      <c r="DW111" s="5">
        <v>300</v>
      </c>
      <c r="DX111" s="5">
        <v>300</v>
      </c>
      <c r="DY111" s="5">
        <v>240</v>
      </c>
      <c r="DZ111" s="5">
        <v>150</v>
      </c>
      <c r="EA111" s="5">
        <v>180</v>
      </c>
      <c r="EB111" s="5">
        <v>0</v>
      </c>
      <c r="EC111" s="5">
        <v>330</v>
      </c>
      <c r="ED111" s="5">
        <v>390</v>
      </c>
      <c r="EE111" s="5">
        <v>180</v>
      </c>
      <c r="EF111" s="5">
        <v>180</v>
      </c>
      <c r="EG111" s="5">
        <v>330</v>
      </c>
      <c r="EH111" s="5">
        <v>510</v>
      </c>
      <c r="EI111" s="5">
        <v>270</v>
      </c>
      <c r="EJ111" s="5">
        <v>300</v>
      </c>
      <c r="EK111" s="5">
        <v>270</v>
      </c>
      <c r="EL111" s="5">
        <v>90</v>
      </c>
      <c r="EM111" s="5">
        <v>270</v>
      </c>
      <c r="EN111" s="5">
        <v>270</v>
      </c>
      <c r="EO111" s="5">
        <v>270</v>
      </c>
      <c r="EP111" s="5">
        <v>330</v>
      </c>
      <c r="EQ111" s="5">
        <v>720</v>
      </c>
      <c r="ER111" s="5">
        <v>90</v>
      </c>
      <c r="ES111" s="5">
        <v>120</v>
      </c>
      <c r="ET111" s="5">
        <v>90</v>
      </c>
      <c r="EU111" s="5">
        <v>30</v>
      </c>
      <c r="EV111" s="5">
        <v>240</v>
      </c>
      <c r="EW111" s="5">
        <v>150</v>
      </c>
      <c r="EX111" s="5">
        <v>510</v>
      </c>
      <c r="EY111" s="5">
        <v>90</v>
      </c>
      <c r="EZ111" s="5">
        <v>450</v>
      </c>
      <c r="FA111" s="5">
        <v>540</v>
      </c>
      <c r="FB111" s="5">
        <v>0</v>
      </c>
      <c r="FC111" s="5">
        <v>0</v>
      </c>
      <c r="FD111" s="5">
        <v>360</v>
      </c>
      <c r="FE111" s="5">
        <v>360</v>
      </c>
      <c r="FF111" s="5">
        <v>750</v>
      </c>
      <c r="FG111" s="5">
        <v>870</v>
      </c>
      <c r="FH111" s="5">
        <v>240</v>
      </c>
      <c r="FI111" s="5">
        <v>150</v>
      </c>
      <c r="FJ111" s="5">
        <v>30</v>
      </c>
      <c r="FK111" s="5">
        <v>270</v>
      </c>
      <c r="FL111" s="5">
        <v>540</v>
      </c>
      <c r="FM111" s="5">
        <v>810</v>
      </c>
      <c r="FN111" s="5">
        <v>540</v>
      </c>
      <c r="FO111" s="5">
        <v>990</v>
      </c>
      <c r="FP111" s="5">
        <v>360</v>
      </c>
      <c r="FQ111" s="5">
        <v>630</v>
      </c>
      <c r="FR111" s="5">
        <v>570</v>
      </c>
      <c r="FS111" s="5">
        <v>810</v>
      </c>
      <c r="FT111" s="5">
        <v>330</v>
      </c>
      <c r="FU111" s="5">
        <v>450</v>
      </c>
      <c r="FV111" s="5">
        <v>300</v>
      </c>
      <c r="FW111" s="5">
        <v>493</v>
      </c>
      <c r="FX111" s="5">
        <v>79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 t="s">
        <v>54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 t="s">
        <v>54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</row>
    <row r="112" spans="1:207" x14ac:dyDescent="0.25">
      <c r="A112" s="4">
        <v>29032893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 t="s">
        <v>54</v>
      </c>
      <c r="L112" s="5">
        <v>0</v>
      </c>
      <c r="M112" s="5">
        <v>0</v>
      </c>
      <c r="N112" s="5">
        <v>0</v>
      </c>
      <c r="O112" s="5" t="s">
        <v>54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 t="s">
        <v>54</v>
      </c>
      <c r="Y112" s="5">
        <v>0</v>
      </c>
      <c r="Z112" s="5">
        <v>0</v>
      </c>
      <c r="AA112" s="5">
        <v>0</v>
      </c>
      <c r="AB112" s="5" t="s">
        <v>54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 t="s">
        <v>54</v>
      </c>
      <c r="AL112" s="5">
        <v>0</v>
      </c>
      <c r="AM112" s="5">
        <v>0</v>
      </c>
      <c r="AN112" s="5">
        <v>0</v>
      </c>
      <c r="AO112" s="5" t="s">
        <v>54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1</v>
      </c>
      <c r="AV112" s="5">
        <v>0</v>
      </c>
      <c r="AW112" s="5">
        <v>0</v>
      </c>
      <c r="AX112" s="5" t="s">
        <v>54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 t="s">
        <v>54</v>
      </c>
      <c r="BH112" s="5">
        <v>0</v>
      </c>
      <c r="BI112" s="5">
        <v>0</v>
      </c>
      <c r="BJ112" s="5">
        <v>0</v>
      </c>
      <c r="BK112" s="5" t="s">
        <v>54</v>
      </c>
      <c r="BL112" s="5">
        <v>0</v>
      </c>
      <c r="BM112" s="5">
        <v>0</v>
      </c>
      <c r="BN112" s="5">
        <v>0</v>
      </c>
      <c r="BO112" s="5" t="s">
        <v>54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 t="s">
        <v>54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 t="s">
        <v>54</v>
      </c>
      <c r="CH112" s="5">
        <v>0</v>
      </c>
      <c r="CI112" s="5">
        <v>0</v>
      </c>
      <c r="CJ112" s="5">
        <v>0</v>
      </c>
      <c r="CK112" s="5" t="s">
        <v>54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 t="s">
        <v>54</v>
      </c>
      <c r="CU112" s="5">
        <v>0</v>
      </c>
      <c r="CV112" s="5">
        <v>0</v>
      </c>
      <c r="CW112" s="5">
        <v>0</v>
      </c>
      <c r="CX112" s="5" t="s">
        <v>54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 t="s">
        <v>54</v>
      </c>
      <c r="DH112" s="5">
        <v>0</v>
      </c>
      <c r="DI112" s="5">
        <v>0</v>
      </c>
      <c r="DJ112" s="5">
        <v>0</v>
      </c>
      <c r="DK112" s="5" t="s">
        <v>54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 t="s">
        <v>54</v>
      </c>
      <c r="DU112" s="5">
        <v>0</v>
      </c>
      <c r="DV112" s="5">
        <v>0</v>
      </c>
      <c r="DW112" s="5">
        <v>0</v>
      </c>
      <c r="DX112" s="5" t="s">
        <v>54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 t="s">
        <v>54</v>
      </c>
      <c r="EH112" s="5">
        <v>0</v>
      </c>
      <c r="EI112" s="5">
        <v>0</v>
      </c>
      <c r="EJ112" s="5">
        <v>0</v>
      </c>
      <c r="EK112" s="5" t="s">
        <v>54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 t="s">
        <v>54</v>
      </c>
      <c r="EU112" s="5">
        <v>0</v>
      </c>
      <c r="EV112" s="5">
        <v>0</v>
      </c>
      <c r="EW112" s="5">
        <v>0</v>
      </c>
      <c r="EX112" s="5" t="s">
        <v>54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 t="s">
        <v>54</v>
      </c>
      <c r="FH112" s="5">
        <v>0</v>
      </c>
      <c r="FI112" s="5">
        <v>0</v>
      </c>
      <c r="FJ112" s="5">
        <v>0</v>
      </c>
      <c r="FK112" s="5" t="s">
        <v>54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 t="s">
        <v>54</v>
      </c>
      <c r="FU112" s="5">
        <v>0</v>
      </c>
      <c r="FV112" s="5">
        <v>0</v>
      </c>
      <c r="FW112" s="5">
        <v>0</v>
      </c>
      <c r="FX112" s="5" t="s">
        <v>54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 t="s">
        <v>54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 t="s">
        <v>54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</row>
    <row r="113" spans="1:207" x14ac:dyDescent="0.25">
      <c r="A113" s="4">
        <v>29032892</v>
      </c>
      <c r="B113" s="5">
        <v>4</v>
      </c>
      <c r="C113" s="5">
        <v>138</v>
      </c>
      <c r="D113" s="5">
        <v>170</v>
      </c>
      <c r="E113" s="5">
        <v>553</v>
      </c>
      <c r="F113" s="5">
        <v>540</v>
      </c>
      <c r="G113" s="5">
        <v>900</v>
      </c>
      <c r="H113" s="5">
        <v>990</v>
      </c>
      <c r="I113" s="5">
        <v>990</v>
      </c>
      <c r="J113" s="5">
        <v>450</v>
      </c>
      <c r="K113" s="5">
        <v>1080</v>
      </c>
      <c r="L113" s="5">
        <v>1440</v>
      </c>
      <c r="M113" s="5">
        <v>1260</v>
      </c>
      <c r="N113" s="5">
        <v>810</v>
      </c>
      <c r="O113" s="5">
        <v>810</v>
      </c>
      <c r="P113" s="5">
        <v>360</v>
      </c>
      <c r="Q113" s="5">
        <v>630</v>
      </c>
      <c r="R113" s="5">
        <v>900</v>
      </c>
      <c r="S113" s="5">
        <v>720</v>
      </c>
      <c r="T113" s="5">
        <v>540</v>
      </c>
      <c r="U113" s="5">
        <v>450</v>
      </c>
      <c r="V113" s="5">
        <v>540</v>
      </c>
      <c r="W113" s="5">
        <v>450</v>
      </c>
      <c r="X113" s="5" t="s">
        <v>54</v>
      </c>
      <c r="Y113" s="5">
        <v>0</v>
      </c>
      <c r="Z113" s="5">
        <v>360</v>
      </c>
      <c r="AA113" s="5">
        <v>450</v>
      </c>
      <c r="AB113" s="5">
        <v>180</v>
      </c>
      <c r="AC113" s="5">
        <v>630</v>
      </c>
      <c r="AD113" s="5">
        <v>630</v>
      </c>
      <c r="AE113" s="5">
        <v>900</v>
      </c>
      <c r="AF113" s="5">
        <v>540</v>
      </c>
      <c r="AG113" s="5">
        <v>360</v>
      </c>
      <c r="AH113" s="5">
        <v>450</v>
      </c>
      <c r="AI113" s="5">
        <v>90</v>
      </c>
      <c r="AJ113" s="5">
        <v>450</v>
      </c>
      <c r="AK113" s="5">
        <v>540</v>
      </c>
      <c r="AL113" s="5">
        <v>360</v>
      </c>
      <c r="AM113" s="5">
        <v>270</v>
      </c>
      <c r="AN113" s="5">
        <v>540</v>
      </c>
      <c r="AO113" s="5">
        <v>720</v>
      </c>
      <c r="AP113" s="5">
        <v>540</v>
      </c>
      <c r="AQ113" s="5">
        <v>180</v>
      </c>
      <c r="AR113" s="5">
        <v>360</v>
      </c>
      <c r="AS113" s="5">
        <v>630</v>
      </c>
      <c r="AT113" s="5">
        <v>180</v>
      </c>
      <c r="AU113" s="5">
        <v>630</v>
      </c>
      <c r="AV113" s="5">
        <v>720</v>
      </c>
      <c r="AW113" s="5">
        <v>900</v>
      </c>
      <c r="AX113" s="5">
        <v>720</v>
      </c>
      <c r="AY113" s="5">
        <v>810</v>
      </c>
      <c r="AZ113" s="5">
        <v>720</v>
      </c>
      <c r="BA113" s="5">
        <v>900</v>
      </c>
      <c r="BB113" s="5">
        <v>0</v>
      </c>
      <c r="BC113" s="5">
        <v>630</v>
      </c>
      <c r="BD113" s="5">
        <v>630</v>
      </c>
      <c r="BE113" s="5">
        <v>510</v>
      </c>
      <c r="BF113" s="5">
        <v>420</v>
      </c>
      <c r="BG113" s="5">
        <v>510</v>
      </c>
      <c r="BH113" s="5">
        <v>690</v>
      </c>
      <c r="BI113" s="5">
        <v>390</v>
      </c>
      <c r="BJ113" s="5">
        <v>420</v>
      </c>
      <c r="BK113" s="5">
        <v>300</v>
      </c>
      <c r="BL113" s="5">
        <v>210</v>
      </c>
      <c r="BM113" s="5">
        <v>390</v>
      </c>
      <c r="BN113" s="5">
        <v>330</v>
      </c>
      <c r="BO113" s="5">
        <v>120</v>
      </c>
      <c r="BP113" s="5">
        <v>60</v>
      </c>
      <c r="BQ113" s="5">
        <v>90</v>
      </c>
      <c r="BR113" s="5">
        <v>180</v>
      </c>
      <c r="BS113" s="5">
        <v>180</v>
      </c>
      <c r="BT113" s="5">
        <v>270</v>
      </c>
      <c r="BU113" s="5">
        <v>210</v>
      </c>
      <c r="BV113" s="5">
        <v>210</v>
      </c>
      <c r="BW113" s="5">
        <v>150</v>
      </c>
      <c r="BX113" s="5">
        <v>270</v>
      </c>
      <c r="BY113" s="5">
        <v>450</v>
      </c>
      <c r="BZ113" s="5">
        <v>60</v>
      </c>
      <c r="CA113" s="5">
        <v>180</v>
      </c>
      <c r="CB113" s="5">
        <v>120</v>
      </c>
      <c r="CC113" s="5">
        <v>120</v>
      </c>
      <c r="CD113" s="5">
        <v>360</v>
      </c>
      <c r="CE113" s="5">
        <v>60</v>
      </c>
      <c r="CF113" s="5">
        <v>60</v>
      </c>
      <c r="CG113" s="5">
        <v>270</v>
      </c>
      <c r="CH113" s="5">
        <v>210</v>
      </c>
      <c r="CI113" s="5">
        <v>450</v>
      </c>
      <c r="CJ113" s="5">
        <v>30</v>
      </c>
      <c r="CK113" s="5" t="s">
        <v>54</v>
      </c>
      <c r="CL113" s="5">
        <v>300</v>
      </c>
      <c r="CM113" s="5">
        <v>270</v>
      </c>
      <c r="CN113" s="5">
        <v>210</v>
      </c>
      <c r="CO113" s="5">
        <v>150</v>
      </c>
      <c r="CP113" s="5">
        <v>270</v>
      </c>
      <c r="CQ113" s="5">
        <v>120</v>
      </c>
      <c r="CR113" s="5">
        <v>150</v>
      </c>
      <c r="CS113" s="5">
        <v>0</v>
      </c>
      <c r="CT113" s="5">
        <v>90</v>
      </c>
      <c r="CU113" s="5">
        <v>480</v>
      </c>
      <c r="CV113" s="5">
        <v>300</v>
      </c>
      <c r="CW113" s="5">
        <v>360</v>
      </c>
      <c r="CX113" s="5">
        <v>450</v>
      </c>
      <c r="CY113" s="5">
        <v>300</v>
      </c>
      <c r="CZ113" s="5">
        <v>150</v>
      </c>
      <c r="DA113" s="5">
        <v>90</v>
      </c>
      <c r="DB113" s="5">
        <v>0</v>
      </c>
      <c r="DC113" s="5">
        <v>540</v>
      </c>
      <c r="DD113" s="5">
        <v>270</v>
      </c>
      <c r="DE113" s="5">
        <v>270</v>
      </c>
      <c r="DF113" s="5">
        <v>180</v>
      </c>
      <c r="DG113" s="5">
        <v>210</v>
      </c>
      <c r="DH113" s="5">
        <v>360</v>
      </c>
      <c r="DI113" s="5">
        <v>240</v>
      </c>
      <c r="DJ113" s="5">
        <v>420</v>
      </c>
      <c r="DK113" s="5">
        <v>180</v>
      </c>
      <c r="DL113" s="5">
        <v>630</v>
      </c>
      <c r="DM113" s="5">
        <v>450</v>
      </c>
      <c r="DN113" s="5">
        <v>600</v>
      </c>
      <c r="DO113" s="5">
        <v>270</v>
      </c>
      <c r="DP113" s="5">
        <v>540</v>
      </c>
      <c r="DQ113" s="5">
        <v>360</v>
      </c>
      <c r="DR113" s="5">
        <v>240</v>
      </c>
      <c r="DS113" s="5">
        <v>0</v>
      </c>
      <c r="DT113" s="5">
        <v>60</v>
      </c>
      <c r="DU113" s="5">
        <v>300</v>
      </c>
      <c r="DV113" s="5">
        <v>150</v>
      </c>
      <c r="DW113" s="5">
        <v>300</v>
      </c>
      <c r="DX113" s="5">
        <v>300</v>
      </c>
      <c r="DY113" s="5">
        <v>240</v>
      </c>
      <c r="DZ113" s="5">
        <v>150</v>
      </c>
      <c r="EA113" s="5">
        <v>180</v>
      </c>
      <c r="EB113" s="5">
        <v>0</v>
      </c>
      <c r="EC113" s="5">
        <v>330</v>
      </c>
      <c r="ED113" s="5">
        <v>390</v>
      </c>
      <c r="EE113" s="5">
        <v>180</v>
      </c>
      <c r="EF113" s="5">
        <v>180</v>
      </c>
      <c r="EG113" s="5">
        <v>330</v>
      </c>
      <c r="EH113" s="5">
        <v>510</v>
      </c>
      <c r="EI113" s="5">
        <v>270</v>
      </c>
      <c r="EJ113" s="5">
        <v>300</v>
      </c>
      <c r="EK113" s="5">
        <v>270</v>
      </c>
      <c r="EL113" s="5">
        <v>90</v>
      </c>
      <c r="EM113" s="5">
        <v>270</v>
      </c>
      <c r="EN113" s="5">
        <v>270</v>
      </c>
      <c r="EO113" s="5">
        <v>270</v>
      </c>
      <c r="EP113" s="5">
        <v>330</v>
      </c>
      <c r="EQ113" s="5">
        <v>720</v>
      </c>
      <c r="ER113" s="5">
        <v>90</v>
      </c>
      <c r="ES113" s="5">
        <v>120</v>
      </c>
      <c r="ET113" s="5">
        <v>90</v>
      </c>
      <c r="EU113" s="5">
        <v>30</v>
      </c>
      <c r="EV113" s="5">
        <v>240</v>
      </c>
      <c r="EW113" s="5">
        <v>150</v>
      </c>
      <c r="EX113" s="5">
        <v>510</v>
      </c>
      <c r="EY113" s="5">
        <v>90</v>
      </c>
      <c r="EZ113" s="5">
        <v>450</v>
      </c>
      <c r="FA113" s="5">
        <v>540</v>
      </c>
      <c r="FB113" s="5">
        <v>0</v>
      </c>
      <c r="FC113" s="5">
        <v>0</v>
      </c>
      <c r="FD113" s="5">
        <v>360</v>
      </c>
      <c r="FE113" s="5">
        <v>360</v>
      </c>
      <c r="FF113" s="5">
        <v>750</v>
      </c>
      <c r="FG113" s="5">
        <v>870</v>
      </c>
      <c r="FH113" s="5">
        <v>240</v>
      </c>
      <c r="FI113" s="5">
        <v>150</v>
      </c>
      <c r="FJ113" s="5">
        <v>30</v>
      </c>
      <c r="FK113" s="5">
        <v>270</v>
      </c>
      <c r="FL113" s="5">
        <v>540</v>
      </c>
      <c r="FM113" s="5">
        <v>810</v>
      </c>
      <c r="FN113" s="5">
        <v>540</v>
      </c>
      <c r="FO113" s="5">
        <v>990</v>
      </c>
      <c r="FP113" s="5">
        <v>360</v>
      </c>
      <c r="FQ113" s="5">
        <v>630</v>
      </c>
      <c r="FR113" s="5">
        <v>570</v>
      </c>
      <c r="FS113" s="5">
        <v>810</v>
      </c>
      <c r="FT113" s="5">
        <v>330</v>
      </c>
      <c r="FU113" s="5">
        <v>450</v>
      </c>
      <c r="FV113" s="5">
        <v>300</v>
      </c>
      <c r="FW113" s="5">
        <v>493</v>
      </c>
      <c r="FX113" s="5">
        <v>79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 t="s">
        <v>54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 t="s">
        <v>54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</row>
    <row r="114" spans="1:207" x14ac:dyDescent="0.25">
      <c r="A114" s="4">
        <v>29032892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 t="s">
        <v>54</v>
      </c>
      <c r="L114" s="5">
        <v>0</v>
      </c>
      <c r="M114" s="5">
        <v>0</v>
      </c>
      <c r="N114" s="5">
        <v>0</v>
      </c>
      <c r="O114" s="5" t="s">
        <v>54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 t="s">
        <v>54</v>
      </c>
      <c r="Y114" s="5">
        <v>0</v>
      </c>
      <c r="Z114" s="5">
        <v>0</v>
      </c>
      <c r="AA114" s="5">
        <v>0</v>
      </c>
      <c r="AB114" s="5" t="s">
        <v>54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 t="s">
        <v>54</v>
      </c>
      <c r="AL114" s="5">
        <v>0</v>
      </c>
      <c r="AM114" s="5">
        <v>0</v>
      </c>
      <c r="AN114" s="5">
        <v>0</v>
      </c>
      <c r="AO114" s="5" t="s">
        <v>54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1</v>
      </c>
      <c r="AV114" s="5">
        <v>0</v>
      </c>
      <c r="AW114" s="5">
        <v>0</v>
      </c>
      <c r="AX114" s="5" t="s">
        <v>54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 t="s">
        <v>54</v>
      </c>
      <c r="BH114" s="5">
        <v>0</v>
      </c>
      <c r="BI114" s="5">
        <v>0</v>
      </c>
      <c r="BJ114" s="5">
        <v>0</v>
      </c>
      <c r="BK114" s="5" t="s">
        <v>54</v>
      </c>
      <c r="BL114" s="5">
        <v>0</v>
      </c>
      <c r="BM114" s="5">
        <v>0</v>
      </c>
      <c r="BN114" s="5">
        <v>0</v>
      </c>
      <c r="BO114" s="5" t="s">
        <v>54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 t="s">
        <v>54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 t="s">
        <v>54</v>
      </c>
      <c r="CH114" s="5">
        <v>0</v>
      </c>
      <c r="CI114" s="5">
        <v>0</v>
      </c>
      <c r="CJ114" s="5">
        <v>0</v>
      </c>
      <c r="CK114" s="5" t="s">
        <v>54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 t="s">
        <v>54</v>
      </c>
      <c r="CU114" s="5">
        <v>0</v>
      </c>
      <c r="CV114" s="5">
        <v>0</v>
      </c>
      <c r="CW114" s="5">
        <v>0</v>
      </c>
      <c r="CX114" s="5" t="s">
        <v>54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 t="s">
        <v>54</v>
      </c>
      <c r="DH114" s="5">
        <v>0</v>
      </c>
      <c r="DI114" s="5">
        <v>0</v>
      </c>
      <c r="DJ114" s="5">
        <v>0</v>
      </c>
      <c r="DK114" s="5" t="s">
        <v>54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 t="s">
        <v>54</v>
      </c>
      <c r="DU114" s="5">
        <v>0</v>
      </c>
      <c r="DV114" s="5">
        <v>0</v>
      </c>
      <c r="DW114" s="5">
        <v>0</v>
      </c>
      <c r="DX114" s="5" t="s">
        <v>54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 t="s">
        <v>54</v>
      </c>
      <c r="EH114" s="5">
        <v>0</v>
      </c>
      <c r="EI114" s="5">
        <v>0</v>
      </c>
      <c r="EJ114" s="5">
        <v>0</v>
      </c>
      <c r="EK114" s="5" t="s">
        <v>54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 t="s">
        <v>54</v>
      </c>
      <c r="EU114" s="5">
        <v>0</v>
      </c>
      <c r="EV114" s="5">
        <v>0</v>
      </c>
      <c r="EW114" s="5">
        <v>0</v>
      </c>
      <c r="EX114" s="5" t="s">
        <v>54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 t="s">
        <v>54</v>
      </c>
      <c r="FH114" s="5">
        <v>0</v>
      </c>
      <c r="FI114" s="5">
        <v>0</v>
      </c>
      <c r="FJ114" s="5">
        <v>0</v>
      </c>
      <c r="FK114" s="5" t="s">
        <v>54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 t="s">
        <v>54</v>
      </c>
      <c r="FU114" s="5">
        <v>0</v>
      </c>
      <c r="FV114" s="5">
        <v>0</v>
      </c>
      <c r="FW114" s="5">
        <v>0</v>
      </c>
      <c r="FX114" s="5" t="s">
        <v>54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 t="s">
        <v>54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 t="s">
        <v>54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</row>
    <row r="115" spans="1:207" x14ac:dyDescent="0.25">
      <c r="A115" s="4">
        <v>29033239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 t="s">
        <v>54</v>
      </c>
      <c r="L115" s="5">
        <v>0</v>
      </c>
      <c r="M115" s="5">
        <v>0</v>
      </c>
      <c r="N115" s="5">
        <v>0</v>
      </c>
      <c r="O115" s="5" t="s">
        <v>54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 t="s">
        <v>54</v>
      </c>
      <c r="Y115" s="5">
        <v>0</v>
      </c>
      <c r="Z115" s="5">
        <v>0</v>
      </c>
      <c r="AA115" s="5">
        <v>0</v>
      </c>
      <c r="AB115" s="5" t="s">
        <v>54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 t="s">
        <v>54</v>
      </c>
      <c r="AL115" s="5">
        <v>0</v>
      </c>
      <c r="AM115" s="5">
        <v>0</v>
      </c>
      <c r="AN115" s="5">
        <v>0</v>
      </c>
      <c r="AO115" s="5" t="s">
        <v>54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 t="s">
        <v>54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 t="s">
        <v>54</v>
      </c>
      <c r="BH115" s="5">
        <v>0</v>
      </c>
      <c r="BI115" s="5">
        <v>0</v>
      </c>
      <c r="BJ115" s="5">
        <v>0</v>
      </c>
      <c r="BK115" s="5" t="s">
        <v>54</v>
      </c>
      <c r="BL115" s="5">
        <v>0</v>
      </c>
      <c r="BM115" s="5">
        <v>0</v>
      </c>
      <c r="BN115" s="5">
        <v>0</v>
      </c>
      <c r="BO115" s="5" t="s">
        <v>54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 t="s">
        <v>54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 t="s">
        <v>54</v>
      </c>
      <c r="CH115" s="5">
        <v>0</v>
      </c>
      <c r="CI115" s="5">
        <v>0</v>
      </c>
      <c r="CJ115" s="5">
        <v>0</v>
      </c>
      <c r="CK115" s="5" t="s">
        <v>54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 t="s">
        <v>54</v>
      </c>
      <c r="CU115" s="5">
        <v>0</v>
      </c>
      <c r="CV115" s="5">
        <v>0</v>
      </c>
      <c r="CW115" s="5">
        <v>0</v>
      </c>
      <c r="CX115" s="5" t="s">
        <v>54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 t="s">
        <v>54</v>
      </c>
      <c r="DH115" s="5">
        <v>0</v>
      </c>
      <c r="DI115" s="5">
        <v>0</v>
      </c>
      <c r="DJ115" s="5">
        <v>0</v>
      </c>
      <c r="DK115" s="5" t="s">
        <v>54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6</v>
      </c>
      <c r="DS115" s="5">
        <v>0</v>
      </c>
      <c r="DT115" s="5" t="s">
        <v>54</v>
      </c>
      <c r="DU115" s="5">
        <v>0</v>
      </c>
      <c r="DV115" s="5">
        <v>210</v>
      </c>
      <c r="DW115" s="5">
        <v>1062</v>
      </c>
      <c r="DX115" s="5">
        <v>1188</v>
      </c>
      <c r="DY115" s="5">
        <v>1260</v>
      </c>
      <c r="DZ115" s="5">
        <v>966</v>
      </c>
      <c r="EA115" s="5">
        <v>1512</v>
      </c>
      <c r="EB115" s="5">
        <v>168</v>
      </c>
      <c r="EC115" s="5">
        <v>1344</v>
      </c>
      <c r="ED115" s="5">
        <v>1848</v>
      </c>
      <c r="EE115" s="5">
        <v>1638</v>
      </c>
      <c r="EF115" s="5">
        <v>1807</v>
      </c>
      <c r="EG115" s="5">
        <v>1596</v>
      </c>
      <c r="EH115" s="5">
        <v>1470</v>
      </c>
      <c r="EI115" s="5">
        <v>1051</v>
      </c>
      <c r="EJ115" s="5">
        <v>1470</v>
      </c>
      <c r="EK115" s="5">
        <v>1052</v>
      </c>
      <c r="EL115" s="5">
        <v>758</v>
      </c>
      <c r="EM115" s="5">
        <v>1008</v>
      </c>
      <c r="EN115" s="5">
        <v>1344</v>
      </c>
      <c r="EO115" s="5">
        <v>1302</v>
      </c>
      <c r="EP115" s="5">
        <v>840</v>
      </c>
      <c r="EQ115" s="5">
        <v>1344</v>
      </c>
      <c r="ER115" s="5">
        <v>504</v>
      </c>
      <c r="ES115" s="5">
        <v>421</v>
      </c>
      <c r="ET115" s="5">
        <v>462</v>
      </c>
      <c r="EU115" s="5">
        <v>84</v>
      </c>
      <c r="EV115" s="5">
        <v>420</v>
      </c>
      <c r="EW115" s="5">
        <v>336</v>
      </c>
      <c r="EX115" s="5">
        <v>546</v>
      </c>
      <c r="EY115" s="5">
        <v>378</v>
      </c>
      <c r="EZ115" s="5">
        <v>462</v>
      </c>
      <c r="FA115" s="5">
        <v>462</v>
      </c>
      <c r="FB115" s="5">
        <v>252</v>
      </c>
      <c r="FC115" s="5">
        <v>84</v>
      </c>
      <c r="FD115" s="5">
        <v>714</v>
      </c>
      <c r="FE115" s="5">
        <v>546</v>
      </c>
      <c r="FF115" s="5">
        <v>547</v>
      </c>
      <c r="FG115" s="5">
        <v>714</v>
      </c>
      <c r="FH115" s="5">
        <v>756</v>
      </c>
      <c r="FI115" s="5">
        <v>798</v>
      </c>
      <c r="FJ115" s="5">
        <v>420</v>
      </c>
      <c r="FK115" s="5">
        <v>756</v>
      </c>
      <c r="FL115" s="5">
        <v>756</v>
      </c>
      <c r="FM115" s="5">
        <v>756</v>
      </c>
      <c r="FN115" s="5">
        <v>462</v>
      </c>
      <c r="FO115" s="5">
        <v>840</v>
      </c>
      <c r="FP115" s="5">
        <v>798</v>
      </c>
      <c r="FQ115" s="5">
        <v>756</v>
      </c>
      <c r="FR115" s="5">
        <v>630</v>
      </c>
      <c r="FS115" s="5">
        <v>934</v>
      </c>
      <c r="FT115" s="5">
        <v>756</v>
      </c>
      <c r="FU115" s="5">
        <v>924</v>
      </c>
      <c r="FV115" s="5">
        <v>798</v>
      </c>
      <c r="FW115" s="5">
        <v>925</v>
      </c>
      <c r="FX115" s="5">
        <v>927</v>
      </c>
      <c r="FY115" s="5">
        <v>630</v>
      </c>
      <c r="FZ115" s="5">
        <v>798</v>
      </c>
      <c r="GA115" s="5">
        <v>798</v>
      </c>
      <c r="GB115" s="5">
        <v>84</v>
      </c>
      <c r="GC115" s="5">
        <v>841</v>
      </c>
      <c r="GD115" s="5">
        <v>882</v>
      </c>
      <c r="GE115" s="5">
        <v>840</v>
      </c>
      <c r="GF115" s="5">
        <v>588</v>
      </c>
      <c r="GG115" s="5">
        <v>714</v>
      </c>
      <c r="GH115" s="5">
        <v>588</v>
      </c>
      <c r="GI115" s="5">
        <v>252</v>
      </c>
      <c r="GJ115" s="5">
        <v>462</v>
      </c>
      <c r="GK115" s="5">
        <v>588</v>
      </c>
      <c r="GL115" s="5">
        <v>420</v>
      </c>
      <c r="GM115" s="5">
        <v>588</v>
      </c>
      <c r="GN115" s="5">
        <v>630</v>
      </c>
      <c r="GO115" s="5">
        <v>588</v>
      </c>
      <c r="GP115" s="5">
        <v>672</v>
      </c>
      <c r="GQ115" s="5">
        <v>505</v>
      </c>
      <c r="GR115" s="5">
        <v>420</v>
      </c>
      <c r="GS115" s="5">
        <v>378</v>
      </c>
      <c r="GT115" s="5">
        <v>168</v>
      </c>
      <c r="GU115" s="5">
        <v>84</v>
      </c>
      <c r="GV115" s="5">
        <v>462</v>
      </c>
      <c r="GW115" s="5">
        <v>462</v>
      </c>
      <c r="GX115" s="5">
        <v>336</v>
      </c>
      <c r="GY115" s="5">
        <v>504</v>
      </c>
    </row>
    <row r="116" spans="1:207" x14ac:dyDescent="0.25">
      <c r="A116" s="4">
        <v>29033238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 t="s">
        <v>54</v>
      </c>
      <c r="L116" s="5">
        <v>0</v>
      </c>
      <c r="M116" s="5">
        <v>0</v>
      </c>
      <c r="N116" s="5">
        <v>0</v>
      </c>
      <c r="O116" s="5" t="s">
        <v>54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 t="s">
        <v>54</v>
      </c>
      <c r="Y116" s="5">
        <v>0</v>
      </c>
      <c r="Z116" s="5">
        <v>0</v>
      </c>
      <c r="AA116" s="5">
        <v>0</v>
      </c>
      <c r="AB116" s="5" t="s">
        <v>54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 t="s">
        <v>54</v>
      </c>
      <c r="AL116" s="5">
        <v>0</v>
      </c>
      <c r="AM116" s="5">
        <v>0</v>
      </c>
      <c r="AN116" s="5">
        <v>0</v>
      </c>
      <c r="AO116" s="5" t="s">
        <v>54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 t="s">
        <v>54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 t="s">
        <v>54</v>
      </c>
      <c r="BH116" s="5">
        <v>0</v>
      </c>
      <c r="BI116" s="5">
        <v>0</v>
      </c>
      <c r="BJ116" s="5">
        <v>0</v>
      </c>
      <c r="BK116" s="5" t="s">
        <v>54</v>
      </c>
      <c r="BL116" s="5">
        <v>0</v>
      </c>
      <c r="BM116" s="5">
        <v>0</v>
      </c>
      <c r="BN116" s="5">
        <v>0</v>
      </c>
      <c r="BO116" s="5" t="s">
        <v>54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 t="s">
        <v>54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 t="s">
        <v>54</v>
      </c>
      <c r="CH116" s="5">
        <v>0</v>
      </c>
      <c r="CI116" s="5">
        <v>0</v>
      </c>
      <c r="CJ116" s="5">
        <v>0</v>
      </c>
      <c r="CK116" s="5" t="s">
        <v>54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 t="s">
        <v>54</v>
      </c>
      <c r="CU116" s="5">
        <v>0</v>
      </c>
      <c r="CV116" s="5">
        <v>0</v>
      </c>
      <c r="CW116" s="5">
        <v>0</v>
      </c>
      <c r="CX116" s="5" t="s">
        <v>54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 t="s">
        <v>54</v>
      </c>
      <c r="DH116" s="5">
        <v>0</v>
      </c>
      <c r="DI116" s="5">
        <v>0</v>
      </c>
      <c r="DJ116" s="5">
        <v>0</v>
      </c>
      <c r="DK116" s="5" t="s">
        <v>54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6</v>
      </c>
      <c r="DS116" s="5">
        <v>0</v>
      </c>
      <c r="DT116" s="5" t="s">
        <v>54</v>
      </c>
      <c r="DU116" s="5">
        <v>0</v>
      </c>
      <c r="DV116" s="5">
        <v>210</v>
      </c>
      <c r="DW116" s="5">
        <v>1020</v>
      </c>
      <c r="DX116" s="5">
        <v>1188</v>
      </c>
      <c r="DY116" s="5">
        <v>1260</v>
      </c>
      <c r="DZ116" s="5">
        <v>966</v>
      </c>
      <c r="EA116" s="5">
        <v>1512</v>
      </c>
      <c r="EB116" s="5">
        <v>168</v>
      </c>
      <c r="EC116" s="5">
        <v>1344</v>
      </c>
      <c r="ED116" s="5">
        <v>1848</v>
      </c>
      <c r="EE116" s="5">
        <v>1638</v>
      </c>
      <c r="EF116" s="5">
        <v>1807</v>
      </c>
      <c r="EG116" s="5">
        <v>1596</v>
      </c>
      <c r="EH116" s="5">
        <v>1470</v>
      </c>
      <c r="EI116" s="5">
        <v>1051</v>
      </c>
      <c r="EJ116" s="5">
        <v>1470</v>
      </c>
      <c r="EK116" s="5">
        <v>1052</v>
      </c>
      <c r="EL116" s="5">
        <v>758</v>
      </c>
      <c r="EM116" s="5">
        <v>1008</v>
      </c>
      <c r="EN116" s="5">
        <v>1344</v>
      </c>
      <c r="EO116" s="5">
        <v>1302</v>
      </c>
      <c r="EP116" s="5">
        <v>840</v>
      </c>
      <c r="EQ116" s="5">
        <v>1344</v>
      </c>
      <c r="ER116" s="5">
        <v>504</v>
      </c>
      <c r="ES116" s="5">
        <v>421</v>
      </c>
      <c r="ET116" s="5">
        <v>462</v>
      </c>
      <c r="EU116" s="5">
        <v>84</v>
      </c>
      <c r="EV116" s="5">
        <v>420</v>
      </c>
      <c r="EW116" s="5">
        <v>336</v>
      </c>
      <c r="EX116" s="5">
        <v>546</v>
      </c>
      <c r="EY116" s="5">
        <v>378</v>
      </c>
      <c r="EZ116" s="5">
        <v>462</v>
      </c>
      <c r="FA116" s="5">
        <v>462</v>
      </c>
      <c r="FB116" s="5">
        <v>252</v>
      </c>
      <c r="FC116" s="5">
        <v>84</v>
      </c>
      <c r="FD116" s="5">
        <v>714</v>
      </c>
      <c r="FE116" s="5">
        <v>546</v>
      </c>
      <c r="FF116" s="5">
        <v>547</v>
      </c>
      <c r="FG116" s="5">
        <v>714</v>
      </c>
      <c r="FH116" s="5">
        <v>756</v>
      </c>
      <c r="FI116" s="5">
        <v>798</v>
      </c>
      <c r="FJ116" s="5">
        <v>420</v>
      </c>
      <c r="FK116" s="5">
        <v>756</v>
      </c>
      <c r="FL116" s="5">
        <v>756</v>
      </c>
      <c r="FM116" s="5">
        <v>756</v>
      </c>
      <c r="FN116" s="5">
        <v>462</v>
      </c>
      <c r="FO116" s="5">
        <v>840</v>
      </c>
      <c r="FP116" s="5">
        <v>798</v>
      </c>
      <c r="FQ116" s="5">
        <v>756</v>
      </c>
      <c r="FR116" s="5">
        <v>630</v>
      </c>
      <c r="FS116" s="5">
        <v>929</v>
      </c>
      <c r="FT116" s="5">
        <v>756</v>
      </c>
      <c r="FU116" s="5">
        <v>924</v>
      </c>
      <c r="FV116" s="5">
        <v>798</v>
      </c>
      <c r="FW116" s="5">
        <v>925</v>
      </c>
      <c r="FX116" s="5">
        <v>927</v>
      </c>
      <c r="FY116" s="5">
        <v>630</v>
      </c>
      <c r="FZ116" s="5">
        <v>798</v>
      </c>
      <c r="GA116" s="5">
        <v>798</v>
      </c>
      <c r="GB116" s="5">
        <v>84</v>
      </c>
      <c r="GC116" s="5">
        <v>840</v>
      </c>
      <c r="GD116" s="5">
        <v>882</v>
      </c>
      <c r="GE116" s="5">
        <v>840</v>
      </c>
      <c r="GF116" s="5">
        <v>588</v>
      </c>
      <c r="GG116" s="5">
        <v>714</v>
      </c>
      <c r="GH116" s="5">
        <v>588</v>
      </c>
      <c r="GI116" s="5">
        <v>252</v>
      </c>
      <c r="GJ116" s="5">
        <v>462</v>
      </c>
      <c r="GK116" s="5">
        <v>588</v>
      </c>
      <c r="GL116" s="5">
        <v>420</v>
      </c>
      <c r="GM116" s="5">
        <v>588</v>
      </c>
      <c r="GN116" s="5">
        <v>630</v>
      </c>
      <c r="GO116" s="5">
        <v>588</v>
      </c>
      <c r="GP116" s="5">
        <v>672</v>
      </c>
      <c r="GQ116" s="5">
        <v>505</v>
      </c>
      <c r="GR116" s="5">
        <v>420</v>
      </c>
      <c r="GS116" s="5">
        <v>378</v>
      </c>
      <c r="GT116" s="5">
        <v>168</v>
      </c>
      <c r="GU116" s="5">
        <v>84</v>
      </c>
      <c r="GV116" s="5">
        <v>462</v>
      </c>
      <c r="GW116" s="5">
        <v>462</v>
      </c>
      <c r="GX116" s="5">
        <v>336</v>
      </c>
      <c r="GY116" s="5">
        <v>504</v>
      </c>
    </row>
    <row r="117" spans="1:207" x14ac:dyDescent="0.25">
      <c r="A117" s="4">
        <v>19316005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 t="s">
        <v>54</v>
      </c>
      <c r="L117" s="5">
        <v>0</v>
      </c>
      <c r="M117" s="5">
        <v>0</v>
      </c>
      <c r="N117" s="5">
        <v>0</v>
      </c>
      <c r="O117" s="5" t="s">
        <v>54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 t="s">
        <v>54</v>
      </c>
      <c r="Y117" s="5">
        <v>0</v>
      </c>
      <c r="Z117" s="5">
        <v>0</v>
      </c>
      <c r="AA117" s="5">
        <v>0</v>
      </c>
      <c r="AB117" s="5" t="s">
        <v>54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 t="s">
        <v>54</v>
      </c>
      <c r="AL117" s="5">
        <v>0</v>
      </c>
      <c r="AM117" s="5">
        <v>0</v>
      </c>
      <c r="AN117" s="5">
        <v>0</v>
      </c>
      <c r="AO117" s="5" t="s">
        <v>54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 t="s">
        <v>54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 t="s">
        <v>54</v>
      </c>
      <c r="BH117" s="5">
        <v>0</v>
      </c>
      <c r="BI117" s="5">
        <v>0</v>
      </c>
      <c r="BJ117" s="5">
        <v>0</v>
      </c>
      <c r="BK117" s="5" t="s">
        <v>54</v>
      </c>
      <c r="BL117" s="5">
        <v>0</v>
      </c>
      <c r="BM117" s="5">
        <v>0</v>
      </c>
      <c r="BN117" s="5">
        <v>0</v>
      </c>
      <c r="BO117" s="5" t="s">
        <v>54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 t="s">
        <v>54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 t="s">
        <v>54</v>
      </c>
      <c r="CH117" s="5">
        <v>0</v>
      </c>
      <c r="CI117" s="5">
        <v>0</v>
      </c>
      <c r="CJ117" s="5">
        <v>0</v>
      </c>
      <c r="CK117" s="5" t="s">
        <v>54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 t="s">
        <v>54</v>
      </c>
      <c r="CU117" s="5">
        <v>0</v>
      </c>
      <c r="CV117" s="5">
        <v>0</v>
      </c>
      <c r="CW117" s="5">
        <v>0</v>
      </c>
      <c r="CX117" s="5" t="s">
        <v>54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 t="s">
        <v>54</v>
      </c>
      <c r="DH117" s="5">
        <v>0</v>
      </c>
      <c r="DI117" s="5">
        <v>0</v>
      </c>
      <c r="DJ117" s="5">
        <v>0</v>
      </c>
      <c r="DK117" s="5" t="s">
        <v>54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 t="s">
        <v>54</v>
      </c>
      <c r="DU117" s="5">
        <v>0</v>
      </c>
      <c r="DV117" s="5">
        <v>0</v>
      </c>
      <c r="DW117" s="5">
        <v>0</v>
      </c>
      <c r="DX117" s="5" t="s">
        <v>54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 t="s">
        <v>54</v>
      </c>
      <c r="EH117" s="5">
        <v>0</v>
      </c>
      <c r="EI117" s="5">
        <v>0</v>
      </c>
      <c r="EJ117" s="5">
        <v>0</v>
      </c>
      <c r="EK117" s="5" t="s">
        <v>54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 t="s">
        <v>54</v>
      </c>
      <c r="EU117" s="5">
        <v>0</v>
      </c>
      <c r="EV117" s="5">
        <v>0</v>
      </c>
      <c r="EW117" s="5">
        <v>0</v>
      </c>
      <c r="EX117" s="5" t="s">
        <v>54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 t="s">
        <v>54</v>
      </c>
      <c r="FH117" s="5">
        <v>0</v>
      </c>
      <c r="FI117" s="5">
        <v>0</v>
      </c>
      <c r="FJ117" s="5">
        <v>0</v>
      </c>
      <c r="FK117" s="5" t="s">
        <v>54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1</v>
      </c>
      <c r="FS117" s="5">
        <v>0</v>
      </c>
      <c r="FT117" s="5" t="s">
        <v>54</v>
      </c>
      <c r="FU117" s="5">
        <v>0</v>
      </c>
      <c r="FV117" s="5">
        <v>0</v>
      </c>
      <c r="FW117" s="5">
        <v>0</v>
      </c>
      <c r="FX117" s="5" t="s">
        <v>54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 t="s">
        <v>54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 t="s">
        <v>54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</row>
    <row r="118" spans="1:207" x14ac:dyDescent="0.25">
      <c r="A118" s="4">
        <v>19316005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 t="s">
        <v>54</v>
      </c>
      <c r="L118" s="5">
        <v>0</v>
      </c>
      <c r="M118" s="5">
        <v>0</v>
      </c>
      <c r="N118" s="5">
        <v>0</v>
      </c>
      <c r="O118" s="5" t="s">
        <v>54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 t="s">
        <v>54</v>
      </c>
      <c r="Y118" s="5">
        <v>0</v>
      </c>
      <c r="Z118" s="5">
        <v>0</v>
      </c>
      <c r="AA118" s="5">
        <v>0</v>
      </c>
      <c r="AB118" s="5" t="s">
        <v>54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 t="s">
        <v>54</v>
      </c>
      <c r="AL118" s="5">
        <v>0</v>
      </c>
      <c r="AM118" s="5">
        <v>0</v>
      </c>
      <c r="AN118" s="5">
        <v>0</v>
      </c>
      <c r="AO118" s="5" t="s">
        <v>54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 t="s">
        <v>54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 t="s">
        <v>54</v>
      </c>
      <c r="BH118" s="5">
        <v>0</v>
      </c>
      <c r="BI118" s="5">
        <v>0</v>
      </c>
      <c r="BJ118" s="5">
        <v>0</v>
      </c>
      <c r="BK118" s="5" t="s">
        <v>54</v>
      </c>
      <c r="BL118" s="5">
        <v>0</v>
      </c>
      <c r="BM118" s="5">
        <v>0</v>
      </c>
      <c r="BN118" s="5">
        <v>0</v>
      </c>
      <c r="BO118" s="5" t="s">
        <v>54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 t="s">
        <v>54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 t="s">
        <v>54</v>
      </c>
      <c r="CH118" s="5">
        <v>0</v>
      </c>
      <c r="CI118" s="5">
        <v>0</v>
      </c>
      <c r="CJ118" s="5">
        <v>0</v>
      </c>
      <c r="CK118" s="5" t="s">
        <v>54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 t="s">
        <v>54</v>
      </c>
      <c r="CU118" s="5">
        <v>0</v>
      </c>
      <c r="CV118" s="5">
        <v>0</v>
      </c>
      <c r="CW118" s="5">
        <v>0</v>
      </c>
      <c r="CX118" s="5" t="s">
        <v>54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 t="s">
        <v>54</v>
      </c>
      <c r="DH118" s="5">
        <v>0</v>
      </c>
      <c r="DI118" s="5">
        <v>0</v>
      </c>
      <c r="DJ118" s="5">
        <v>0</v>
      </c>
      <c r="DK118" s="5" t="s">
        <v>54</v>
      </c>
      <c r="DL118" s="5">
        <v>0</v>
      </c>
      <c r="DM118" s="5">
        <v>0</v>
      </c>
      <c r="DN118" s="5">
        <v>23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 t="s">
        <v>54</v>
      </c>
      <c r="DU118" s="5">
        <v>0</v>
      </c>
      <c r="DV118" s="5">
        <v>0</v>
      </c>
      <c r="DW118" s="5">
        <v>0</v>
      </c>
      <c r="DX118" s="5" t="s">
        <v>54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 t="s">
        <v>54</v>
      </c>
      <c r="EH118" s="5">
        <v>0</v>
      </c>
      <c r="EI118" s="5">
        <v>0</v>
      </c>
      <c r="EJ118" s="5">
        <v>0</v>
      </c>
      <c r="EK118" s="5" t="s">
        <v>54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 t="s">
        <v>54</v>
      </c>
      <c r="EU118" s="5">
        <v>0</v>
      </c>
      <c r="EV118" s="5">
        <v>0</v>
      </c>
      <c r="EW118" s="5">
        <v>0</v>
      </c>
      <c r="EX118" s="5" t="s">
        <v>54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 t="s">
        <v>54</v>
      </c>
      <c r="FH118" s="5">
        <v>0</v>
      </c>
      <c r="FI118" s="5">
        <v>0</v>
      </c>
      <c r="FJ118" s="5">
        <v>0</v>
      </c>
      <c r="FK118" s="5" t="s">
        <v>54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 t="s">
        <v>54</v>
      </c>
      <c r="FU118" s="5">
        <v>0</v>
      </c>
      <c r="FV118" s="5">
        <v>0</v>
      </c>
      <c r="FW118" s="5">
        <v>0</v>
      </c>
      <c r="FX118" s="5" t="s">
        <v>54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 t="s">
        <v>54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 t="s">
        <v>54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</row>
    <row r="119" spans="1:207" x14ac:dyDescent="0.25">
      <c r="A119" s="4">
        <v>19316005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 t="s">
        <v>54</v>
      </c>
      <c r="L119" s="5">
        <v>0</v>
      </c>
      <c r="M119" s="5">
        <v>0</v>
      </c>
      <c r="N119" s="5">
        <v>0</v>
      </c>
      <c r="O119" s="5" t="s">
        <v>54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 t="s">
        <v>54</v>
      </c>
      <c r="Y119" s="5">
        <v>0</v>
      </c>
      <c r="Z119" s="5">
        <v>0</v>
      </c>
      <c r="AA119" s="5">
        <v>0</v>
      </c>
      <c r="AB119" s="5" t="s">
        <v>54</v>
      </c>
      <c r="AC119" s="5">
        <v>0</v>
      </c>
      <c r="AD119" s="5">
        <v>0</v>
      </c>
      <c r="AE119" s="5">
        <v>0</v>
      </c>
      <c r="AF119" s="5">
        <v>0</v>
      </c>
      <c r="AG119" s="5">
        <v>9</v>
      </c>
      <c r="AH119" s="5">
        <v>0</v>
      </c>
      <c r="AI119" s="5">
        <v>0</v>
      </c>
      <c r="AJ119" s="5">
        <v>0</v>
      </c>
      <c r="AK119" s="5" t="s">
        <v>54</v>
      </c>
      <c r="AL119" s="5">
        <v>0</v>
      </c>
      <c r="AM119" s="5">
        <v>9</v>
      </c>
      <c r="AN119" s="5">
        <v>55</v>
      </c>
      <c r="AO119" s="5" t="s">
        <v>54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20</v>
      </c>
      <c r="AX119" s="5">
        <v>130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 t="s">
        <v>54</v>
      </c>
      <c r="BH119" s="5">
        <v>0</v>
      </c>
      <c r="BI119" s="5">
        <v>18</v>
      </c>
      <c r="BJ119" s="5">
        <v>24</v>
      </c>
      <c r="BK119" s="5">
        <v>40</v>
      </c>
      <c r="BL119" s="5">
        <v>0</v>
      </c>
      <c r="BM119" s="5">
        <v>0</v>
      </c>
      <c r="BN119" s="5">
        <v>56</v>
      </c>
      <c r="BO119" s="5" t="s">
        <v>54</v>
      </c>
      <c r="BP119" s="5">
        <v>0</v>
      </c>
      <c r="BQ119" s="5">
        <v>0</v>
      </c>
      <c r="BR119" s="5">
        <v>0</v>
      </c>
      <c r="BS119" s="5">
        <v>0</v>
      </c>
      <c r="BT119" s="5">
        <v>140</v>
      </c>
      <c r="BU119" s="5">
        <v>0</v>
      </c>
      <c r="BV119" s="5">
        <v>0</v>
      </c>
      <c r="BW119" s="5">
        <v>140</v>
      </c>
      <c r="BX119" s="5">
        <v>280</v>
      </c>
      <c r="BY119" s="5">
        <v>140</v>
      </c>
      <c r="BZ119" s="5">
        <v>210</v>
      </c>
      <c r="CA119" s="5">
        <v>290</v>
      </c>
      <c r="CB119" s="5">
        <v>280</v>
      </c>
      <c r="CC119" s="5">
        <v>492</v>
      </c>
      <c r="CD119" s="5">
        <v>210</v>
      </c>
      <c r="CE119" s="5">
        <v>420</v>
      </c>
      <c r="CF119" s="5">
        <v>420</v>
      </c>
      <c r="CG119" s="5">
        <v>630</v>
      </c>
      <c r="CH119" s="5">
        <v>490</v>
      </c>
      <c r="CI119" s="5">
        <v>420</v>
      </c>
      <c r="CJ119" s="5">
        <v>490</v>
      </c>
      <c r="CK119" s="5">
        <v>560</v>
      </c>
      <c r="CL119" s="5">
        <v>350</v>
      </c>
      <c r="CM119" s="5">
        <v>630</v>
      </c>
      <c r="CN119" s="5">
        <v>840</v>
      </c>
      <c r="CO119" s="5">
        <v>420</v>
      </c>
      <c r="CP119" s="5">
        <v>700</v>
      </c>
      <c r="CQ119" s="5">
        <v>1120</v>
      </c>
      <c r="CR119" s="5">
        <v>350</v>
      </c>
      <c r="CS119" s="5">
        <v>1120</v>
      </c>
      <c r="CT119" s="5">
        <v>560</v>
      </c>
      <c r="CU119" s="5">
        <v>770</v>
      </c>
      <c r="CV119" s="5">
        <v>700</v>
      </c>
      <c r="CW119" s="5">
        <v>1190</v>
      </c>
      <c r="CX119" s="5">
        <v>770</v>
      </c>
      <c r="CY119" s="5">
        <v>980</v>
      </c>
      <c r="CZ119" s="5">
        <v>1050</v>
      </c>
      <c r="DA119" s="5">
        <v>770</v>
      </c>
      <c r="DB119" s="5">
        <v>1470</v>
      </c>
      <c r="DC119" s="5">
        <v>910</v>
      </c>
      <c r="DD119" s="5">
        <v>700</v>
      </c>
      <c r="DE119" s="5">
        <v>770</v>
      </c>
      <c r="DF119" s="5">
        <v>770</v>
      </c>
      <c r="DG119" s="5">
        <v>1120</v>
      </c>
      <c r="DH119" s="5">
        <v>1050</v>
      </c>
      <c r="DI119" s="5">
        <v>1050</v>
      </c>
      <c r="DJ119" s="5">
        <v>770</v>
      </c>
      <c r="DK119" s="5">
        <v>420</v>
      </c>
      <c r="DL119" s="5">
        <v>910</v>
      </c>
      <c r="DM119" s="5">
        <v>1050</v>
      </c>
      <c r="DN119" s="5">
        <v>770</v>
      </c>
      <c r="DO119" s="5">
        <v>1050</v>
      </c>
      <c r="DP119" s="5">
        <v>770</v>
      </c>
      <c r="DQ119" s="5">
        <v>630</v>
      </c>
      <c r="DR119" s="5">
        <v>350</v>
      </c>
      <c r="DS119" s="5">
        <v>560</v>
      </c>
      <c r="DT119" s="5">
        <v>210</v>
      </c>
      <c r="DU119" s="5">
        <v>350</v>
      </c>
      <c r="DV119" s="5">
        <v>210</v>
      </c>
      <c r="DW119" s="5">
        <v>700</v>
      </c>
      <c r="DX119" s="5">
        <v>770</v>
      </c>
      <c r="DY119" s="5">
        <v>490</v>
      </c>
      <c r="DZ119" s="5">
        <v>840</v>
      </c>
      <c r="EA119" s="5">
        <v>840</v>
      </c>
      <c r="EB119" s="5">
        <v>560</v>
      </c>
      <c r="EC119" s="5">
        <v>560</v>
      </c>
      <c r="ED119" s="5">
        <v>560</v>
      </c>
      <c r="EE119" s="5">
        <v>280</v>
      </c>
      <c r="EF119" s="5">
        <v>420</v>
      </c>
      <c r="EG119" s="5">
        <v>560</v>
      </c>
      <c r="EH119" s="5">
        <v>770</v>
      </c>
      <c r="EI119" s="5">
        <v>350</v>
      </c>
      <c r="EJ119" s="5">
        <v>630</v>
      </c>
      <c r="EK119" s="5">
        <v>70</v>
      </c>
      <c r="EL119" s="5">
        <v>280</v>
      </c>
      <c r="EM119" s="5">
        <v>0</v>
      </c>
      <c r="EN119" s="5">
        <v>0</v>
      </c>
      <c r="EO119" s="5">
        <v>210</v>
      </c>
      <c r="EP119" s="5">
        <v>210</v>
      </c>
      <c r="EQ119" s="5">
        <v>630</v>
      </c>
      <c r="ER119" s="5">
        <v>420</v>
      </c>
      <c r="ES119" s="5">
        <v>630</v>
      </c>
      <c r="ET119" s="5">
        <v>560</v>
      </c>
      <c r="EU119" s="5">
        <v>0</v>
      </c>
      <c r="EV119" s="5">
        <v>140</v>
      </c>
      <c r="EW119" s="5">
        <v>70</v>
      </c>
      <c r="EX119" s="5">
        <v>210</v>
      </c>
      <c r="EY119" s="5">
        <v>210</v>
      </c>
      <c r="EZ119" s="5">
        <v>420</v>
      </c>
      <c r="FA119" s="5">
        <v>140</v>
      </c>
      <c r="FB119" s="5">
        <v>560</v>
      </c>
      <c r="FC119" s="5">
        <v>140</v>
      </c>
      <c r="FD119" s="5">
        <v>210</v>
      </c>
      <c r="FE119" s="5">
        <v>350</v>
      </c>
      <c r="FF119" s="5">
        <v>630</v>
      </c>
      <c r="FG119" s="5">
        <v>490</v>
      </c>
      <c r="FH119" s="5">
        <v>210</v>
      </c>
      <c r="FI119" s="5">
        <v>560</v>
      </c>
      <c r="FJ119" s="5">
        <v>350</v>
      </c>
      <c r="FK119" s="5">
        <v>560</v>
      </c>
      <c r="FL119" s="5">
        <v>280</v>
      </c>
      <c r="FM119" s="5">
        <v>350</v>
      </c>
      <c r="FN119" s="5">
        <v>280</v>
      </c>
      <c r="FO119" s="5">
        <v>490</v>
      </c>
      <c r="FP119" s="5">
        <v>0</v>
      </c>
      <c r="FQ119" s="5">
        <v>140</v>
      </c>
      <c r="FR119" s="5">
        <v>630</v>
      </c>
      <c r="FS119" s="5">
        <v>490</v>
      </c>
      <c r="FT119" s="5">
        <v>210</v>
      </c>
      <c r="FU119" s="5">
        <v>350</v>
      </c>
      <c r="FV119" s="5">
        <v>420</v>
      </c>
      <c r="FW119" s="5">
        <v>560</v>
      </c>
      <c r="FX119" s="5">
        <v>350</v>
      </c>
      <c r="FY119" s="5">
        <v>560</v>
      </c>
      <c r="FZ119" s="5">
        <v>563</v>
      </c>
      <c r="GA119" s="5">
        <v>560</v>
      </c>
      <c r="GB119" s="5">
        <v>350</v>
      </c>
      <c r="GC119" s="5">
        <v>350</v>
      </c>
      <c r="GD119" s="5">
        <v>420</v>
      </c>
      <c r="GE119" s="5">
        <v>280</v>
      </c>
      <c r="GF119" s="5">
        <v>0</v>
      </c>
      <c r="GG119" s="5">
        <v>350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210</v>
      </c>
      <c r="GP119" s="5" t="s">
        <v>54</v>
      </c>
      <c r="GQ119" s="5">
        <v>140</v>
      </c>
      <c r="GR119" s="5">
        <v>140</v>
      </c>
      <c r="GS119" s="5">
        <v>140</v>
      </c>
      <c r="GT119" s="5">
        <v>0</v>
      </c>
      <c r="GU119" s="5">
        <v>0</v>
      </c>
      <c r="GV119" s="5">
        <v>0</v>
      </c>
      <c r="GW119" s="5">
        <v>0</v>
      </c>
      <c r="GX119" s="5">
        <v>280</v>
      </c>
      <c r="GY119" s="5">
        <v>0</v>
      </c>
    </row>
    <row r="120" spans="1:207" x14ac:dyDescent="0.25">
      <c r="A120" s="4">
        <v>19316005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 t="s">
        <v>54</v>
      </c>
      <c r="L120" s="5">
        <v>0</v>
      </c>
      <c r="M120" s="5">
        <v>0</v>
      </c>
      <c r="N120" s="5">
        <v>0</v>
      </c>
      <c r="O120" s="5" t="s">
        <v>54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 t="s">
        <v>54</v>
      </c>
      <c r="Y120" s="5">
        <v>0</v>
      </c>
      <c r="Z120" s="5">
        <v>0</v>
      </c>
      <c r="AA120" s="5">
        <v>0</v>
      </c>
      <c r="AB120" s="5" t="s">
        <v>54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 t="s">
        <v>54</v>
      </c>
      <c r="AL120" s="5">
        <v>0</v>
      </c>
      <c r="AM120" s="5">
        <v>0</v>
      </c>
      <c r="AN120" s="5">
        <v>0</v>
      </c>
      <c r="AO120" s="5" t="s">
        <v>54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 t="s">
        <v>54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 t="s">
        <v>54</v>
      </c>
      <c r="BH120" s="5">
        <v>4</v>
      </c>
      <c r="BI120" s="5">
        <v>0</v>
      </c>
      <c r="BJ120" s="5">
        <v>0</v>
      </c>
      <c r="BK120" s="5" t="s">
        <v>54</v>
      </c>
      <c r="BL120" s="5">
        <v>0</v>
      </c>
      <c r="BM120" s="5">
        <v>0</v>
      </c>
      <c r="BN120" s="5">
        <v>0</v>
      </c>
      <c r="BO120" s="5" t="s">
        <v>54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 t="s">
        <v>54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 t="s">
        <v>54</v>
      </c>
      <c r="CH120" s="5">
        <v>0</v>
      </c>
      <c r="CI120" s="5">
        <v>0</v>
      </c>
      <c r="CJ120" s="5">
        <v>0</v>
      </c>
      <c r="CK120" s="5" t="s">
        <v>54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 t="s">
        <v>54</v>
      </c>
      <c r="CU120" s="5">
        <v>0</v>
      </c>
      <c r="CV120" s="5">
        <v>0</v>
      </c>
      <c r="CW120" s="5">
        <v>0</v>
      </c>
      <c r="CX120" s="5" t="s">
        <v>54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 t="s">
        <v>54</v>
      </c>
      <c r="DH120" s="5">
        <v>0</v>
      </c>
      <c r="DI120" s="5">
        <v>0</v>
      </c>
      <c r="DJ120" s="5">
        <v>0</v>
      </c>
      <c r="DK120" s="5" t="s">
        <v>54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4</v>
      </c>
      <c r="DR120" s="5">
        <v>0</v>
      </c>
      <c r="DS120" s="5">
        <v>0</v>
      </c>
      <c r="DT120" s="5" t="s">
        <v>54</v>
      </c>
      <c r="DU120" s="5">
        <v>0</v>
      </c>
      <c r="DV120" s="5">
        <v>0</v>
      </c>
      <c r="DW120" s="5">
        <v>0</v>
      </c>
      <c r="DX120" s="5" t="s">
        <v>54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 t="s">
        <v>54</v>
      </c>
      <c r="EH120" s="5">
        <v>0</v>
      </c>
      <c r="EI120" s="5">
        <v>0</v>
      </c>
      <c r="EJ120" s="5">
        <v>0</v>
      </c>
      <c r="EK120" s="5" t="s">
        <v>54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 t="s">
        <v>54</v>
      </c>
      <c r="EU120" s="5">
        <v>0</v>
      </c>
      <c r="EV120" s="5">
        <v>0</v>
      </c>
      <c r="EW120" s="5">
        <v>0</v>
      </c>
      <c r="EX120" s="5" t="s">
        <v>54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 t="s">
        <v>54</v>
      </c>
      <c r="FH120" s="5">
        <v>0</v>
      </c>
      <c r="FI120" s="5">
        <v>0</v>
      </c>
      <c r="FJ120" s="5">
        <v>0</v>
      </c>
      <c r="FK120" s="5" t="s">
        <v>54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 t="s">
        <v>54</v>
      </c>
      <c r="FU120" s="5">
        <v>0</v>
      </c>
      <c r="FV120" s="5">
        <v>0</v>
      </c>
      <c r="FW120" s="5">
        <v>0</v>
      </c>
      <c r="FX120" s="5" t="s">
        <v>54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 t="s">
        <v>54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 t="s">
        <v>54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</row>
    <row r="121" spans="1:207" x14ac:dyDescent="0.25">
      <c r="A121" s="4">
        <v>19316006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 t="s">
        <v>54</v>
      </c>
      <c r="L121" s="5">
        <v>0</v>
      </c>
      <c r="M121" s="5">
        <v>0</v>
      </c>
      <c r="N121" s="5">
        <v>0</v>
      </c>
      <c r="O121" s="5" t="s">
        <v>54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 t="s">
        <v>54</v>
      </c>
      <c r="Y121" s="5">
        <v>0</v>
      </c>
      <c r="Z121" s="5">
        <v>0</v>
      </c>
      <c r="AA121" s="5">
        <v>0</v>
      </c>
      <c r="AB121" s="5" t="s">
        <v>54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 t="s">
        <v>54</v>
      </c>
      <c r="AL121" s="5">
        <v>0</v>
      </c>
      <c r="AM121" s="5">
        <v>0</v>
      </c>
      <c r="AN121" s="5">
        <v>0</v>
      </c>
      <c r="AO121" s="5" t="s">
        <v>54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 t="s">
        <v>54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 t="s">
        <v>54</v>
      </c>
      <c r="BH121" s="5">
        <v>0</v>
      </c>
      <c r="BI121" s="5">
        <v>0</v>
      </c>
      <c r="BJ121" s="5">
        <v>0</v>
      </c>
      <c r="BK121" s="5" t="s">
        <v>54</v>
      </c>
      <c r="BL121" s="5">
        <v>0</v>
      </c>
      <c r="BM121" s="5">
        <v>0</v>
      </c>
      <c r="BN121" s="5">
        <v>0</v>
      </c>
      <c r="BO121" s="5" t="s">
        <v>54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 t="s">
        <v>54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 t="s">
        <v>54</v>
      </c>
      <c r="CH121" s="5">
        <v>0</v>
      </c>
      <c r="CI121" s="5">
        <v>0</v>
      </c>
      <c r="CJ121" s="5">
        <v>0</v>
      </c>
      <c r="CK121" s="5" t="s">
        <v>54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 t="s">
        <v>54</v>
      </c>
      <c r="CU121" s="5">
        <v>0</v>
      </c>
      <c r="CV121" s="5">
        <v>0</v>
      </c>
      <c r="CW121" s="5">
        <v>0</v>
      </c>
      <c r="CX121" s="5" t="s">
        <v>54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 t="s">
        <v>54</v>
      </c>
      <c r="DH121" s="5">
        <v>0</v>
      </c>
      <c r="DI121" s="5">
        <v>0</v>
      </c>
      <c r="DJ121" s="5">
        <v>0</v>
      </c>
      <c r="DK121" s="5" t="s">
        <v>54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 t="s">
        <v>54</v>
      </c>
      <c r="DU121" s="5">
        <v>0</v>
      </c>
      <c r="DV121" s="5">
        <v>0</v>
      </c>
      <c r="DW121" s="5">
        <v>0</v>
      </c>
      <c r="DX121" s="5" t="s">
        <v>54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 t="s">
        <v>54</v>
      </c>
      <c r="EH121" s="5">
        <v>0</v>
      </c>
      <c r="EI121" s="5">
        <v>0</v>
      </c>
      <c r="EJ121" s="5">
        <v>0</v>
      </c>
      <c r="EK121" s="5" t="s">
        <v>54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 t="s">
        <v>54</v>
      </c>
      <c r="EU121" s="5">
        <v>0</v>
      </c>
      <c r="EV121" s="5">
        <v>0</v>
      </c>
      <c r="EW121" s="5">
        <v>0</v>
      </c>
      <c r="EX121" s="5" t="s">
        <v>54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 t="s">
        <v>54</v>
      </c>
      <c r="FH121" s="5">
        <v>0</v>
      </c>
      <c r="FI121" s="5">
        <v>0</v>
      </c>
      <c r="FJ121" s="5">
        <v>0</v>
      </c>
      <c r="FK121" s="5" t="s">
        <v>54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1</v>
      </c>
      <c r="FS121" s="5">
        <v>0</v>
      </c>
      <c r="FT121" s="5" t="s">
        <v>54</v>
      </c>
      <c r="FU121" s="5">
        <v>0</v>
      </c>
      <c r="FV121" s="5">
        <v>0</v>
      </c>
      <c r="FW121" s="5">
        <v>0</v>
      </c>
      <c r="FX121" s="5" t="s">
        <v>54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 t="s">
        <v>54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 t="s">
        <v>54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</row>
    <row r="122" spans="1:207" x14ac:dyDescent="0.25">
      <c r="A122" s="4">
        <v>19316006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 t="s">
        <v>54</v>
      </c>
      <c r="L122" s="5">
        <v>0</v>
      </c>
      <c r="M122" s="5">
        <v>0</v>
      </c>
      <c r="N122" s="5">
        <v>0</v>
      </c>
      <c r="O122" s="5" t="s">
        <v>54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 t="s">
        <v>54</v>
      </c>
      <c r="Y122" s="5">
        <v>0</v>
      </c>
      <c r="Z122" s="5">
        <v>0</v>
      </c>
      <c r="AA122" s="5">
        <v>0</v>
      </c>
      <c r="AB122" s="5" t="s">
        <v>54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 t="s">
        <v>54</v>
      </c>
      <c r="AL122" s="5">
        <v>0</v>
      </c>
      <c r="AM122" s="5">
        <v>0</v>
      </c>
      <c r="AN122" s="5">
        <v>0</v>
      </c>
      <c r="AO122" s="5" t="s">
        <v>54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 t="s">
        <v>54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 t="s">
        <v>54</v>
      </c>
      <c r="BH122" s="5">
        <v>0</v>
      </c>
      <c r="BI122" s="5">
        <v>0</v>
      </c>
      <c r="BJ122" s="5">
        <v>0</v>
      </c>
      <c r="BK122" s="5" t="s">
        <v>54</v>
      </c>
      <c r="BL122" s="5">
        <v>0</v>
      </c>
      <c r="BM122" s="5">
        <v>0</v>
      </c>
      <c r="BN122" s="5">
        <v>0</v>
      </c>
      <c r="BO122" s="5" t="s">
        <v>54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 t="s">
        <v>54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 t="s">
        <v>54</v>
      </c>
      <c r="CH122" s="5">
        <v>0</v>
      </c>
      <c r="CI122" s="5">
        <v>0</v>
      </c>
      <c r="CJ122" s="5">
        <v>0</v>
      </c>
      <c r="CK122" s="5" t="s">
        <v>54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 t="s">
        <v>54</v>
      </c>
      <c r="CU122" s="5">
        <v>0</v>
      </c>
      <c r="CV122" s="5">
        <v>0</v>
      </c>
      <c r="CW122" s="5">
        <v>0</v>
      </c>
      <c r="CX122" s="5" t="s">
        <v>54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 t="s">
        <v>54</v>
      </c>
      <c r="DH122" s="5">
        <v>0</v>
      </c>
      <c r="DI122" s="5">
        <v>0</v>
      </c>
      <c r="DJ122" s="5">
        <v>0</v>
      </c>
      <c r="DK122" s="5" t="s">
        <v>54</v>
      </c>
      <c r="DL122" s="5">
        <v>0</v>
      </c>
      <c r="DM122" s="5">
        <v>0</v>
      </c>
      <c r="DN122" s="5">
        <v>23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 t="s">
        <v>54</v>
      </c>
      <c r="DU122" s="5">
        <v>0</v>
      </c>
      <c r="DV122" s="5">
        <v>0</v>
      </c>
      <c r="DW122" s="5">
        <v>0</v>
      </c>
      <c r="DX122" s="5" t="s">
        <v>54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 t="s">
        <v>54</v>
      </c>
      <c r="EH122" s="5">
        <v>0</v>
      </c>
      <c r="EI122" s="5">
        <v>0</v>
      </c>
      <c r="EJ122" s="5">
        <v>0</v>
      </c>
      <c r="EK122" s="5" t="s">
        <v>54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 t="s">
        <v>54</v>
      </c>
      <c r="EU122" s="5">
        <v>0</v>
      </c>
      <c r="EV122" s="5">
        <v>0</v>
      </c>
      <c r="EW122" s="5">
        <v>0</v>
      </c>
      <c r="EX122" s="5" t="s">
        <v>54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 t="s">
        <v>54</v>
      </c>
      <c r="FH122" s="5">
        <v>0</v>
      </c>
      <c r="FI122" s="5">
        <v>0</v>
      </c>
      <c r="FJ122" s="5">
        <v>0</v>
      </c>
      <c r="FK122" s="5" t="s">
        <v>54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 t="s">
        <v>54</v>
      </c>
      <c r="FU122" s="5">
        <v>0</v>
      </c>
      <c r="FV122" s="5">
        <v>0</v>
      </c>
      <c r="FW122" s="5">
        <v>0</v>
      </c>
      <c r="FX122" s="5" t="s">
        <v>54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 t="s">
        <v>54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 t="s">
        <v>54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</row>
    <row r="123" spans="1:207" x14ac:dyDescent="0.25">
      <c r="A123" s="4">
        <v>19316006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 t="s">
        <v>54</v>
      </c>
      <c r="L123" s="5">
        <v>0</v>
      </c>
      <c r="M123" s="5">
        <v>0</v>
      </c>
      <c r="N123" s="5">
        <v>0</v>
      </c>
      <c r="O123" s="5" t="s">
        <v>54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 t="s">
        <v>54</v>
      </c>
      <c r="Y123" s="5">
        <v>0</v>
      </c>
      <c r="Z123" s="5">
        <v>0</v>
      </c>
      <c r="AA123" s="5">
        <v>0</v>
      </c>
      <c r="AB123" s="5" t="s">
        <v>54</v>
      </c>
      <c r="AC123" s="5">
        <v>0</v>
      </c>
      <c r="AD123" s="5">
        <v>0</v>
      </c>
      <c r="AE123" s="5">
        <v>0</v>
      </c>
      <c r="AF123" s="5">
        <v>0</v>
      </c>
      <c r="AG123" s="5">
        <v>9</v>
      </c>
      <c r="AH123" s="5">
        <v>0</v>
      </c>
      <c r="AI123" s="5">
        <v>0</v>
      </c>
      <c r="AJ123" s="5">
        <v>0</v>
      </c>
      <c r="AK123" s="5" t="s">
        <v>54</v>
      </c>
      <c r="AL123" s="5">
        <v>0</v>
      </c>
      <c r="AM123" s="5">
        <v>9</v>
      </c>
      <c r="AN123" s="5">
        <v>55</v>
      </c>
      <c r="AO123" s="5" t="s">
        <v>54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20</v>
      </c>
      <c r="AX123" s="5">
        <v>130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 t="s">
        <v>54</v>
      </c>
      <c r="BH123" s="5">
        <v>0</v>
      </c>
      <c r="BI123" s="5">
        <v>18</v>
      </c>
      <c r="BJ123" s="5">
        <v>24</v>
      </c>
      <c r="BK123" s="5">
        <v>40</v>
      </c>
      <c r="BL123" s="5">
        <v>0</v>
      </c>
      <c r="BM123" s="5">
        <v>0</v>
      </c>
      <c r="BN123" s="5">
        <v>56</v>
      </c>
      <c r="BO123" s="5" t="s">
        <v>54</v>
      </c>
      <c r="BP123" s="5">
        <v>0</v>
      </c>
      <c r="BQ123" s="5">
        <v>0</v>
      </c>
      <c r="BR123" s="5">
        <v>0</v>
      </c>
      <c r="BS123" s="5">
        <v>0</v>
      </c>
      <c r="BT123" s="5">
        <v>140</v>
      </c>
      <c r="BU123" s="5">
        <v>0</v>
      </c>
      <c r="BV123" s="5">
        <v>0</v>
      </c>
      <c r="BW123" s="5">
        <v>140</v>
      </c>
      <c r="BX123" s="5">
        <v>280</v>
      </c>
      <c r="BY123" s="5">
        <v>140</v>
      </c>
      <c r="BZ123" s="5">
        <v>210</v>
      </c>
      <c r="CA123" s="5">
        <v>290</v>
      </c>
      <c r="CB123" s="5">
        <v>280</v>
      </c>
      <c r="CC123" s="5">
        <v>492</v>
      </c>
      <c r="CD123" s="5">
        <v>210</v>
      </c>
      <c r="CE123" s="5">
        <v>420</v>
      </c>
      <c r="CF123" s="5">
        <v>420</v>
      </c>
      <c r="CG123" s="5">
        <v>630</v>
      </c>
      <c r="CH123" s="5">
        <v>490</v>
      </c>
      <c r="CI123" s="5">
        <v>420</v>
      </c>
      <c r="CJ123" s="5">
        <v>490</v>
      </c>
      <c r="CK123" s="5">
        <v>560</v>
      </c>
      <c r="CL123" s="5">
        <v>350</v>
      </c>
      <c r="CM123" s="5">
        <v>630</v>
      </c>
      <c r="CN123" s="5">
        <v>840</v>
      </c>
      <c r="CO123" s="5">
        <v>420</v>
      </c>
      <c r="CP123" s="5">
        <v>700</v>
      </c>
      <c r="CQ123" s="5">
        <v>1120</v>
      </c>
      <c r="CR123" s="5">
        <v>350</v>
      </c>
      <c r="CS123" s="5">
        <v>1120</v>
      </c>
      <c r="CT123" s="5">
        <v>560</v>
      </c>
      <c r="CU123" s="5">
        <v>770</v>
      </c>
      <c r="CV123" s="5">
        <v>700</v>
      </c>
      <c r="CW123" s="5">
        <v>1190</v>
      </c>
      <c r="CX123" s="5">
        <v>770</v>
      </c>
      <c r="CY123" s="5">
        <v>980</v>
      </c>
      <c r="CZ123" s="5">
        <v>1050</v>
      </c>
      <c r="DA123" s="5">
        <v>770</v>
      </c>
      <c r="DB123" s="5">
        <v>1470</v>
      </c>
      <c r="DC123" s="5">
        <v>910</v>
      </c>
      <c r="DD123" s="5">
        <v>700</v>
      </c>
      <c r="DE123" s="5">
        <v>770</v>
      </c>
      <c r="DF123" s="5">
        <v>770</v>
      </c>
      <c r="DG123" s="5">
        <v>1120</v>
      </c>
      <c r="DH123" s="5">
        <v>1050</v>
      </c>
      <c r="DI123" s="5">
        <v>1050</v>
      </c>
      <c r="DJ123" s="5">
        <v>770</v>
      </c>
      <c r="DK123" s="5">
        <v>420</v>
      </c>
      <c r="DL123" s="5">
        <v>910</v>
      </c>
      <c r="DM123" s="5">
        <v>1050</v>
      </c>
      <c r="DN123" s="5">
        <v>770</v>
      </c>
      <c r="DO123" s="5">
        <v>1050</v>
      </c>
      <c r="DP123" s="5">
        <v>770</v>
      </c>
      <c r="DQ123" s="5">
        <v>630</v>
      </c>
      <c r="DR123" s="5">
        <v>350</v>
      </c>
      <c r="DS123" s="5">
        <v>560</v>
      </c>
      <c r="DT123" s="5">
        <v>210</v>
      </c>
      <c r="DU123" s="5">
        <v>350</v>
      </c>
      <c r="DV123" s="5">
        <v>210</v>
      </c>
      <c r="DW123" s="5">
        <v>700</v>
      </c>
      <c r="DX123" s="5">
        <v>770</v>
      </c>
      <c r="DY123" s="5">
        <v>490</v>
      </c>
      <c r="DZ123" s="5">
        <v>840</v>
      </c>
      <c r="EA123" s="5">
        <v>840</v>
      </c>
      <c r="EB123" s="5">
        <v>560</v>
      </c>
      <c r="EC123" s="5">
        <v>560</v>
      </c>
      <c r="ED123" s="5">
        <v>560</v>
      </c>
      <c r="EE123" s="5">
        <v>280</v>
      </c>
      <c r="EF123" s="5">
        <v>420</v>
      </c>
      <c r="EG123" s="5">
        <v>560</v>
      </c>
      <c r="EH123" s="5">
        <v>770</v>
      </c>
      <c r="EI123" s="5">
        <v>350</v>
      </c>
      <c r="EJ123" s="5">
        <v>630</v>
      </c>
      <c r="EK123" s="5">
        <v>70</v>
      </c>
      <c r="EL123" s="5">
        <v>280</v>
      </c>
      <c r="EM123" s="5">
        <v>0</v>
      </c>
      <c r="EN123" s="5">
        <v>0</v>
      </c>
      <c r="EO123" s="5">
        <v>210</v>
      </c>
      <c r="EP123" s="5">
        <v>210</v>
      </c>
      <c r="EQ123" s="5">
        <v>630</v>
      </c>
      <c r="ER123" s="5">
        <v>420</v>
      </c>
      <c r="ES123" s="5">
        <v>630</v>
      </c>
      <c r="ET123" s="5">
        <v>560</v>
      </c>
      <c r="EU123" s="5">
        <v>0</v>
      </c>
      <c r="EV123" s="5">
        <v>140</v>
      </c>
      <c r="EW123" s="5">
        <v>70</v>
      </c>
      <c r="EX123" s="5">
        <v>210</v>
      </c>
      <c r="EY123" s="5">
        <v>210</v>
      </c>
      <c r="EZ123" s="5">
        <v>420</v>
      </c>
      <c r="FA123" s="5">
        <v>140</v>
      </c>
      <c r="FB123" s="5">
        <v>560</v>
      </c>
      <c r="FC123" s="5">
        <v>140</v>
      </c>
      <c r="FD123" s="5">
        <v>210</v>
      </c>
      <c r="FE123" s="5">
        <v>350</v>
      </c>
      <c r="FF123" s="5">
        <v>630</v>
      </c>
      <c r="FG123" s="5">
        <v>490</v>
      </c>
      <c r="FH123" s="5">
        <v>210</v>
      </c>
      <c r="FI123" s="5">
        <v>560</v>
      </c>
      <c r="FJ123" s="5">
        <v>350</v>
      </c>
      <c r="FK123" s="5">
        <v>560</v>
      </c>
      <c r="FL123" s="5">
        <v>280</v>
      </c>
      <c r="FM123" s="5">
        <v>350</v>
      </c>
      <c r="FN123" s="5">
        <v>280</v>
      </c>
      <c r="FO123" s="5">
        <v>490</v>
      </c>
      <c r="FP123" s="5">
        <v>0</v>
      </c>
      <c r="FQ123" s="5">
        <v>140</v>
      </c>
      <c r="FR123" s="5">
        <v>630</v>
      </c>
      <c r="FS123" s="5">
        <v>490</v>
      </c>
      <c r="FT123" s="5">
        <v>210</v>
      </c>
      <c r="FU123" s="5">
        <v>350</v>
      </c>
      <c r="FV123" s="5">
        <v>420</v>
      </c>
      <c r="FW123" s="5">
        <v>560</v>
      </c>
      <c r="FX123" s="5">
        <v>350</v>
      </c>
      <c r="FY123" s="5">
        <v>560</v>
      </c>
      <c r="FZ123" s="5">
        <v>563</v>
      </c>
      <c r="GA123" s="5">
        <v>560</v>
      </c>
      <c r="GB123" s="5">
        <v>350</v>
      </c>
      <c r="GC123" s="5">
        <v>350</v>
      </c>
      <c r="GD123" s="5">
        <v>420</v>
      </c>
      <c r="GE123" s="5">
        <v>280</v>
      </c>
      <c r="GF123" s="5">
        <v>0</v>
      </c>
      <c r="GG123" s="5">
        <v>350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210</v>
      </c>
      <c r="GP123" s="5" t="s">
        <v>54</v>
      </c>
      <c r="GQ123" s="5">
        <v>140</v>
      </c>
      <c r="GR123" s="5">
        <v>140</v>
      </c>
      <c r="GS123" s="5">
        <v>140</v>
      </c>
      <c r="GT123" s="5">
        <v>0</v>
      </c>
      <c r="GU123" s="5">
        <v>0</v>
      </c>
      <c r="GV123" s="5">
        <v>0</v>
      </c>
      <c r="GW123" s="5">
        <v>0</v>
      </c>
      <c r="GX123" s="5">
        <v>280</v>
      </c>
      <c r="GY123" s="5">
        <v>0</v>
      </c>
    </row>
    <row r="124" spans="1:207" x14ac:dyDescent="0.25">
      <c r="A124" s="4">
        <v>19316006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 t="s">
        <v>54</v>
      </c>
      <c r="L124" s="5">
        <v>0</v>
      </c>
      <c r="M124" s="5">
        <v>0</v>
      </c>
      <c r="N124" s="5">
        <v>0</v>
      </c>
      <c r="O124" s="5" t="s">
        <v>54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 t="s">
        <v>54</v>
      </c>
      <c r="Y124" s="5">
        <v>0</v>
      </c>
      <c r="Z124" s="5">
        <v>0</v>
      </c>
      <c r="AA124" s="5">
        <v>0</v>
      </c>
      <c r="AB124" s="5" t="s">
        <v>54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 t="s">
        <v>54</v>
      </c>
      <c r="AL124" s="5">
        <v>0</v>
      </c>
      <c r="AM124" s="5">
        <v>0</v>
      </c>
      <c r="AN124" s="5">
        <v>0</v>
      </c>
      <c r="AO124" s="5" t="s">
        <v>54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 t="s">
        <v>54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 t="s">
        <v>54</v>
      </c>
      <c r="BH124" s="5">
        <v>4</v>
      </c>
      <c r="BI124" s="5">
        <v>0</v>
      </c>
      <c r="BJ124" s="5">
        <v>0</v>
      </c>
      <c r="BK124" s="5" t="s">
        <v>54</v>
      </c>
      <c r="BL124" s="5">
        <v>0</v>
      </c>
      <c r="BM124" s="5">
        <v>0</v>
      </c>
      <c r="BN124" s="5">
        <v>0</v>
      </c>
      <c r="BO124" s="5" t="s">
        <v>54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 t="s">
        <v>54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 t="s">
        <v>54</v>
      </c>
      <c r="CH124" s="5">
        <v>0</v>
      </c>
      <c r="CI124" s="5">
        <v>0</v>
      </c>
      <c r="CJ124" s="5">
        <v>0</v>
      </c>
      <c r="CK124" s="5" t="s">
        <v>54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 t="s">
        <v>54</v>
      </c>
      <c r="CU124" s="5">
        <v>0</v>
      </c>
      <c r="CV124" s="5">
        <v>0</v>
      </c>
      <c r="CW124" s="5">
        <v>0</v>
      </c>
      <c r="CX124" s="5" t="s">
        <v>54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 t="s">
        <v>54</v>
      </c>
      <c r="DH124" s="5">
        <v>0</v>
      </c>
      <c r="DI124" s="5">
        <v>0</v>
      </c>
      <c r="DJ124" s="5">
        <v>0</v>
      </c>
      <c r="DK124" s="5" t="s">
        <v>54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4</v>
      </c>
      <c r="DR124" s="5">
        <v>0</v>
      </c>
      <c r="DS124" s="5">
        <v>0</v>
      </c>
      <c r="DT124" s="5" t="s">
        <v>54</v>
      </c>
      <c r="DU124" s="5">
        <v>0</v>
      </c>
      <c r="DV124" s="5">
        <v>0</v>
      </c>
      <c r="DW124" s="5">
        <v>0</v>
      </c>
      <c r="DX124" s="5" t="s">
        <v>54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 t="s">
        <v>54</v>
      </c>
      <c r="EH124" s="5">
        <v>0</v>
      </c>
      <c r="EI124" s="5">
        <v>0</v>
      </c>
      <c r="EJ124" s="5">
        <v>0</v>
      </c>
      <c r="EK124" s="5" t="s">
        <v>54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 t="s">
        <v>54</v>
      </c>
      <c r="EU124" s="5">
        <v>0</v>
      </c>
      <c r="EV124" s="5">
        <v>0</v>
      </c>
      <c r="EW124" s="5">
        <v>0</v>
      </c>
      <c r="EX124" s="5" t="s">
        <v>54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 t="s">
        <v>54</v>
      </c>
      <c r="FH124" s="5">
        <v>0</v>
      </c>
      <c r="FI124" s="5">
        <v>0</v>
      </c>
      <c r="FJ124" s="5">
        <v>0</v>
      </c>
      <c r="FK124" s="5" t="s">
        <v>54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 t="s">
        <v>54</v>
      </c>
      <c r="FU124" s="5">
        <v>0</v>
      </c>
      <c r="FV124" s="5">
        <v>0</v>
      </c>
      <c r="FW124" s="5">
        <v>0</v>
      </c>
      <c r="FX124" s="5" t="s">
        <v>54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 t="s">
        <v>54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 t="s">
        <v>54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</row>
    <row r="125" spans="1:207" x14ac:dyDescent="0.25">
      <c r="A125" s="4">
        <v>29032724</v>
      </c>
      <c r="B125" s="5">
        <v>0</v>
      </c>
      <c r="C125" s="5">
        <v>96</v>
      </c>
      <c r="D125" s="5">
        <v>220</v>
      </c>
      <c r="E125" s="5">
        <v>120</v>
      </c>
      <c r="F125" s="5">
        <v>96</v>
      </c>
      <c r="G125" s="5">
        <v>0</v>
      </c>
      <c r="H125" s="5">
        <v>192</v>
      </c>
      <c r="I125" s="5">
        <v>90</v>
      </c>
      <c r="J125" s="5">
        <v>230</v>
      </c>
      <c r="K125" s="5">
        <v>264</v>
      </c>
      <c r="L125" s="5">
        <v>192</v>
      </c>
      <c r="M125" s="5">
        <v>94</v>
      </c>
      <c r="N125" s="5">
        <v>96</v>
      </c>
      <c r="O125" s="5">
        <v>144</v>
      </c>
      <c r="P125" s="5">
        <v>0</v>
      </c>
      <c r="Q125" s="5">
        <v>96</v>
      </c>
      <c r="R125" s="5">
        <v>96</v>
      </c>
      <c r="S125" s="5">
        <v>144</v>
      </c>
      <c r="T125" s="5">
        <v>96</v>
      </c>
      <c r="U125" s="5">
        <v>48</v>
      </c>
      <c r="V125" s="5">
        <v>0</v>
      </c>
      <c r="W125" s="5">
        <v>96</v>
      </c>
      <c r="X125" s="5" t="s">
        <v>54</v>
      </c>
      <c r="Y125" s="5">
        <v>48</v>
      </c>
      <c r="Z125" s="5">
        <v>96</v>
      </c>
      <c r="AA125" s="5">
        <v>192</v>
      </c>
      <c r="AB125" s="5">
        <v>96</v>
      </c>
      <c r="AC125" s="5">
        <v>186</v>
      </c>
      <c r="AD125" s="5">
        <v>384</v>
      </c>
      <c r="AE125" s="5">
        <v>48</v>
      </c>
      <c r="AF125" s="5">
        <v>192</v>
      </c>
      <c r="AG125" s="5">
        <v>204</v>
      </c>
      <c r="AH125" s="5">
        <v>144</v>
      </c>
      <c r="AI125" s="5">
        <v>192</v>
      </c>
      <c r="AJ125" s="5">
        <v>144</v>
      </c>
      <c r="AK125" s="5">
        <v>144</v>
      </c>
      <c r="AL125" s="5">
        <v>96</v>
      </c>
      <c r="AM125" s="5">
        <v>206</v>
      </c>
      <c r="AN125" s="5">
        <v>240</v>
      </c>
      <c r="AO125" s="5">
        <v>48</v>
      </c>
      <c r="AP125" s="5">
        <v>192</v>
      </c>
      <c r="AQ125" s="5">
        <v>96</v>
      </c>
      <c r="AR125" s="5">
        <v>132</v>
      </c>
      <c r="AS125" s="5">
        <v>0</v>
      </c>
      <c r="AT125" s="5">
        <v>0</v>
      </c>
      <c r="AU125" s="5">
        <v>96</v>
      </c>
      <c r="AV125" s="5">
        <v>48</v>
      </c>
      <c r="AW125" s="5">
        <v>0</v>
      </c>
      <c r="AX125" s="5">
        <v>48</v>
      </c>
      <c r="AY125" s="5">
        <v>60</v>
      </c>
      <c r="AZ125" s="5">
        <v>0</v>
      </c>
      <c r="BA125" s="5">
        <v>0</v>
      </c>
      <c r="BB125" s="5">
        <v>0</v>
      </c>
      <c r="BC125" s="5">
        <v>48</v>
      </c>
      <c r="BD125" s="5">
        <v>0</v>
      </c>
      <c r="BE125" s="5">
        <v>0</v>
      </c>
      <c r="BF125" s="5">
        <v>0</v>
      </c>
      <c r="BG125" s="5">
        <v>48</v>
      </c>
      <c r="BH125" s="5">
        <v>96</v>
      </c>
      <c r="BI125" s="5">
        <v>48</v>
      </c>
      <c r="BJ125" s="5">
        <v>0</v>
      </c>
      <c r="BK125" s="5">
        <v>48</v>
      </c>
      <c r="BL125" s="5">
        <v>48</v>
      </c>
      <c r="BM125" s="5">
        <v>40</v>
      </c>
      <c r="BN125" s="5">
        <v>0</v>
      </c>
      <c r="BO125" s="5">
        <v>48</v>
      </c>
      <c r="BP125" s="5">
        <v>0</v>
      </c>
      <c r="BQ125" s="5">
        <v>0</v>
      </c>
      <c r="BR125" s="5">
        <v>80</v>
      </c>
      <c r="BS125" s="5">
        <v>100</v>
      </c>
      <c r="BT125" s="5">
        <v>0</v>
      </c>
      <c r="BU125" s="5">
        <v>0</v>
      </c>
      <c r="BV125" s="5">
        <v>0</v>
      </c>
      <c r="BW125" s="5">
        <v>0</v>
      </c>
      <c r="BX125" s="5" t="s">
        <v>54</v>
      </c>
      <c r="BY125" s="5">
        <v>0</v>
      </c>
      <c r="BZ125" s="5">
        <v>0</v>
      </c>
      <c r="CA125" s="5">
        <v>0</v>
      </c>
      <c r="CB125" s="5">
        <v>240</v>
      </c>
      <c r="CC125" s="5">
        <v>48</v>
      </c>
      <c r="CD125" s="5">
        <v>0</v>
      </c>
      <c r="CE125" s="5">
        <v>0</v>
      </c>
      <c r="CF125" s="5">
        <v>0</v>
      </c>
      <c r="CG125" s="5" t="s">
        <v>54</v>
      </c>
      <c r="CH125" s="5">
        <v>0</v>
      </c>
      <c r="CI125" s="5">
        <v>0</v>
      </c>
      <c r="CJ125" s="5">
        <v>0</v>
      </c>
      <c r="CK125" s="5" t="s">
        <v>54</v>
      </c>
      <c r="CL125" s="5">
        <v>0</v>
      </c>
      <c r="CM125" s="5">
        <v>0</v>
      </c>
      <c r="CN125" s="5">
        <v>0</v>
      </c>
      <c r="CO125" s="5">
        <v>48</v>
      </c>
      <c r="CP125" s="5">
        <v>36</v>
      </c>
      <c r="CQ125" s="5">
        <v>98</v>
      </c>
      <c r="CR125" s="5">
        <v>0</v>
      </c>
      <c r="CS125" s="5">
        <v>48</v>
      </c>
      <c r="CT125" s="5" t="s">
        <v>54</v>
      </c>
      <c r="CU125" s="5">
        <v>96</v>
      </c>
      <c r="CV125" s="5">
        <v>0</v>
      </c>
      <c r="CW125" s="5">
        <v>0</v>
      </c>
      <c r="CX125" s="5">
        <v>48</v>
      </c>
      <c r="CY125" s="5">
        <v>48</v>
      </c>
      <c r="CZ125" s="5">
        <v>0</v>
      </c>
      <c r="DA125" s="5">
        <v>0</v>
      </c>
      <c r="DB125" s="5">
        <v>0</v>
      </c>
      <c r="DC125" s="5">
        <v>0</v>
      </c>
      <c r="DD125" s="5">
        <v>144</v>
      </c>
      <c r="DE125" s="5">
        <v>48</v>
      </c>
      <c r="DF125" s="5">
        <v>0</v>
      </c>
      <c r="DG125" s="5">
        <v>240</v>
      </c>
      <c r="DH125" s="5">
        <v>0</v>
      </c>
      <c r="DI125" s="5">
        <v>0</v>
      </c>
      <c r="DJ125" s="5">
        <v>0</v>
      </c>
      <c r="DK125" s="5">
        <v>80</v>
      </c>
      <c r="DL125" s="5">
        <v>0</v>
      </c>
      <c r="DM125" s="5">
        <v>48</v>
      </c>
      <c r="DN125" s="5">
        <v>48</v>
      </c>
      <c r="DO125" s="5">
        <v>48</v>
      </c>
      <c r="DP125" s="5">
        <v>60</v>
      </c>
      <c r="DQ125" s="5">
        <v>0</v>
      </c>
      <c r="DR125" s="5">
        <v>0</v>
      </c>
      <c r="DS125" s="5">
        <v>48</v>
      </c>
      <c r="DT125" s="5" t="s">
        <v>54</v>
      </c>
      <c r="DU125" s="5">
        <v>0</v>
      </c>
      <c r="DV125" s="5">
        <v>60</v>
      </c>
      <c r="DW125" s="5">
        <v>48</v>
      </c>
      <c r="DX125" s="5" t="s">
        <v>54</v>
      </c>
      <c r="DY125" s="5">
        <v>0</v>
      </c>
      <c r="DZ125" s="5">
        <v>144</v>
      </c>
      <c r="EA125" s="5">
        <v>48</v>
      </c>
      <c r="EB125" s="5">
        <v>32</v>
      </c>
      <c r="EC125" s="5">
        <v>0</v>
      </c>
      <c r="ED125" s="5">
        <v>48</v>
      </c>
      <c r="EE125" s="5">
        <v>48</v>
      </c>
      <c r="EF125" s="5">
        <v>0</v>
      </c>
      <c r="EG125" s="5" t="s">
        <v>54</v>
      </c>
      <c r="EH125" s="5">
        <v>0</v>
      </c>
      <c r="EI125" s="5">
        <v>0</v>
      </c>
      <c r="EJ125" s="5">
        <v>0</v>
      </c>
      <c r="EK125" s="5" t="s">
        <v>54</v>
      </c>
      <c r="EL125" s="5">
        <v>0</v>
      </c>
      <c r="EM125" s="5">
        <v>0</v>
      </c>
      <c r="EN125" s="5">
        <v>0</v>
      </c>
      <c r="EO125" s="5">
        <v>48</v>
      </c>
      <c r="EP125" s="5">
        <v>48</v>
      </c>
      <c r="EQ125" s="5">
        <v>48</v>
      </c>
      <c r="ER125" s="5">
        <v>0</v>
      </c>
      <c r="ES125" s="5">
        <v>48</v>
      </c>
      <c r="ET125" s="5" t="s">
        <v>54</v>
      </c>
      <c r="EU125" s="5">
        <v>0</v>
      </c>
      <c r="EV125" s="5">
        <v>48</v>
      </c>
      <c r="EW125" s="5">
        <v>0</v>
      </c>
      <c r="EX125" s="5" t="s">
        <v>54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96</v>
      </c>
      <c r="FF125" s="5">
        <v>0</v>
      </c>
      <c r="FG125" s="5" t="s">
        <v>54</v>
      </c>
      <c r="FH125" s="5">
        <v>48</v>
      </c>
      <c r="FI125" s="5">
        <v>0</v>
      </c>
      <c r="FJ125" s="5">
        <v>48</v>
      </c>
      <c r="FK125" s="5" t="s">
        <v>54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 t="s">
        <v>54</v>
      </c>
      <c r="FU125" s="5">
        <v>0</v>
      </c>
      <c r="FV125" s="5">
        <v>0</v>
      </c>
      <c r="FW125" s="5">
        <v>0</v>
      </c>
      <c r="FX125" s="5" t="s">
        <v>54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 t="s">
        <v>54</v>
      </c>
      <c r="GH125" s="5">
        <v>0</v>
      </c>
      <c r="GI125" s="5">
        <v>0</v>
      </c>
      <c r="GJ125" s="5">
        <v>30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 t="s">
        <v>54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</row>
    <row r="126" spans="1:207" x14ac:dyDescent="0.25">
      <c r="A126" s="4">
        <v>29032724</v>
      </c>
      <c r="B126" s="5">
        <v>0</v>
      </c>
      <c r="C126" s="5">
        <v>92</v>
      </c>
      <c r="D126" s="5">
        <v>120</v>
      </c>
      <c r="E126" s="5">
        <v>200</v>
      </c>
      <c r="F126" s="5">
        <v>66</v>
      </c>
      <c r="G126" s="5">
        <v>32</v>
      </c>
      <c r="H126" s="5">
        <v>274</v>
      </c>
      <c r="I126" s="5">
        <v>212</v>
      </c>
      <c r="J126" s="5">
        <v>70</v>
      </c>
      <c r="K126" s="5">
        <v>148</v>
      </c>
      <c r="L126" s="5">
        <v>248</v>
      </c>
      <c r="M126" s="5">
        <v>306</v>
      </c>
      <c r="N126" s="5">
        <v>182</v>
      </c>
      <c r="O126" s="5">
        <v>224</v>
      </c>
      <c r="P126" s="5">
        <v>134</v>
      </c>
      <c r="Q126" s="5">
        <v>186</v>
      </c>
      <c r="R126" s="5">
        <v>202</v>
      </c>
      <c r="S126" s="5">
        <v>138</v>
      </c>
      <c r="T126" s="5">
        <v>40</v>
      </c>
      <c r="U126" s="5">
        <v>0</v>
      </c>
      <c r="V126" s="5">
        <v>220</v>
      </c>
      <c r="W126" s="5">
        <v>0</v>
      </c>
      <c r="X126" s="5" t="s">
        <v>54</v>
      </c>
      <c r="Y126" s="5">
        <v>0</v>
      </c>
      <c r="Z126" s="5">
        <v>68</v>
      </c>
      <c r="AA126" s="5">
        <v>118</v>
      </c>
      <c r="AB126" s="5">
        <v>128</v>
      </c>
      <c r="AC126" s="5">
        <v>124</v>
      </c>
      <c r="AD126" s="5">
        <v>0</v>
      </c>
      <c r="AE126" s="5">
        <v>50</v>
      </c>
      <c r="AF126" s="5">
        <v>150</v>
      </c>
      <c r="AG126" s="5">
        <v>276</v>
      </c>
      <c r="AH126" s="5">
        <v>176</v>
      </c>
      <c r="AI126" s="5">
        <v>178</v>
      </c>
      <c r="AJ126" s="5">
        <v>162</v>
      </c>
      <c r="AK126" s="5">
        <v>126</v>
      </c>
      <c r="AL126" s="5">
        <v>192</v>
      </c>
      <c r="AM126" s="5">
        <v>178</v>
      </c>
      <c r="AN126" s="5">
        <v>142</v>
      </c>
      <c r="AO126" s="5">
        <v>164</v>
      </c>
      <c r="AP126" s="5">
        <v>218</v>
      </c>
      <c r="AQ126" s="5">
        <v>134</v>
      </c>
      <c r="AR126" s="5">
        <v>238</v>
      </c>
      <c r="AS126" s="5">
        <v>354</v>
      </c>
      <c r="AT126" s="5">
        <v>114</v>
      </c>
      <c r="AU126" s="5">
        <v>192</v>
      </c>
      <c r="AV126" s="5">
        <v>218</v>
      </c>
      <c r="AW126" s="5">
        <v>270</v>
      </c>
      <c r="AX126" s="5">
        <v>200</v>
      </c>
      <c r="AY126" s="5">
        <v>352</v>
      </c>
      <c r="AZ126" s="5">
        <v>126</v>
      </c>
      <c r="BA126" s="5">
        <v>288</v>
      </c>
      <c r="BB126" s="5">
        <v>30</v>
      </c>
      <c r="BC126" s="5">
        <v>336</v>
      </c>
      <c r="BD126" s="5">
        <v>260</v>
      </c>
      <c r="BE126" s="5">
        <v>360</v>
      </c>
      <c r="BF126" s="5">
        <v>106</v>
      </c>
      <c r="BG126" s="5">
        <v>240</v>
      </c>
      <c r="BH126" s="5">
        <v>156</v>
      </c>
      <c r="BI126" s="5">
        <v>130</v>
      </c>
      <c r="BJ126" s="5">
        <v>192</v>
      </c>
      <c r="BK126" s="5">
        <v>178</v>
      </c>
      <c r="BL126" s="5">
        <v>318</v>
      </c>
      <c r="BM126" s="5">
        <v>338</v>
      </c>
      <c r="BN126" s="5">
        <v>300</v>
      </c>
      <c r="BO126" s="5">
        <v>216</v>
      </c>
      <c r="BP126" s="5">
        <v>240</v>
      </c>
      <c r="BQ126" s="5">
        <v>218</v>
      </c>
      <c r="BR126" s="5">
        <v>288</v>
      </c>
      <c r="BS126" s="5">
        <v>175</v>
      </c>
      <c r="BT126" s="5">
        <f>96*2</f>
        <v>192</v>
      </c>
      <c r="BU126" s="5">
        <v>384</v>
      </c>
      <c r="BV126" s="5">
        <v>240</v>
      </c>
      <c r="BW126" s="5">
        <v>432</v>
      </c>
      <c r="BX126" s="5">
        <v>288</v>
      </c>
      <c r="BY126" s="5">
        <v>192</v>
      </c>
      <c r="BZ126" s="5">
        <v>0</v>
      </c>
      <c r="CA126" s="5">
        <v>480</v>
      </c>
      <c r="CB126" s="5">
        <v>0</v>
      </c>
      <c r="CC126" s="5">
        <v>432</v>
      </c>
      <c r="CD126" s="5">
        <v>384</v>
      </c>
      <c r="CE126" s="5">
        <v>192</v>
      </c>
      <c r="CF126" s="5">
        <v>48</v>
      </c>
      <c r="CG126" s="5">
        <v>384</v>
      </c>
      <c r="CH126" s="5">
        <v>96</v>
      </c>
      <c r="CI126" s="5">
        <v>528</v>
      </c>
      <c r="CJ126" s="5">
        <v>144</v>
      </c>
      <c r="CK126" s="5">
        <v>48</v>
      </c>
      <c r="CL126" s="5">
        <v>0</v>
      </c>
      <c r="CM126" s="5">
        <v>240</v>
      </c>
      <c r="CN126" s="5">
        <v>302</v>
      </c>
      <c r="CO126" s="5">
        <v>144</v>
      </c>
      <c r="CP126" s="5">
        <v>420</v>
      </c>
      <c r="CQ126" s="5">
        <v>32</v>
      </c>
      <c r="CR126" s="5">
        <v>332</v>
      </c>
      <c r="CS126" s="5">
        <v>506</v>
      </c>
      <c r="CT126" s="5">
        <v>310</v>
      </c>
      <c r="CU126" s="5">
        <v>240</v>
      </c>
      <c r="CV126" s="5">
        <v>180</v>
      </c>
      <c r="CW126" s="5">
        <v>240</v>
      </c>
      <c r="CX126" s="5">
        <v>140</v>
      </c>
      <c r="CY126" s="5">
        <v>48</v>
      </c>
      <c r="CZ126" s="5">
        <v>40</v>
      </c>
      <c r="DA126" s="5">
        <v>236</v>
      </c>
      <c r="DB126" s="5">
        <v>360</v>
      </c>
      <c r="DC126" s="5">
        <v>180</v>
      </c>
      <c r="DD126" s="5">
        <v>0</v>
      </c>
      <c r="DE126" s="5">
        <v>0</v>
      </c>
      <c r="DF126" s="5">
        <v>200</v>
      </c>
      <c r="DG126" s="5">
        <v>300</v>
      </c>
      <c r="DH126" s="5">
        <v>160</v>
      </c>
      <c r="DI126" s="5">
        <v>120</v>
      </c>
      <c r="DJ126" s="5">
        <v>200</v>
      </c>
      <c r="DK126" s="5">
        <v>340</v>
      </c>
      <c r="DL126" s="5">
        <v>0</v>
      </c>
      <c r="DM126" s="5">
        <v>500</v>
      </c>
      <c r="DN126" s="5">
        <v>100</v>
      </c>
      <c r="DO126" s="5">
        <v>240</v>
      </c>
      <c r="DP126" s="5">
        <v>680</v>
      </c>
      <c r="DQ126" s="5">
        <v>400</v>
      </c>
      <c r="DR126" s="5">
        <v>200</v>
      </c>
      <c r="DS126" s="5">
        <v>0</v>
      </c>
      <c r="DT126" s="5">
        <v>110</v>
      </c>
      <c r="DU126" s="5">
        <v>570</v>
      </c>
      <c r="DV126" s="5">
        <v>240</v>
      </c>
      <c r="DW126" s="5">
        <v>48</v>
      </c>
      <c r="DX126" s="5">
        <v>240</v>
      </c>
      <c r="DY126" s="5">
        <v>120</v>
      </c>
      <c r="DZ126" s="5">
        <v>268</v>
      </c>
      <c r="EA126" s="5">
        <v>418</v>
      </c>
      <c r="EB126" s="5">
        <v>440</v>
      </c>
      <c r="EC126" s="5">
        <v>200</v>
      </c>
      <c r="ED126" s="5">
        <v>376</v>
      </c>
      <c r="EE126" s="5">
        <v>300</v>
      </c>
      <c r="EF126" s="5">
        <v>240</v>
      </c>
      <c r="EG126" s="5">
        <v>210</v>
      </c>
      <c r="EH126" s="5">
        <v>120</v>
      </c>
      <c r="EI126" s="5">
        <v>340</v>
      </c>
      <c r="EJ126" s="5">
        <v>350</v>
      </c>
      <c r="EK126" s="5">
        <v>230</v>
      </c>
      <c r="EL126" s="5">
        <v>140</v>
      </c>
      <c r="EM126" s="5">
        <v>192</v>
      </c>
      <c r="EN126" s="5">
        <v>170</v>
      </c>
      <c r="EO126" s="5">
        <v>150</v>
      </c>
      <c r="EP126" s="5">
        <v>300</v>
      </c>
      <c r="EQ126" s="5">
        <v>160</v>
      </c>
      <c r="ER126" s="5">
        <v>280</v>
      </c>
      <c r="ES126" s="5">
        <v>390</v>
      </c>
      <c r="ET126" s="5">
        <v>170</v>
      </c>
      <c r="EU126" s="5">
        <v>60</v>
      </c>
      <c r="EV126" s="5">
        <v>140</v>
      </c>
      <c r="EW126" s="5">
        <v>80</v>
      </c>
      <c r="EX126" s="5">
        <v>130</v>
      </c>
      <c r="EY126" s="5">
        <v>0</v>
      </c>
      <c r="EZ126" s="5">
        <v>130</v>
      </c>
      <c r="FA126" s="5">
        <v>0</v>
      </c>
      <c r="FB126" s="5">
        <v>50</v>
      </c>
      <c r="FC126" s="5">
        <v>110</v>
      </c>
      <c r="FD126" s="5">
        <v>180</v>
      </c>
      <c r="FE126" s="5">
        <v>140</v>
      </c>
      <c r="FF126" s="5">
        <v>204</v>
      </c>
      <c r="FG126" s="5">
        <v>204</v>
      </c>
      <c r="FH126" s="5">
        <v>200</v>
      </c>
      <c r="FI126" s="5">
        <v>264</v>
      </c>
      <c r="FJ126" s="5">
        <v>260</v>
      </c>
      <c r="FK126" s="5">
        <v>210</v>
      </c>
      <c r="FL126" s="5">
        <v>330</v>
      </c>
      <c r="FM126" s="5">
        <v>260</v>
      </c>
      <c r="FN126" s="5">
        <v>204</v>
      </c>
      <c r="FO126" s="5">
        <v>70</v>
      </c>
      <c r="FP126" s="5">
        <v>270</v>
      </c>
      <c r="FQ126" s="5">
        <v>282</v>
      </c>
      <c r="FR126" s="5">
        <v>312</v>
      </c>
      <c r="FS126" s="5">
        <v>240</v>
      </c>
      <c r="FT126" s="5">
        <v>140</v>
      </c>
      <c r="FU126" s="5">
        <v>300</v>
      </c>
      <c r="FV126" s="5">
        <v>260</v>
      </c>
      <c r="FW126" s="5">
        <v>220</v>
      </c>
      <c r="FX126" s="5">
        <v>160</v>
      </c>
      <c r="FY126" s="5">
        <v>220</v>
      </c>
      <c r="FZ126" s="5">
        <v>230</v>
      </c>
      <c r="GA126" s="5">
        <v>300</v>
      </c>
      <c r="GB126" s="5">
        <v>304</v>
      </c>
      <c r="GC126" s="5">
        <v>340</v>
      </c>
      <c r="GD126" s="5">
        <v>220</v>
      </c>
      <c r="GE126" s="5">
        <v>318</v>
      </c>
      <c r="GF126" s="5">
        <v>280</v>
      </c>
      <c r="GG126" s="5">
        <v>160</v>
      </c>
      <c r="GH126" s="5">
        <v>80</v>
      </c>
      <c r="GI126" s="5">
        <v>80</v>
      </c>
      <c r="GJ126" s="5">
        <v>210</v>
      </c>
      <c r="GK126" s="5">
        <v>234</v>
      </c>
      <c r="GL126" s="5">
        <v>150</v>
      </c>
      <c r="GM126" s="5">
        <v>130</v>
      </c>
      <c r="GN126" s="5">
        <v>120</v>
      </c>
      <c r="GO126" s="5">
        <v>120</v>
      </c>
      <c r="GP126" s="5">
        <v>230</v>
      </c>
      <c r="GQ126" s="5">
        <v>190</v>
      </c>
      <c r="GR126" s="5">
        <v>230</v>
      </c>
      <c r="GS126" s="5">
        <v>140</v>
      </c>
      <c r="GT126" s="5">
        <v>40</v>
      </c>
      <c r="GU126" s="5">
        <v>140</v>
      </c>
      <c r="GV126" s="5">
        <v>270</v>
      </c>
      <c r="GW126" s="5">
        <v>218</v>
      </c>
      <c r="GX126" s="5">
        <v>200</v>
      </c>
      <c r="GY126" s="5">
        <v>240</v>
      </c>
    </row>
    <row r="127" spans="1:207" x14ac:dyDescent="0.25">
      <c r="A127" s="4">
        <v>29032723</v>
      </c>
      <c r="B127" s="5">
        <v>0</v>
      </c>
      <c r="C127" s="5">
        <v>96</v>
      </c>
      <c r="D127" s="5">
        <v>220</v>
      </c>
      <c r="E127" s="5">
        <v>120</v>
      </c>
      <c r="F127" s="5">
        <v>96</v>
      </c>
      <c r="G127" s="5">
        <v>0</v>
      </c>
      <c r="H127" s="5">
        <v>192</v>
      </c>
      <c r="I127" s="5">
        <v>90</v>
      </c>
      <c r="J127" s="5">
        <v>229</v>
      </c>
      <c r="K127" s="5">
        <v>264</v>
      </c>
      <c r="L127" s="5">
        <v>192</v>
      </c>
      <c r="M127" s="5">
        <v>94</v>
      </c>
      <c r="N127" s="5">
        <v>96</v>
      </c>
      <c r="O127" s="5">
        <v>144</v>
      </c>
      <c r="P127" s="5">
        <v>0</v>
      </c>
      <c r="Q127" s="5">
        <v>96</v>
      </c>
      <c r="R127" s="5">
        <v>96</v>
      </c>
      <c r="S127" s="5">
        <v>144</v>
      </c>
      <c r="T127" s="5">
        <v>96</v>
      </c>
      <c r="U127" s="5">
        <v>48</v>
      </c>
      <c r="V127" s="5">
        <v>0</v>
      </c>
      <c r="W127" s="5">
        <v>96</v>
      </c>
      <c r="X127" s="5" t="s">
        <v>54</v>
      </c>
      <c r="Y127" s="5">
        <v>48</v>
      </c>
      <c r="Z127" s="5">
        <v>96</v>
      </c>
      <c r="AA127" s="5">
        <v>192</v>
      </c>
      <c r="AB127" s="5">
        <v>96</v>
      </c>
      <c r="AC127" s="5">
        <v>186</v>
      </c>
      <c r="AD127" s="5">
        <v>384</v>
      </c>
      <c r="AE127" s="5">
        <v>48</v>
      </c>
      <c r="AF127" s="5">
        <v>192</v>
      </c>
      <c r="AG127" s="5">
        <v>204</v>
      </c>
      <c r="AH127" s="5">
        <v>144</v>
      </c>
      <c r="AI127" s="5">
        <v>192</v>
      </c>
      <c r="AJ127" s="5">
        <v>144</v>
      </c>
      <c r="AK127" s="5">
        <v>144</v>
      </c>
      <c r="AL127" s="5">
        <v>96</v>
      </c>
      <c r="AM127" s="5">
        <v>206</v>
      </c>
      <c r="AN127" s="5">
        <v>240</v>
      </c>
      <c r="AO127" s="5">
        <v>48</v>
      </c>
      <c r="AP127" s="5">
        <v>192</v>
      </c>
      <c r="AQ127" s="5">
        <v>96</v>
      </c>
      <c r="AR127" s="5">
        <v>132</v>
      </c>
      <c r="AS127" s="5">
        <v>0</v>
      </c>
      <c r="AT127" s="5">
        <v>0</v>
      </c>
      <c r="AU127" s="5">
        <v>96</v>
      </c>
      <c r="AV127" s="5">
        <v>48</v>
      </c>
      <c r="AW127" s="5">
        <v>0</v>
      </c>
      <c r="AX127" s="5">
        <v>48</v>
      </c>
      <c r="AY127" s="5">
        <v>60</v>
      </c>
      <c r="AZ127" s="5">
        <v>0</v>
      </c>
      <c r="BA127" s="5">
        <v>0</v>
      </c>
      <c r="BB127" s="5">
        <v>0</v>
      </c>
      <c r="BC127" s="5">
        <v>48</v>
      </c>
      <c r="BD127" s="5">
        <v>0</v>
      </c>
      <c r="BE127" s="5">
        <v>0</v>
      </c>
      <c r="BF127" s="5">
        <v>0</v>
      </c>
      <c r="BG127" s="5">
        <v>48</v>
      </c>
      <c r="BH127" s="5">
        <v>96</v>
      </c>
      <c r="BI127" s="5">
        <v>48</v>
      </c>
      <c r="BJ127" s="5">
        <v>0</v>
      </c>
      <c r="BK127" s="5">
        <v>48</v>
      </c>
      <c r="BL127" s="5">
        <v>48</v>
      </c>
      <c r="BM127" s="5">
        <v>40</v>
      </c>
      <c r="BN127" s="5">
        <v>0</v>
      </c>
      <c r="BO127" s="5">
        <v>48</v>
      </c>
      <c r="BP127" s="5">
        <v>0</v>
      </c>
      <c r="BQ127" s="5">
        <v>0</v>
      </c>
      <c r="BR127" s="5">
        <v>80</v>
      </c>
      <c r="BS127" s="5">
        <v>100</v>
      </c>
      <c r="BT127" s="5">
        <v>0</v>
      </c>
      <c r="BU127" s="5">
        <v>0</v>
      </c>
      <c r="BV127" s="5">
        <v>0</v>
      </c>
      <c r="BW127" s="5">
        <v>0</v>
      </c>
      <c r="BX127" s="5" t="s">
        <v>54</v>
      </c>
      <c r="BY127" s="5">
        <v>0</v>
      </c>
      <c r="BZ127" s="5">
        <v>0</v>
      </c>
      <c r="CA127" s="5">
        <v>0</v>
      </c>
      <c r="CB127" s="5">
        <v>240</v>
      </c>
      <c r="CC127" s="5">
        <v>48</v>
      </c>
      <c r="CD127" s="5">
        <v>0</v>
      </c>
      <c r="CE127" s="5">
        <v>0</v>
      </c>
      <c r="CF127" s="5">
        <v>0</v>
      </c>
      <c r="CG127" s="5" t="s">
        <v>54</v>
      </c>
      <c r="CH127" s="5">
        <v>0</v>
      </c>
      <c r="CI127" s="5">
        <v>0</v>
      </c>
      <c r="CJ127" s="5">
        <v>0</v>
      </c>
      <c r="CK127" s="5" t="s">
        <v>54</v>
      </c>
      <c r="CL127" s="5">
        <v>0</v>
      </c>
      <c r="CM127" s="5">
        <v>0</v>
      </c>
      <c r="CN127" s="5">
        <v>0</v>
      </c>
      <c r="CO127" s="5">
        <v>48</v>
      </c>
      <c r="CP127" s="5">
        <v>36</v>
      </c>
      <c r="CQ127" s="5">
        <v>98</v>
      </c>
      <c r="CR127" s="5">
        <v>0</v>
      </c>
      <c r="CS127" s="5">
        <v>48</v>
      </c>
      <c r="CT127" s="5" t="s">
        <v>54</v>
      </c>
      <c r="CU127" s="5">
        <v>96</v>
      </c>
      <c r="CV127" s="5">
        <v>0</v>
      </c>
      <c r="CW127" s="5">
        <v>0</v>
      </c>
      <c r="CX127" s="5">
        <v>48</v>
      </c>
      <c r="CY127" s="5">
        <v>48</v>
      </c>
      <c r="CZ127" s="5">
        <v>0</v>
      </c>
      <c r="DA127" s="5">
        <v>0</v>
      </c>
      <c r="DB127" s="5">
        <v>0</v>
      </c>
      <c r="DC127" s="5">
        <v>0</v>
      </c>
      <c r="DD127" s="5">
        <v>144</v>
      </c>
      <c r="DE127" s="5">
        <v>48</v>
      </c>
      <c r="DF127" s="5">
        <v>0</v>
      </c>
      <c r="DG127" s="5">
        <v>240</v>
      </c>
      <c r="DH127" s="5">
        <v>0</v>
      </c>
      <c r="DI127" s="5">
        <v>0</v>
      </c>
      <c r="DJ127" s="5">
        <v>0</v>
      </c>
      <c r="DK127" s="5">
        <v>80</v>
      </c>
      <c r="DL127" s="5">
        <v>0</v>
      </c>
      <c r="DM127" s="5">
        <v>48</v>
      </c>
      <c r="DN127" s="5">
        <v>48</v>
      </c>
      <c r="DO127" s="5">
        <v>48</v>
      </c>
      <c r="DP127" s="5">
        <v>60</v>
      </c>
      <c r="DQ127" s="5">
        <v>0</v>
      </c>
      <c r="DR127" s="5">
        <v>0</v>
      </c>
      <c r="DS127" s="5">
        <v>48</v>
      </c>
      <c r="DT127" s="5" t="s">
        <v>54</v>
      </c>
      <c r="DU127" s="5">
        <v>0</v>
      </c>
      <c r="DV127" s="5">
        <v>60</v>
      </c>
      <c r="DW127" s="5">
        <v>48</v>
      </c>
      <c r="DX127" s="5" t="s">
        <v>54</v>
      </c>
      <c r="DY127" s="5">
        <v>0</v>
      </c>
      <c r="DZ127" s="5">
        <v>144</v>
      </c>
      <c r="EA127" s="5">
        <v>48</v>
      </c>
      <c r="EB127" s="5">
        <v>32</v>
      </c>
      <c r="EC127" s="5">
        <v>0</v>
      </c>
      <c r="ED127" s="5">
        <v>48</v>
      </c>
      <c r="EE127" s="5">
        <v>48</v>
      </c>
      <c r="EF127" s="5">
        <v>0</v>
      </c>
      <c r="EG127" s="5" t="s">
        <v>54</v>
      </c>
      <c r="EH127" s="5">
        <v>0</v>
      </c>
      <c r="EI127" s="5">
        <v>0</v>
      </c>
      <c r="EJ127" s="5">
        <v>0</v>
      </c>
      <c r="EK127" s="5" t="s">
        <v>54</v>
      </c>
      <c r="EL127" s="5">
        <v>0</v>
      </c>
      <c r="EM127" s="5">
        <v>0</v>
      </c>
      <c r="EN127" s="5">
        <v>0</v>
      </c>
      <c r="EO127" s="5">
        <v>48</v>
      </c>
      <c r="EP127" s="5">
        <v>48</v>
      </c>
      <c r="EQ127" s="5">
        <v>48</v>
      </c>
      <c r="ER127" s="5">
        <v>0</v>
      </c>
      <c r="ES127" s="5">
        <v>48</v>
      </c>
      <c r="ET127" s="5" t="s">
        <v>54</v>
      </c>
      <c r="EU127" s="5">
        <v>0</v>
      </c>
      <c r="EV127" s="5">
        <v>48</v>
      </c>
      <c r="EW127" s="5">
        <v>0</v>
      </c>
      <c r="EX127" s="5" t="s">
        <v>54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96</v>
      </c>
      <c r="FF127" s="5">
        <v>0</v>
      </c>
      <c r="FG127" s="5" t="s">
        <v>54</v>
      </c>
      <c r="FH127" s="5">
        <v>48</v>
      </c>
      <c r="FI127" s="5">
        <v>0</v>
      </c>
      <c r="FJ127" s="5">
        <v>48</v>
      </c>
      <c r="FK127" s="5" t="s">
        <v>54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 t="s">
        <v>54</v>
      </c>
      <c r="FU127" s="5">
        <v>0</v>
      </c>
      <c r="FV127" s="5">
        <v>0</v>
      </c>
      <c r="FW127" s="5">
        <v>0</v>
      </c>
      <c r="FX127" s="5" t="s">
        <v>54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 t="s">
        <v>54</v>
      </c>
      <c r="GH127" s="5">
        <v>0</v>
      </c>
      <c r="GI127" s="5">
        <v>0</v>
      </c>
      <c r="GJ127" s="5">
        <v>30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 t="s">
        <v>54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</row>
    <row r="128" spans="1:207" x14ac:dyDescent="0.25">
      <c r="A128" s="4">
        <v>29032723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 t="s">
        <v>54</v>
      </c>
      <c r="L128" s="5">
        <v>0</v>
      </c>
      <c r="M128" s="5">
        <v>0</v>
      </c>
      <c r="N128" s="5">
        <v>0</v>
      </c>
      <c r="O128" s="5" t="s">
        <v>54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 t="s">
        <v>54</v>
      </c>
      <c r="Y128" s="5">
        <v>0</v>
      </c>
      <c r="Z128" s="5">
        <v>0</v>
      </c>
      <c r="AA128" s="5">
        <v>0</v>
      </c>
      <c r="AB128" s="5" t="s">
        <v>54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 t="s">
        <v>54</v>
      </c>
      <c r="AL128" s="5">
        <v>0</v>
      </c>
      <c r="AM128" s="5">
        <v>0</v>
      </c>
      <c r="AN128" s="5">
        <v>0</v>
      </c>
      <c r="AO128" s="5" t="s">
        <v>54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 t="s">
        <v>54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 t="s">
        <v>54</v>
      </c>
      <c r="BH128" s="5">
        <v>0</v>
      </c>
      <c r="BI128" s="5">
        <v>0</v>
      </c>
      <c r="BJ128" s="5">
        <v>0</v>
      </c>
      <c r="BK128" s="5" t="s">
        <v>54</v>
      </c>
      <c r="BL128" s="5">
        <v>0</v>
      </c>
      <c r="BM128" s="5">
        <v>0</v>
      </c>
      <c r="BN128" s="5">
        <v>0</v>
      </c>
      <c r="BO128" s="5" t="s">
        <v>54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 t="s">
        <v>54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 t="s">
        <v>54</v>
      </c>
      <c r="CH128" s="5">
        <v>0</v>
      </c>
      <c r="CI128" s="5">
        <v>0</v>
      </c>
      <c r="CJ128" s="5">
        <v>0</v>
      </c>
      <c r="CK128" s="5" t="s">
        <v>54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 t="s">
        <v>54</v>
      </c>
      <c r="CU128" s="5">
        <v>0</v>
      </c>
      <c r="CV128" s="5">
        <v>0</v>
      </c>
      <c r="CW128" s="5">
        <v>0</v>
      </c>
      <c r="CX128" s="5" t="s">
        <v>54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 t="s">
        <v>54</v>
      </c>
      <c r="DH128" s="5">
        <v>0</v>
      </c>
      <c r="DI128" s="5">
        <v>0</v>
      </c>
      <c r="DJ128" s="5">
        <v>0</v>
      </c>
      <c r="DK128" s="5" t="s">
        <v>54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 t="s">
        <v>54</v>
      </c>
      <c r="DU128" s="5">
        <v>0</v>
      </c>
      <c r="DV128" s="5">
        <v>0</v>
      </c>
      <c r="DW128" s="5">
        <v>0</v>
      </c>
      <c r="DX128" s="5" t="s">
        <v>54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 t="s">
        <v>54</v>
      </c>
      <c r="EH128" s="5">
        <v>0</v>
      </c>
      <c r="EI128" s="5">
        <v>0</v>
      </c>
      <c r="EJ128" s="5">
        <v>0</v>
      </c>
      <c r="EK128" s="5" t="s">
        <v>54</v>
      </c>
      <c r="EL128" s="5">
        <v>0</v>
      </c>
      <c r="EM128" s="5">
        <v>0</v>
      </c>
      <c r="EN128" s="5">
        <v>1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 t="s">
        <v>54</v>
      </c>
      <c r="EU128" s="5">
        <v>0</v>
      </c>
      <c r="EV128" s="5">
        <v>0</v>
      </c>
      <c r="EW128" s="5">
        <v>0</v>
      </c>
      <c r="EX128" s="5" t="s">
        <v>54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 t="s">
        <v>54</v>
      </c>
      <c r="FH128" s="5">
        <v>0</v>
      </c>
      <c r="FI128" s="5">
        <v>0</v>
      </c>
      <c r="FJ128" s="5">
        <v>0</v>
      </c>
      <c r="FK128" s="5" t="s">
        <v>54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 t="s">
        <v>54</v>
      </c>
      <c r="FU128" s="5">
        <v>0</v>
      </c>
      <c r="FV128" s="5">
        <v>0</v>
      </c>
      <c r="FW128" s="5">
        <v>0</v>
      </c>
      <c r="FX128" s="5" t="s">
        <v>54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 t="s">
        <v>54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 t="s">
        <v>54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</row>
    <row r="129" spans="1:207" x14ac:dyDescent="0.25">
      <c r="A129" s="4">
        <v>29032723</v>
      </c>
      <c r="B129" s="5">
        <v>0</v>
      </c>
      <c r="C129" s="5">
        <v>92</v>
      </c>
      <c r="D129" s="5">
        <v>120</v>
      </c>
      <c r="E129" s="5">
        <v>200</v>
      </c>
      <c r="F129" s="5">
        <v>66</v>
      </c>
      <c r="G129" s="5">
        <v>32</v>
      </c>
      <c r="H129" s="5">
        <v>274</v>
      </c>
      <c r="I129" s="5">
        <v>212</v>
      </c>
      <c r="J129" s="5">
        <v>70</v>
      </c>
      <c r="K129" s="5">
        <v>148</v>
      </c>
      <c r="L129" s="5">
        <v>248</v>
      </c>
      <c r="M129" s="5">
        <v>306</v>
      </c>
      <c r="N129" s="5">
        <v>182</v>
      </c>
      <c r="O129" s="5">
        <v>224</v>
      </c>
      <c r="P129" s="5">
        <v>134</v>
      </c>
      <c r="Q129" s="5">
        <v>186</v>
      </c>
      <c r="R129" s="5">
        <v>202</v>
      </c>
      <c r="S129" s="5">
        <v>138</v>
      </c>
      <c r="T129" s="5">
        <v>40</v>
      </c>
      <c r="U129" s="5">
        <v>0</v>
      </c>
      <c r="V129" s="5">
        <v>220</v>
      </c>
      <c r="W129" s="5">
        <v>0</v>
      </c>
      <c r="X129" s="5" t="s">
        <v>54</v>
      </c>
      <c r="Y129" s="5">
        <v>0</v>
      </c>
      <c r="Z129" s="5">
        <v>68</v>
      </c>
      <c r="AA129" s="5">
        <v>118</v>
      </c>
      <c r="AB129" s="5">
        <v>128</v>
      </c>
      <c r="AC129" s="5">
        <v>124</v>
      </c>
      <c r="AD129" s="5">
        <v>0</v>
      </c>
      <c r="AE129" s="5">
        <v>50</v>
      </c>
      <c r="AF129" s="5">
        <v>150</v>
      </c>
      <c r="AG129" s="5">
        <v>276</v>
      </c>
      <c r="AH129" s="5">
        <v>176</v>
      </c>
      <c r="AI129" s="5">
        <v>178</v>
      </c>
      <c r="AJ129" s="5">
        <v>162</v>
      </c>
      <c r="AK129" s="5">
        <v>126</v>
      </c>
      <c r="AL129" s="5">
        <v>192</v>
      </c>
      <c r="AM129" s="5">
        <v>178</v>
      </c>
      <c r="AN129" s="5">
        <v>142</v>
      </c>
      <c r="AO129" s="5">
        <v>164</v>
      </c>
      <c r="AP129" s="5">
        <v>218</v>
      </c>
      <c r="AQ129" s="5">
        <v>134</v>
      </c>
      <c r="AR129" s="5">
        <v>238</v>
      </c>
      <c r="AS129" s="5">
        <v>354</v>
      </c>
      <c r="AT129" s="5">
        <v>114</v>
      </c>
      <c r="AU129" s="5">
        <v>192</v>
      </c>
      <c r="AV129" s="5">
        <v>218</v>
      </c>
      <c r="AW129" s="5">
        <v>270</v>
      </c>
      <c r="AX129" s="5">
        <v>200</v>
      </c>
      <c r="AY129" s="5">
        <v>352</v>
      </c>
      <c r="AZ129" s="5">
        <v>126</v>
      </c>
      <c r="BA129" s="5">
        <v>288</v>
      </c>
      <c r="BB129" s="5">
        <v>30</v>
      </c>
      <c r="BC129" s="5">
        <v>336</v>
      </c>
      <c r="BD129" s="5">
        <v>260</v>
      </c>
      <c r="BE129" s="5">
        <v>360</v>
      </c>
      <c r="BF129" s="5">
        <v>106</v>
      </c>
      <c r="BG129" s="5">
        <v>240</v>
      </c>
      <c r="BH129" s="5">
        <v>156</v>
      </c>
      <c r="BI129" s="5">
        <v>130</v>
      </c>
      <c r="BJ129" s="5">
        <v>192</v>
      </c>
      <c r="BK129" s="5">
        <v>178</v>
      </c>
      <c r="BL129" s="5">
        <v>318</v>
      </c>
      <c r="BM129" s="5">
        <v>338</v>
      </c>
      <c r="BN129" s="5">
        <v>300</v>
      </c>
      <c r="BO129" s="5">
        <v>216</v>
      </c>
      <c r="BP129" s="5">
        <v>240</v>
      </c>
      <c r="BQ129" s="5">
        <v>218</v>
      </c>
      <c r="BR129" s="5">
        <v>288</v>
      </c>
      <c r="BS129" s="5">
        <v>175</v>
      </c>
      <c r="BT129" s="5">
        <f>96*2</f>
        <v>192</v>
      </c>
      <c r="BU129" s="5">
        <v>384</v>
      </c>
      <c r="BV129" s="5">
        <v>240</v>
      </c>
      <c r="BW129" s="5">
        <v>432</v>
      </c>
      <c r="BX129" s="5">
        <v>288</v>
      </c>
      <c r="BY129" s="5">
        <v>192</v>
      </c>
      <c r="BZ129" s="5">
        <v>0</v>
      </c>
      <c r="CA129" s="5">
        <v>480</v>
      </c>
      <c r="CB129" s="5">
        <v>0</v>
      </c>
      <c r="CC129" s="5">
        <v>432</v>
      </c>
      <c r="CD129" s="5">
        <v>384</v>
      </c>
      <c r="CE129" s="5">
        <v>192</v>
      </c>
      <c r="CF129" s="5">
        <v>48</v>
      </c>
      <c r="CG129" s="5">
        <v>384</v>
      </c>
      <c r="CH129" s="5">
        <v>96</v>
      </c>
      <c r="CI129" s="5">
        <v>528</v>
      </c>
      <c r="CJ129" s="5">
        <v>144</v>
      </c>
      <c r="CK129" s="5">
        <v>48</v>
      </c>
      <c r="CL129" s="5">
        <v>0</v>
      </c>
      <c r="CM129" s="5">
        <v>240</v>
      </c>
      <c r="CN129" s="5">
        <v>302</v>
      </c>
      <c r="CO129" s="5">
        <v>144</v>
      </c>
      <c r="CP129" s="5">
        <v>420</v>
      </c>
      <c r="CQ129" s="5">
        <v>32</v>
      </c>
      <c r="CR129" s="5">
        <v>332</v>
      </c>
      <c r="CS129" s="5">
        <v>506</v>
      </c>
      <c r="CT129" s="5">
        <v>310</v>
      </c>
      <c r="CU129" s="5">
        <v>240</v>
      </c>
      <c r="CV129" s="5">
        <v>180</v>
      </c>
      <c r="CW129" s="5">
        <v>240</v>
      </c>
      <c r="CX129" s="5">
        <v>140</v>
      </c>
      <c r="CY129" s="5">
        <v>48</v>
      </c>
      <c r="CZ129" s="5">
        <v>40</v>
      </c>
      <c r="DA129" s="5">
        <v>236</v>
      </c>
      <c r="DB129" s="5">
        <v>360</v>
      </c>
      <c r="DC129" s="5">
        <v>180</v>
      </c>
      <c r="DD129" s="5">
        <v>0</v>
      </c>
      <c r="DE129" s="5">
        <v>0</v>
      </c>
      <c r="DF129" s="5">
        <v>200</v>
      </c>
      <c r="DG129" s="5">
        <v>300</v>
      </c>
      <c r="DH129" s="5">
        <v>160</v>
      </c>
      <c r="DI129" s="5">
        <v>120</v>
      </c>
      <c r="DJ129" s="5">
        <v>200</v>
      </c>
      <c r="DK129" s="5">
        <v>340</v>
      </c>
      <c r="DL129" s="5">
        <v>1</v>
      </c>
      <c r="DM129" s="5">
        <v>500</v>
      </c>
      <c r="DN129" s="5">
        <v>100</v>
      </c>
      <c r="DO129" s="5">
        <v>240</v>
      </c>
      <c r="DP129" s="5">
        <v>680</v>
      </c>
      <c r="DQ129" s="5">
        <v>400</v>
      </c>
      <c r="DR129" s="5">
        <v>200</v>
      </c>
      <c r="DS129" s="5">
        <v>0</v>
      </c>
      <c r="DT129" s="5">
        <v>110</v>
      </c>
      <c r="DU129" s="5">
        <v>570</v>
      </c>
      <c r="DV129" s="5">
        <v>240</v>
      </c>
      <c r="DW129" s="5">
        <v>48</v>
      </c>
      <c r="DX129" s="5">
        <v>240</v>
      </c>
      <c r="DY129" s="5">
        <v>120</v>
      </c>
      <c r="DZ129" s="5">
        <v>268</v>
      </c>
      <c r="EA129" s="5">
        <v>418</v>
      </c>
      <c r="EB129" s="5">
        <v>440</v>
      </c>
      <c r="EC129" s="5">
        <v>200</v>
      </c>
      <c r="ED129" s="5">
        <v>376</v>
      </c>
      <c r="EE129" s="5">
        <v>300</v>
      </c>
      <c r="EF129" s="5">
        <v>240</v>
      </c>
      <c r="EG129" s="5">
        <v>210</v>
      </c>
      <c r="EH129" s="5">
        <v>120</v>
      </c>
      <c r="EI129" s="5">
        <v>340</v>
      </c>
      <c r="EJ129" s="5">
        <v>350</v>
      </c>
      <c r="EK129" s="5">
        <v>230</v>
      </c>
      <c r="EL129" s="5">
        <v>140</v>
      </c>
      <c r="EM129" s="5">
        <v>192</v>
      </c>
      <c r="EN129" s="5">
        <v>170</v>
      </c>
      <c r="EO129" s="5">
        <v>150</v>
      </c>
      <c r="EP129" s="5">
        <v>300</v>
      </c>
      <c r="EQ129" s="5">
        <v>160</v>
      </c>
      <c r="ER129" s="5">
        <v>280</v>
      </c>
      <c r="ES129" s="5">
        <v>390</v>
      </c>
      <c r="ET129" s="5">
        <v>170</v>
      </c>
      <c r="EU129" s="5">
        <v>60</v>
      </c>
      <c r="EV129" s="5">
        <v>140</v>
      </c>
      <c r="EW129" s="5">
        <v>80</v>
      </c>
      <c r="EX129" s="5">
        <v>130</v>
      </c>
      <c r="EY129" s="5">
        <v>0</v>
      </c>
      <c r="EZ129" s="5">
        <v>130</v>
      </c>
      <c r="FA129" s="5">
        <v>0</v>
      </c>
      <c r="FB129" s="5">
        <v>50</v>
      </c>
      <c r="FC129" s="5">
        <v>110</v>
      </c>
      <c r="FD129" s="5">
        <v>180</v>
      </c>
      <c r="FE129" s="5">
        <v>140</v>
      </c>
      <c r="FF129" s="5">
        <v>204</v>
      </c>
      <c r="FG129" s="5">
        <v>204</v>
      </c>
      <c r="FH129" s="5">
        <v>200</v>
      </c>
      <c r="FI129" s="5">
        <v>264</v>
      </c>
      <c r="FJ129" s="5">
        <v>260</v>
      </c>
      <c r="FK129" s="5">
        <v>210</v>
      </c>
      <c r="FL129" s="5">
        <v>330</v>
      </c>
      <c r="FM129" s="5">
        <v>260</v>
      </c>
      <c r="FN129" s="5">
        <v>204</v>
      </c>
      <c r="FO129" s="5">
        <v>70</v>
      </c>
      <c r="FP129" s="5">
        <v>270</v>
      </c>
      <c r="FQ129" s="5">
        <v>282</v>
      </c>
      <c r="FR129" s="5">
        <v>312</v>
      </c>
      <c r="FS129" s="5">
        <v>240</v>
      </c>
      <c r="FT129" s="5">
        <v>140</v>
      </c>
      <c r="FU129" s="5">
        <v>300</v>
      </c>
      <c r="FV129" s="5">
        <v>260</v>
      </c>
      <c r="FW129" s="5">
        <v>220</v>
      </c>
      <c r="FX129" s="5">
        <v>160</v>
      </c>
      <c r="FY129" s="5">
        <v>220</v>
      </c>
      <c r="FZ129" s="5">
        <v>230</v>
      </c>
      <c r="GA129" s="5">
        <v>300</v>
      </c>
      <c r="GB129" s="5">
        <v>304</v>
      </c>
      <c r="GC129" s="5">
        <v>340</v>
      </c>
      <c r="GD129" s="5">
        <v>220</v>
      </c>
      <c r="GE129" s="5">
        <v>280</v>
      </c>
      <c r="GF129" s="5">
        <v>280</v>
      </c>
      <c r="GG129" s="5">
        <v>160</v>
      </c>
      <c r="GH129" s="5">
        <v>80</v>
      </c>
      <c r="GI129" s="5">
        <v>80</v>
      </c>
      <c r="GJ129" s="5">
        <v>211</v>
      </c>
      <c r="GK129" s="5">
        <v>210</v>
      </c>
      <c r="GL129" s="5">
        <v>150</v>
      </c>
      <c r="GM129" s="5">
        <v>130</v>
      </c>
      <c r="GN129" s="5">
        <v>120</v>
      </c>
      <c r="GO129" s="5">
        <v>120</v>
      </c>
      <c r="GP129" s="5">
        <v>230</v>
      </c>
      <c r="GQ129" s="5">
        <v>190</v>
      </c>
      <c r="GR129" s="5">
        <v>230</v>
      </c>
      <c r="GS129" s="5">
        <v>140</v>
      </c>
      <c r="GT129" s="5">
        <v>40</v>
      </c>
      <c r="GU129" s="5">
        <v>140</v>
      </c>
      <c r="GV129" s="5">
        <v>270</v>
      </c>
      <c r="GW129" s="5">
        <v>218</v>
      </c>
      <c r="GX129" s="5">
        <v>200</v>
      </c>
      <c r="GY129" s="5">
        <v>240</v>
      </c>
    </row>
    <row r="130" spans="1:207" x14ac:dyDescent="0.25">
      <c r="A130" s="4">
        <v>29033079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 t="s">
        <v>54</v>
      </c>
      <c r="L130" s="5">
        <v>0</v>
      </c>
      <c r="M130" s="5">
        <v>0</v>
      </c>
      <c r="N130" s="5">
        <v>0</v>
      </c>
      <c r="O130" s="5" t="s">
        <v>54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 t="s">
        <v>54</v>
      </c>
      <c r="Y130" s="5">
        <v>0</v>
      </c>
      <c r="Z130" s="5">
        <v>0</v>
      </c>
      <c r="AA130" s="5">
        <v>0</v>
      </c>
      <c r="AB130" s="5" t="s">
        <v>54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 t="s">
        <v>54</v>
      </c>
      <c r="AL130" s="5">
        <v>0</v>
      </c>
      <c r="AM130" s="5">
        <v>0</v>
      </c>
      <c r="AN130" s="5">
        <v>0</v>
      </c>
      <c r="AO130" s="5" t="s">
        <v>54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 t="s">
        <v>54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 t="s">
        <v>54</v>
      </c>
      <c r="BH130" s="5">
        <v>0</v>
      </c>
      <c r="BI130" s="5">
        <v>0</v>
      </c>
      <c r="BJ130" s="5">
        <v>0</v>
      </c>
      <c r="BK130" s="5" t="s">
        <v>54</v>
      </c>
      <c r="BL130" s="5">
        <v>0</v>
      </c>
      <c r="BM130" s="5">
        <v>0</v>
      </c>
      <c r="BN130" s="5">
        <v>0</v>
      </c>
      <c r="BO130" s="5" t="s">
        <v>54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 t="s">
        <v>54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 t="s">
        <v>54</v>
      </c>
      <c r="CH130" s="5">
        <v>0</v>
      </c>
      <c r="CI130" s="5">
        <v>0</v>
      </c>
      <c r="CJ130" s="5">
        <v>0</v>
      </c>
      <c r="CK130" s="5" t="s">
        <v>54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 t="s">
        <v>54</v>
      </c>
      <c r="CU130" s="5">
        <v>0</v>
      </c>
      <c r="CV130" s="5">
        <v>0</v>
      </c>
      <c r="CW130" s="5">
        <v>0</v>
      </c>
      <c r="CX130" s="5" t="s">
        <v>54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23</v>
      </c>
      <c r="DH130" s="5">
        <v>0</v>
      </c>
      <c r="DI130" s="5">
        <v>0</v>
      </c>
      <c r="DJ130" s="5">
        <v>0</v>
      </c>
      <c r="DK130" s="5" t="s">
        <v>54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 t="s">
        <v>54</v>
      </c>
      <c r="DU130" s="5">
        <v>0</v>
      </c>
      <c r="DV130" s="5">
        <v>0</v>
      </c>
      <c r="DW130" s="5">
        <v>0</v>
      </c>
      <c r="DX130" s="5" t="s">
        <v>54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 t="s">
        <v>54</v>
      </c>
      <c r="EH130" s="5">
        <v>0</v>
      </c>
      <c r="EI130" s="5">
        <v>0</v>
      </c>
      <c r="EJ130" s="5">
        <v>0</v>
      </c>
      <c r="EK130" s="5" t="s">
        <v>54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 t="s">
        <v>54</v>
      </c>
      <c r="EU130" s="5">
        <v>0</v>
      </c>
      <c r="EV130" s="5">
        <v>0</v>
      </c>
      <c r="EW130" s="5">
        <v>0</v>
      </c>
      <c r="EX130" s="5" t="s">
        <v>54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 t="s">
        <v>54</v>
      </c>
      <c r="FH130" s="5">
        <v>0</v>
      </c>
      <c r="FI130" s="5">
        <v>0</v>
      </c>
      <c r="FJ130" s="5">
        <v>0</v>
      </c>
      <c r="FK130" s="5" t="s">
        <v>54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 t="s">
        <v>54</v>
      </c>
      <c r="FU130" s="5">
        <v>0</v>
      </c>
      <c r="FV130" s="5">
        <v>20</v>
      </c>
      <c r="FW130" s="5">
        <v>0</v>
      </c>
      <c r="FX130" s="5" t="s">
        <v>54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 t="s">
        <v>54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 t="s">
        <v>54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</row>
    <row r="131" spans="1:207" x14ac:dyDescent="0.25">
      <c r="A131" s="4">
        <v>29033079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 t="s">
        <v>54</v>
      </c>
      <c r="L131" s="5">
        <v>0</v>
      </c>
      <c r="M131" s="5">
        <v>0</v>
      </c>
      <c r="N131" s="5">
        <v>0</v>
      </c>
      <c r="O131" s="5" t="s">
        <v>54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 t="s">
        <v>54</v>
      </c>
      <c r="Y131" s="5">
        <v>0</v>
      </c>
      <c r="Z131" s="5">
        <v>0</v>
      </c>
      <c r="AA131" s="5">
        <v>0</v>
      </c>
      <c r="AB131" s="5" t="s">
        <v>54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 t="s">
        <v>54</v>
      </c>
      <c r="AL131" s="5">
        <v>0</v>
      </c>
      <c r="AM131" s="5">
        <v>0</v>
      </c>
      <c r="AN131" s="5">
        <v>0</v>
      </c>
      <c r="AO131" s="5" t="s">
        <v>54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 t="s">
        <v>54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1</v>
      </c>
      <c r="BH131" s="5">
        <v>13</v>
      </c>
      <c r="BI131" s="5">
        <v>4</v>
      </c>
      <c r="BJ131" s="5">
        <v>0</v>
      </c>
      <c r="BK131" s="5">
        <v>9</v>
      </c>
      <c r="BL131" s="5">
        <v>10</v>
      </c>
      <c r="BM131" s="5">
        <v>0</v>
      </c>
      <c r="BN131" s="5">
        <v>9</v>
      </c>
      <c r="BO131" s="5" t="s">
        <v>54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 t="s">
        <v>54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6</v>
      </c>
      <c r="CF131" s="5">
        <v>10</v>
      </c>
      <c r="CG131" s="5" t="s">
        <v>54</v>
      </c>
      <c r="CH131" s="5">
        <v>20</v>
      </c>
      <c r="CI131" s="5">
        <v>18</v>
      </c>
      <c r="CJ131" s="5">
        <v>6</v>
      </c>
      <c r="CK131" s="5" t="s">
        <v>54</v>
      </c>
      <c r="CL131" s="5">
        <v>0</v>
      </c>
      <c r="CM131" s="5">
        <v>0</v>
      </c>
      <c r="CN131" s="5">
        <v>0</v>
      </c>
      <c r="CO131" s="5">
        <v>44</v>
      </c>
      <c r="CP131" s="5">
        <v>54</v>
      </c>
      <c r="CQ131" s="5">
        <v>60</v>
      </c>
      <c r="CR131" s="5">
        <v>270</v>
      </c>
      <c r="CS131" s="5">
        <v>752</v>
      </c>
      <c r="CT131" s="5">
        <v>586</v>
      </c>
      <c r="CU131" s="5">
        <v>832</v>
      </c>
      <c r="CV131" s="5">
        <v>1086</v>
      </c>
      <c r="CW131" s="5">
        <v>590</v>
      </c>
      <c r="CX131" s="5">
        <v>586</v>
      </c>
      <c r="CY131" s="5">
        <v>400</v>
      </c>
      <c r="CZ131" s="5">
        <v>720</v>
      </c>
      <c r="DA131" s="5">
        <v>440</v>
      </c>
      <c r="DB131" s="5">
        <v>480</v>
      </c>
      <c r="DC131" s="5">
        <v>630</v>
      </c>
      <c r="DD131" s="5">
        <v>460</v>
      </c>
      <c r="DE131" s="5">
        <v>121</v>
      </c>
      <c r="DF131" s="5">
        <v>230</v>
      </c>
      <c r="DG131" s="5">
        <v>930</v>
      </c>
      <c r="DH131" s="5">
        <v>600</v>
      </c>
      <c r="DI131" s="5">
        <v>380</v>
      </c>
      <c r="DJ131" s="5">
        <v>60</v>
      </c>
      <c r="DK131" s="5">
        <v>150</v>
      </c>
      <c r="DL131" s="5">
        <v>50</v>
      </c>
      <c r="DM131" s="5">
        <v>430</v>
      </c>
      <c r="DN131" s="5">
        <v>660</v>
      </c>
      <c r="DO131" s="5">
        <v>600</v>
      </c>
      <c r="DP131" s="5">
        <v>440</v>
      </c>
      <c r="DQ131" s="5">
        <v>460</v>
      </c>
      <c r="DR131" s="5">
        <v>780</v>
      </c>
      <c r="DS131" s="5">
        <v>680</v>
      </c>
      <c r="DT131" s="5" t="s">
        <v>54</v>
      </c>
      <c r="DU131" s="5">
        <v>690</v>
      </c>
      <c r="DV131" s="5">
        <v>740</v>
      </c>
      <c r="DW131" s="5">
        <v>390</v>
      </c>
      <c r="DX131" s="5">
        <v>340</v>
      </c>
      <c r="DY131" s="5">
        <v>0</v>
      </c>
      <c r="DZ131" s="5">
        <v>0</v>
      </c>
      <c r="EA131" s="5">
        <v>550</v>
      </c>
      <c r="EB131" s="5">
        <v>300</v>
      </c>
      <c r="EC131" s="5">
        <v>510</v>
      </c>
      <c r="ED131" s="5">
        <v>800</v>
      </c>
      <c r="EE131" s="5">
        <v>300</v>
      </c>
      <c r="EF131" s="5">
        <v>200</v>
      </c>
      <c r="EG131" s="5">
        <v>440</v>
      </c>
      <c r="EH131" s="5">
        <v>360</v>
      </c>
      <c r="EI131" s="5">
        <v>510</v>
      </c>
      <c r="EJ131" s="5">
        <v>280</v>
      </c>
      <c r="EK131" s="5">
        <v>210</v>
      </c>
      <c r="EL131" s="5">
        <v>460</v>
      </c>
      <c r="EM131" s="5">
        <v>280</v>
      </c>
      <c r="EN131" s="5">
        <v>420</v>
      </c>
      <c r="EO131" s="5">
        <v>400</v>
      </c>
      <c r="EP131" s="5">
        <v>240</v>
      </c>
      <c r="EQ131" s="5">
        <v>340</v>
      </c>
      <c r="ER131" s="5">
        <v>180</v>
      </c>
      <c r="ES131" s="5">
        <v>240</v>
      </c>
      <c r="ET131" s="5">
        <v>640</v>
      </c>
      <c r="EU131" s="5">
        <v>0</v>
      </c>
      <c r="EV131" s="5">
        <v>420</v>
      </c>
      <c r="EW131" s="5">
        <v>340</v>
      </c>
      <c r="EX131" s="5">
        <v>480</v>
      </c>
      <c r="EY131" s="5">
        <v>500</v>
      </c>
      <c r="EZ131" s="5">
        <v>220</v>
      </c>
      <c r="FA131" s="5">
        <v>0</v>
      </c>
      <c r="FB131" s="5">
        <v>180</v>
      </c>
      <c r="FC131" s="5">
        <v>740</v>
      </c>
      <c r="FD131" s="5">
        <v>420</v>
      </c>
      <c r="FE131" s="5">
        <v>420</v>
      </c>
      <c r="FF131" s="5">
        <v>420</v>
      </c>
      <c r="FG131" s="5">
        <v>622</v>
      </c>
      <c r="FH131" s="5">
        <v>498</v>
      </c>
      <c r="FI131" s="5">
        <v>798</v>
      </c>
      <c r="FJ131" s="5">
        <v>240</v>
      </c>
      <c r="FK131" s="5">
        <v>640</v>
      </c>
      <c r="FL131" s="5">
        <v>700</v>
      </c>
      <c r="FM131" s="5">
        <v>700</v>
      </c>
      <c r="FN131" s="5">
        <v>741</v>
      </c>
      <c r="FO131" s="5">
        <v>500</v>
      </c>
      <c r="FP131" s="5">
        <v>720</v>
      </c>
      <c r="FQ131" s="5">
        <v>660</v>
      </c>
      <c r="FR131" s="5">
        <v>580</v>
      </c>
      <c r="FS131" s="5">
        <v>120</v>
      </c>
      <c r="FT131" s="5">
        <v>430</v>
      </c>
      <c r="FU131" s="5">
        <v>320</v>
      </c>
      <c r="FV131" s="5">
        <v>480</v>
      </c>
      <c r="FW131" s="5">
        <v>60</v>
      </c>
      <c r="FX131" s="5">
        <v>460</v>
      </c>
      <c r="FY131" s="5">
        <v>200</v>
      </c>
      <c r="FZ131" s="5">
        <v>120</v>
      </c>
      <c r="GA131" s="5">
        <v>320</v>
      </c>
      <c r="GB131" s="5">
        <v>300</v>
      </c>
      <c r="GC131" s="5">
        <v>660</v>
      </c>
      <c r="GD131" s="5">
        <v>480</v>
      </c>
      <c r="GE131" s="5">
        <v>0</v>
      </c>
      <c r="GF131" s="5">
        <v>0</v>
      </c>
      <c r="GG131" s="5">
        <v>480</v>
      </c>
      <c r="GH131" s="5">
        <v>340</v>
      </c>
      <c r="GI131" s="5">
        <v>160</v>
      </c>
      <c r="GJ131" s="5">
        <v>200</v>
      </c>
      <c r="GK131" s="5">
        <v>160</v>
      </c>
      <c r="GL131" s="5">
        <v>500</v>
      </c>
      <c r="GM131" s="5">
        <v>240</v>
      </c>
      <c r="GN131" s="5">
        <v>240</v>
      </c>
      <c r="GO131" s="5">
        <v>80</v>
      </c>
      <c r="GP131" s="5">
        <v>830</v>
      </c>
      <c r="GQ131" s="5">
        <v>420</v>
      </c>
      <c r="GR131" s="5">
        <v>550</v>
      </c>
      <c r="GS131" s="5">
        <v>240</v>
      </c>
      <c r="GT131" s="5">
        <v>0</v>
      </c>
      <c r="GU131" s="5">
        <v>400</v>
      </c>
      <c r="GV131" s="5">
        <v>400</v>
      </c>
      <c r="GW131" s="5">
        <v>690</v>
      </c>
      <c r="GX131" s="5">
        <v>440</v>
      </c>
      <c r="GY131" s="5">
        <v>440</v>
      </c>
    </row>
    <row r="132" spans="1:207" x14ac:dyDescent="0.25">
      <c r="A132" s="4">
        <v>29033079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 t="s">
        <v>54</v>
      </c>
      <c r="L132" s="5">
        <v>0</v>
      </c>
      <c r="M132" s="5">
        <v>0</v>
      </c>
      <c r="N132" s="5">
        <v>0</v>
      </c>
      <c r="O132" s="5" t="s">
        <v>54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 t="s">
        <v>54</v>
      </c>
      <c r="Y132" s="5">
        <v>0</v>
      </c>
      <c r="Z132" s="5">
        <v>0</v>
      </c>
      <c r="AA132" s="5">
        <v>0</v>
      </c>
      <c r="AB132" s="5" t="s">
        <v>54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 t="s">
        <v>54</v>
      </c>
      <c r="AL132" s="5">
        <v>0</v>
      </c>
      <c r="AM132" s="5">
        <v>0</v>
      </c>
      <c r="AN132" s="5">
        <v>0</v>
      </c>
      <c r="AO132" s="5" t="s">
        <v>54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 t="s">
        <v>54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 t="s">
        <v>54</v>
      </c>
      <c r="BH132" s="5">
        <v>0</v>
      </c>
      <c r="BI132" s="5">
        <v>0</v>
      </c>
      <c r="BJ132" s="5">
        <v>0</v>
      </c>
      <c r="BK132" s="5" t="s">
        <v>54</v>
      </c>
      <c r="BL132" s="5">
        <v>0</v>
      </c>
      <c r="BM132" s="5">
        <v>0</v>
      </c>
      <c r="BN132" s="5">
        <v>0</v>
      </c>
      <c r="BO132" s="5" t="s">
        <v>54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 t="s">
        <v>54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 t="s">
        <v>54</v>
      </c>
      <c r="CH132" s="5">
        <v>0</v>
      </c>
      <c r="CI132" s="5">
        <v>0</v>
      </c>
      <c r="CJ132" s="5">
        <v>0</v>
      </c>
      <c r="CK132" s="5" t="s">
        <v>54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 t="s">
        <v>54</v>
      </c>
      <c r="CU132" s="5">
        <v>0</v>
      </c>
      <c r="CV132" s="5">
        <v>0</v>
      </c>
      <c r="CW132" s="5">
        <v>0</v>
      </c>
      <c r="CX132" s="5" t="s">
        <v>54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 t="s">
        <v>54</v>
      </c>
      <c r="DH132" s="5">
        <v>0</v>
      </c>
      <c r="DI132" s="5">
        <v>0</v>
      </c>
      <c r="DJ132" s="5">
        <v>0</v>
      </c>
      <c r="DK132" s="5" t="s">
        <v>54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 t="s">
        <v>54</v>
      </c>
      <c r="DU132" s="5">
        <v>0</v>
      </c>
      <c r="DV132" s="5">
        <v>0</v>
      </c>
      <c r="DW132" s="5">
        <v>0</v>
      </c>
      <c r="DX132" s="5" t="s">
        <v>54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 t="s">
        <v>54</v>
      </c>
      <c r="EH132" s="5">
        <v>0</v>
      </c>
      <c r="EI132" s="5">
        <v>0</v>
      </c>
      <c r="EJ132" s="5">
        <v>0</v>
      </c>
      <c r="EK132" s="5" t="s">
        <v>54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 t="s">
        <v>54</v>
      </c>
      <c r="EU132" s="5">
        <v>0</v>
      </c>
      <c r="EV132" s="5">
        <v>0</v>
      </c>
      <c r="EW132" s="5">
        <v>0</v>
      </c>
      <c r="EX132" s="5" t="s">
        <v>54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 t="s">
        <v>54</v>
      </c>
      <c r="FH132" s="5">
        <v>0</v>
      </c>
      <c r="FI132" s="5">
        <v>0</v>
      </c>
      <c r="FJ132" s="5">
        <v>0</v>
      </c>
      <c r="FK132" s="5" t="s">
        <v>54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 t="s">
        <v>54</v>
      </c>
      <c r="FU132" s="5">
        <v>0</v>
      </c>
      <c r="FV132" s="5">
        <v>0</v>
      </c>
      <c r="FW132" s="5">
        <v>0</v>
      </c>
      <c r="FX132" s="5" t="s">
        <v>54</v>
      </c>
      <c r="FY132" s="5">
        <v>20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14</v>
      </c>
      <c r="GF132" s="5">
        <v>0</v>
      </c>
      <c r="GG132" s="5" t="s">
        <v>54</v>
      </c>
      <c r="GH132" s="5">
        <v>0</v>
      </c>
      <c r="GI132" s="5">
        <v>0</v>
      </c>
      <c r="GJ132" s="5">
        <v>0</v>
      </c>
      <c r="GK132" s="5">
        <v>20</v>
      </c>
      <c r="GL132" s="5">
        <v>0</v>
      </c>
      <c r="GM132" s="5">
        <v>0</v>
      </c>
      <c r="GN132" s="5">
        <v>0</v>
      </c>
      <c r="GO132" s="5">
        <v>0</v>
      </c>
      <c r="GP132" s="5" t="s">
        <v>54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</row>
    <row r="133" spans="1:207" x14ac:dyDescent="0.25">
      <c r="A133" s="4">
        <v>29033079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 t="s">
        <v>54</v>
      </c>
      <c r="L133" s="5">
        <v>0</v>
      </c>
      <c r="M133" s="5">
        <v>0</v>
      </c>
      <c r="N133" s="5">
        <v>0</v>
      </c>
      <c r="O133" s="5" t="s">
        <v>54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 t="s">
        <v>54</v>
      </c>
      <c r="Y133" s="5">
        <v>0</v>
      </c>
      <c r="Z133" s="5">
        <v>0</v>
      </c>
      <c r="AA133" s="5">
        <v>0</v>
      </c>
      <c r="AB133" s="5" t="s">
        <v>54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 t="s">
        <v>54</v>
      </c>
      <c r="AL133" s="5">
        <v>0</v>
      </c>
      <c r="AM133" s="5">
        <v>0</v>
      </c>
      <c r="AN133" s="5">
        <v>0</v>
      </c>
      <c r="AO133" s="5" t="s">
        <v>54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 t="s">
        <v>54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 t="s">
        <v>54</v>
      </c>
      <c r="BH133" s="5">
        <v>0</v>
      </c>
      <c r="BI133" s="5">
        <v>0</v>
      </c>
      <c r="BJ133" s="5">
        <v>0</v>
      </c>
      <c r="BK133" s="5" t="s">
        <v>54</v>
      </c>
      <c r="BL133" s="5">
        <v>0</v>
      </c>
      <c r="BM133" s="5">
        <v>0</v>
      </c>
      <c r="BN133" s="5">
        <v>0</v>
      </c>
      <c r="BO133" s="5" t="s">
        <v>54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 t="s">
        <v>54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 t="s">
        <v>54</v>
      </c>
      <c r="CH133" s="5">
        <v>0</v>
      </c>
      <c r="CI133" s="5">
        <v>0</v>
      </c>
      <c r="CJ133" s="5">
        <v>0</v>
      </c>
      <c r="CK133" s="5" t="s">
        <v>54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 t="s">
        <v>54</v>
      </c>
      <c r="CU133" s="5">
        <v>0</v>
      </c>
      <c r="CV133" s="5">
        <v>0</v>
      </c>
      <c r="CW133" s="5">
        <v>0</v>
      </c>
      <c r="CX133" s="5" t="s">
        <v>54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 t="s">
        <v>54</v>
      </c>
      <c r="DH133" s="5">
        <v>0</v>
      </c>
      <c r="DI133" s="5">
        <v>0</v>
      </c>
      <c r="DJ133" s="5">
        <v>0</v>
      </c>
      <c r="DK133" s="5" t="s">
        <v>54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 t="s">
        <v>54</v>
      </c>
      <c r="DU133" s="5">
        <v>0</v>
      </c>
      <c r="DV133" s="5">
        <v>0</v>
      </c>
      <c r="DW133" s="5">
        <v>0</v>
      </c>
      <c r="DX133" s="5" t="s">
        <v>54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 t="s">
        <v>54</v>
      </c>
      <c r="EH133" s="5">
        <v>0</v>
      </c>
      <c r="EI133" s="5">
        <v>0</v>
      </c>
      <c r="EJ133" s="5">
        <v>0</v>
      </c>
      <c r="EK133" s="5" t="s">
        <v>54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 t="s">
        <v>54</v>
      </c>
      <c r="EU133" s="5">
        <v>0</v>
      </c>
      <c r="EV133" s="5">
        <v>0</v>
      </c>
      <c r="EW133" s="5">
        <v>0</v>
      </c>
      <c r="EX133" s="5" t="s">
        <v>54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 t="s">
        <v>54</v>
      </c>
      <c r="FH133" s="5">
        <v>0</v>
      </c>
      <c r="FI133" s="5">
        <v>0</v>
      </c>
      <c r="FJ133" s="5">
        <v>0</v>
      </c>
      <c r="FK133" s="5" t="s">
        <v>54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 t="s">
        <v>54</v>
      </c>
      <c r="FU133" s="5">
        <v>0</v>
      </c>
      <c r="FV133" s="5">
        <v>0</v>
      </c>
      <c r="FW133" s="5">
        <v>0</v>
      </c>
      <c r="FX133" s="5" t="s">
        <v>54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 t="s">
        <v>54</v>
      </c>
      <c r="GH133" s="5">
        <v>0</v>
      </c>
      <c r="GI133" s="5">
        <v>0</v>
      </c>
      <c r="GJ133" s="5">
        <v>1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 t="s">
        <v>54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</row>
    <row r="134" spans="1:207" x14ac:dyDescent="0.25">
      <c r="A134" s="4">
        <v>29033080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 t="s">
        <v>54</v>
      </c>
      <c r="L134" s="5">
        <v>0</v>
      </c>
      <c r="M134" s="5">
        <v>0</v>
      </c>
      <c r="N134" s="5">
        <v>0</v>
      </c>
      <c r="O134" s="5" t="s">
        <v>54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 t="s">
        <v>54</v>
      </c>
      <c r="Y134" s="5">
        <v>0</v>
      </c>
      <c r="Z134" s="5">
        <v>0</v>
      </c>
      <c r="AA134" s="5">
        <v>0</v>
      </c>
      <c r="AB134" s="5" t="s">
        <v>54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 t="s">
        <v>54</v>
      </c>
      <c r="AL134" s="5">
        <v>0</v>
      </c>
      <c r="AM134" s="5">
        <v>0</v>
      </c>
      <c r="AN134" s="5">
        <v>0</v>
      </c>
      <c r="AO134" s="5" t="s">
        <v>54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 t="s">
        <v>54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 t="s">
        <v>54</v>
      </c>
      <c r="BH134" s="5">
        <v>0</v>
      </c>
      <c r="BI134" s="5">
        <v>0</v>
      </c>
      <c r="BJ134" s="5">
        <v>0</v>
      </c>
      <c r="BK134" s="5" t="s">
        <v>54</v>
      </c>
      <c r="BL134" s="5">
        <v>0</v>
      </c>
      <c r="BM134" s="5">
        <v>0</v>
      </c>
      <c r="BN134" s="5">
        <v>0</v>
      </c>
      <c r="BO134" s="5" t="s">
        <v>54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 t="s">
        <v>54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 t="s">
        <v>54</v>
      </c>
      <c r="CH134" s="5">
        <v>0</v>
      </c>
      <c r="CI134" s="5">
        <v>0</v>
      </c>
      <c r="CJ134" s="5">
        <v>0</v>
      </c>
      <c r="CK134" s="5" t="s">
        <v>54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 t="s">
        <v>54</v>
      </c>
      <c r="CU134" s="5">
        <v>0</v>
      </c>
      <c r="CV134" s="5">
        <v>0</v>
      </c>
      <c r="CW134" s="5">
        <v>0</v>
      </c>
      <c r="CX134" s="5" t="s">
        <v>54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23</v>
      </c>
      <c r="DH134" s="5">
        <v>0</v>
      </c>
      <c r="DI134" s="5">
        <v>0</v>
      </c>
      <c r="DJ134" s="5">
        <v>0</v>
      </c>
      <c r="DK134" s="5" t="s">
        <v>54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 t="s">
        <v>54</v>
      </c>
      <c r="DU134" s="5">
        <v>0</v>
      </c>
      <c r="DV134" s="5">
        <v>0</v>
      </c>
      <c r="DW134" s="5">
        <v>0</v>
      </c>
      <c r="DX134" s="5" t="s">
        <v>54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 t="s">
        <v>54</v>
      </c>
      <c r="EH134" s="5">
        <v>0</v>
      </c>
      <c r="EI134" s="5">
        <v>0</v>
      </c>
      <c r="EJ134" s="5">
        <v>0</v>
      </c>
      <c r="EK134" s="5" t="s">
        <v>54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 t="s">
        <v>54</v>
      </c>
      <c r="EU134" s="5">
        <v>0</v>
      </c>
      <c r="EV134" s="5">
        <v>0</v>
      </c>
      <c r="EW134" s="5">
        <v>0</v>
      </c>
      <c r="EX134" s="5" t="s">
        <v>54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 t="s">
        <v>54</v>
      </c>
      <c r="FH134" s="5">
        <v>0</v>
      </c>
      <c r="FI134" s="5">
        <v>0</v>
      </c>
      <c r="FJ134" s="5">
        <v>0</v>
      </c>
      <c r="FK134" s="5" t="s">
        <v>54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 t="s">
        <v>54</v>
      </c>
      <c r="FU134" s="5">
        <v>0</v>
      </c>
      <c r="FV134" s="5">
        <v>20</v>
      </c>
      <c r="FW134" s="5">
        <v>0</v>
      </c>
      <c r="FX134" s="5" t="s">
        <v>54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 t="s">
        <v>54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 t="s">
        <v>54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</row>
    <row r="135" spans="1:207" x14ac:dyDescent="0.25">
      <c r="A135" s="4">
        <v>29033080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 t="s">
        <v>54</v>
      </c>
      <c r="L135" s="5">
        <v>0</v>
      </c>
      <c r="M135" s="5">
        <v>0</v>
      </c>
      <c r="N135" s="5">
        <v>0</v>
      </c>
      <c r="O135" s="5" t="s">
        <v>54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 t="s">
        <v>54</v>
      </c>
      <c r="Y135" s="5">
        <v>0</v>
      </c>
      <c r="Z135" s="5">
        <v>0</v>
      </c>
      <c r="AA135" s="5">
        <v>0</v>
      </c>
      <c r="AB135" s="5" t="s">
        <v>54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 t="s">
        <v>54</v>
      </c>
      <c r="AL135" s="5">
        <v>0</v>
      </c>
      <c r="AM135" s="5">
        <v>0</v>
      </c>
      <c r="AN135" s="5">
        <v>0</v>
      </c>
      <c r="AO135" s="5" t="s">
        <v>54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 t="s">
        <v>54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1</v>
      </c>
      <c r="BH135" s="5">
        <v>13</v>
      </c>
      <c r="BI135" s="5">
        <v>4</v>
      </c>
      <c r="BJ135" s="5">
        <v>0</v>
      </c>
      <c r="BK135" s="5">
        <v>9</v>
      </c>
      <c r="BL135" s="5">
        <v>10</v>
      </c>
      <c r="BM135" s="5">
        <v>0</v>
      </c>
      <c r="BN135" s="5">
        <v>9</v>
      </c>
      <c r="BO135" s="5" t="s">
        <v>54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 t="s">
        <v>54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6</v>
      </c>
      <c r="CF135" s="5">
        <v>10</v>
      </c>
      <c r="CG135" s="5" t="s">
        <v>54</v>
      </c>
      <c r="CH135" s="5">
        <v>20</v>
      </c>
      <c r="CI135" s="5">
        <v>18</v>
      </c>
      <c r="CJ135" s="5">
        <v>6</v>
      </c>
      <c r="CK135" s="5" t="s">
        <v>54</v>
      </c>
      <c r="CL135" s="5">
        <v>0</v>
      </c>
      <c r="CM135" s="5">
        <v>0</v>
      </c>
      <c r="CN135" s="5">
        <v>0</v>
      </c>
      <c r="CO135" s="5">
        <v>44</v>
      </c>
      <c r="CP135" s="5">
        <v>54</v>
      </c>
      <c r="CQ135" s="5">
        <v>60</v>
      </c>
      <c r="CR135" s="5">
        <v>270</v>
      </c>
      <c r="CS135" s="5">
        <v>752</v>
      </c>
      <c r="CT135" s="5">
        <v>586</v>
      </c>
      <c r="CU135" s="5">
        <v>832</v>
      </c>
      <c r="CV135" s="5">
        <v>1086</v>
      </c>
      <c r="CW135" s="5">
        <v>590</v>
      </c>
      <c r="CX135" s="5">
        <v>586</v>
      </c>
      <c r="CY135" s="5">
        <v>400</v>
      </c>
      <c r="CZ135" s="5">
        <v>720</v>
      </c>
      <c r="DA135" s="5">
        <v>440</v>
      </c>
      <c r="DB135" s="5">
        <v>480</v>
      </c>
      <c r="DC135" s="5">
        <v>630</v>
      </c>
      <c r="DD135" s="5">
        <v>460</v>
      </c>
      <c r="DE135" s="5">
        <v>120</v>
      </c>
      <c r="DF135" s="5">
        <v>230</v>
      </c>
      <c r="DG135" s="5">
        <v>930</v>
      </c>
      <c r="DH135" s="5">
        <v>600</v>
      </c>
      <c r="DI135" s="5">
        <v>380</v>
      </c>
      <c r="DJ135" s="5">
        <v>60</v>
      </c>
      <c r="DK135" s="5">
        <v>150</v>
      </c>
      <c r="DL135" s="5">
        <v>50</v>
      </c>
      <c r="DM135" s="5">
        <v>430</v>
      </c>
      <c r="DN135" s="5">
        <v>660</v>
      </c>
      <c r="DO135" s="5">
        <v>600</v>
      </c>
      <c r="DP135" s="5">
        <v>440</v>
      </c>
      <c r="DQ135" s="5">
        <v>460</v>
      </c>
      <c r="DR135" s="5">
        <v>780</v>
      </c>
      <c r="DS135" s="5">
        <v>680</v>
      </c>
      <c r="DT135" s="5" t="s">
        <v>54</v>
      </c>
      <c r="DU135" s="5">
        <v>690</v>
      </c>
      <c r="DV135" s="5">
        <v>740</v>
      </c>
      <c r="DW135" s="5">
        <v>390</v>
      </c>
      <c r="DX135" s="5">
        <v>340</v>
      </c>
      <c r="DY135" s="5">
        <v>0</v>
      </c>
      <c r="DZ135" s="5">
        <v>0</v>
      </c>
      <c r="EA135" s="5">
        <v>550</v>
      </c>
      <c r="EB135" s="5">
        <v>300</v>
      </c>
      <c r="EC135" s="5">
        <v>510</v>
      </c>
      <c r="ED135" s="5">
        <v>800</v>
      </c>
      <c r="EE135" s="5">
        <v>300</v>
      </c>
      <c r="EF135" s="5">
        <v>200</v>
      </c>
      <c r="EG135" s="5">
        <v>440</v>
      </c>
      <c r="EH135" s="5">
        <v>360</v>
      </c>
      <c r="EI135" s="5">
        <v>510</v>
      </c>
      <c r="EJ135" s="5">
        <v>280</v>
      </c>
      <c r="EK135" s="5">
        <v>210</v>
      </c>
      <c r="EL135" s="5">
        <v>460</v>
      </c>
      <c r="EM135" s="5">
        <v>280</v>
      </c>
      <c r="EN135" s="5">
        <v>420</v>
      </c>
      <c r="EO135" s="5">
        <v>400</v>
      </c>
      <c r="EP135" s="5">
        <v>240</v>
      </c>
      <c r="EQ135" s="5">
        <v>340</v>
      </c>
      <c r="ER135" s="5">
        <v>180</v>
      </c>
      <c r="ES135" s="5">
        <v>240</v>
      </c>
      <c r="ET135" s="5">
        <v>640</v>
      </c>
      <c r="EU135" s="5">
        <v>0</v>
      </c>
      <c r="EV135" s="5">
        <v>420</v>
      </c>
      <c r="EW135" s="5">
        <v>340</v>
      </c>
      <c r="EX135" s="5">
        <v>480</v>
      </c>
      <c r="EY135" s="5">
        <v>500</v>
      </c>
      <c r="EZ135" s="5">
        <v>220</v>
      </c>
      <c r="FA135" s="5">
        <v>0</v>
      </c>
      <c r="FB135" s="5">
        <v>180</v>
      </c>
      <c r="FC135" s="5">
        <v>740</v>
      </c>
      <c r="FD135" s="5">
        <v>420</v>
      </c>
      <c r="FE135" s="5">
        <v>420</v>
      </c>
      <c r="FF135" s="5">
        <v>420</v>
      </c>
      <c r="FG135" s="5">
        <v>622</v>
      </c>
      <c r="FH135" s="5">
        <v>498</v>
      </c>
      <c r="FI135" s="5">
        <v>798</v>
      </c>
      <c r="FJ135" s="5">
        <v>240</v>
      </c>
      <c r="FK135" s="5">
        <v>640</v>
      </c>
      <c r="FL135" s="5">
        <v>700</v>
      </c>
      <c r="FM135" s="5">
        <v>700</v>
      </c>
      <c r="FN135" s="5">
        <v>741</v>
      </c>
      <c r="FO135" s="5">
        <v>500</v>
      </c>
      <c r="FP135" s="5">
        <v>720</v>
      </c>
      <c r="FQ135" s="5">
        <v>660</v>
      </c>
      <c r="FR135" s="5">
        <v>580</v>
      </c>
      <c r="FS135" s="5">
        <v>120</v>
      </c>
      <c r="FT135" s="5">
        <v>430</v>
      </c>
      <c r="FU135" s="5">
        <v>320</v>
      </c>
      <c r="FV135" s="5">
        <v>480</v>
      </c>
      <c r="FW135" s="5">
        <v>60</v>
      </c>
      <c r="FX135" s="5">
        <v>460</v>
      </c>
      <c r="FY135" s="5">
        <v>200</v>
      </c>
      <c r="FZ135" s="5">
        <v>120</v>
      </c>
      <c r="GA135" s="5">
        <v>320</v>
      </c>
      <c r="GB135" s="5">
        <v>300</v>
      </c>
      <c r="GC135" s="5">
        <v>660</v>
      </c>
      <c r="GD135" s="5">
        <v>480</v>
      </c>
      <c r="GE135" s="5">
        <v>0</v>
      </c>
      <c r="GF135" s="5">
        <v>0</v>
      </c>
      <c r="GG135" s="5">
        <v>480</v>
      </c>
      <c r="GH135" s="5">
        <v>340</v>
      </c>
      <c r="GI135" s="5">
        <v>160</v>
      </c>
      <c r="GJ135" s="5">
        <v>200</v>
      </c>
      <c r="GK135" s="5">
        <v>160</v>
      </c>
      <c r="GL135" s="5">
        <v>500</v>
      </c>
      <c r="GM135" s="5">
        <v>240</v>
      </c>
      <c r="GN135" s="5">
        <v>240</v>
      </c>
      <c r="GO135" s="5">
        <v>80</v>
      </c>
      <c r="GP135" s="5">
        <v>830</v>
      </c>
      <c r="GQ135" s="5">
        <v>420</v>
      </c>
      <c r="GR135" s="5">
        <v>550</v>
      </c>
      <c r="GS135" s="5">
        <v>240</v>
      </c>
      <c r="GT135" s="5">
        <v>0</v>
      </c>
      <c r="GU135" s="5">
        <v>400</v>
      </c>
      <c r="GV135" s="5">
        <v>400</v>
      </c>
      <c r="GW135" s="5">
        <v>690</v>
      </c>
      <c r="GX135" s="5">
        <v>440</v>
      </c>
      <c r="GY135" s="5">
        <v>440</v>
      </c>
    </row>
    <row r="136" spans="1:207" x14ac:dyDescent="0.25">
      <c r="A136" s="4">
        <v>29033080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 t="s">
        <v>54</v>
      </c>
      <c r="L136" s="5">
        <v>0</v>
      </c>
      <c r="M136" s="5">
        <v>0</v>
      </c>
      <c r="N136" s="5">
        <v>0</v>
      </c>
      <c r="O136" s="5" t="s">
        <v>54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 t="s">
        <v>54</v>
      </c>
      <c r="Y136" s="5">
        <v>0</v>
      </c>
      <c r="Z136" s="5">
        <v>0</v>
      </c>
      <c r="AA136" s="5">
        <v>0</v>
      </c>
      <c r="AB136" s="5" t="s">
        <v>54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 t="s">
        <v>54</v>
      </c>
      <c r="AL136" s="5">
        <v>0</v>
      </c>
      <c r="AM136" s="5">
        <v>0</v>
      </c>
      <c r="AN136" s="5">
        <v>0</v>
      </c>
      <c r="AO136" s="5" t="s">
        <v>54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 t="s">
        <v>54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 t="s">
        <v>54</v>
      </c>
      <c r="BH136" s="5">
        <v>0</v>
      </c>
      <c r="BI136" s="5">
        <v>0</v>
      </c>
      <c r="BJ136" s="5">
        <v>0</v>
      </c>
      <c r="BK136" s="5" t="s">
        <v>54</v>
      </c>
      <c r="BL136" s="5">
        <v>0</v>
      </c>
      <c r="BM136" s="5">
        <v>0</v>
      </c>
      <c r="BN136" s="5">
        <v>0</v>
      </c>
      <c r="BO136" s="5" t="s">
        <v>54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 t="s">
        <v>54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 t="s">
        <v>54</v>
      </c>
      <c r="CH136" s="5">
        <v>0</v>
      </c>
      <c r="CI136" s="5">
        <v>0</v>
      </c>
      <c r="CJ136" s="5">
        <v>0</v>
      </c>
      <c r="CK136" s="5" t="s">
        <v>54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 t="s">
        <v>54</v>
      </c>
      <c r="CU136" s="5">
        <v>0</v>
      </c>
      <c r="CV136" s="5">
        <v>0</v>
      </c>
      <c r="CW136" s="5">
        <v>0</v>
      </c>
      <c r="CX136" s="5" t="s">
        <v>54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 t="s">
        <v>54</v>
      </c>
      <c r="DH136" s="5">
        <v>0</v>
      </c>
      <c r="DI136" s="5">
        <v>0</v>
      </c>
      <c r="DJ136" s="5">
        <v>0</v>
      </c>
      <c r="DK136" s="5" t="s">
        <v>54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 t="s">
        <v>54</v>
      </c>
      <c r="DU136" s="5">
        <v>0</v>
      </c>
      <c r="DV136" s="5">
        <v>0</v>
      </c>
      <c r="DW136" s="5">
        <v>0</v>
      </c>
      <c r="DX136" s="5" t="s">
        <v>54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 t="s">
        <v>54</v>
      </c>
      <c r="EH136" s="5">
        <v>0</v>
      </c>
      <c r="EI136" s="5">
        <v>0</v>
      </c>
      <c r="EJ136" s="5">
        <v>0</v>
      </c>
      <c r="EK136" s="5" t="s">
        <v>54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 t="s">
        <v>54</v>
      </c>
      <c r="EU136" s="5">
        <v>0</v>
      </c>
      <c r="EV136" s="5">
        <v>0</v>
      </c>
      <c r="EW136" s="5">
        <v>0</v>
      </c>
      <c r="EX136" s="5" t="s">
        <v>54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 t="s">
        <v>54</v>
      </c>
      <c r="FH136" s="5">
        <v>0</v>
      </c>
      <c r="FI136" s="5">
        <v>0</v>
      </c>
      <c r="FJ136" s="5">
        <v>0</v>
      </c>
      <c r="FK136" s="5" t="s">
        <v>54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 t="s">
        <v>54</v>
      </c>
      <c r="FU136" s="5">
        <v>0</v>
      </c>
      <c r="FV136" s="5">
        <v>0</v>
      </c>
      <c r="FW136" s="5">
        <v>0</v>
      </c>
      <c r="FX136" s="5" t="s">
        <v>54</v>
      </c>
      <c r="FY136" s="5">
        <v>20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14</v>
      </c>
      <c r="GF136" s="5">
        <v>0</v>
      </c>
      <c r="GG136" s="5" t="s">
        <v>54</v>
      </c>
      <c r="GH136" s="5">
        <v>0</v>
      </c>
      <c r="GI136" s="5">
        <v>0</v>
      </c>
      <c r="GJ136" s="5">
        <v>0</v>
      </c>
      <c r="GK136" s="5">
        <v>20</v>
      </c>
      <c r="GL136" s="5">
        <v>0</v>
      </c>
      <c r="GM136" s="5">
        <v>0</v>
      </c>
      <c r="GN136" s="5">
        <v>0</v>
      </c>
      <c r="GO136" s="5">
        <v>0</v>
      </c>
      <c r="GP136" s="5" t="s">
        <v>54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</row>
    <row r="137" spans="1:207" x14ac:dyDescent="0.25">
      <c r="A137" s="4">
        <v>29032413</v>
      </c>
      <c r="B137" s="5">
        <v>50</v>
      </c>
      <c r="C137" s="5">
        <v>0</v>
      </c>
      <c r="D137" s="5">
        <v>200</v>
      </c>
      <c r="E137" s="5">
        <v>272</v>
      </c>
      <c r="F137" s="5">
        <v>128</v>
      </c>
      <c r="G137" s="5">
        <v>266</v>
      </c>
      <c r="H137" s="5">
        <v>216</v>
      </c>
      <c r="I137" s="5">
        <v>60</v>
      </c>
      <c r="J137" s="5">
        <v>72</v>
      </c>
      <c r="K137" s="5">
        <v>188</v>
      </c>
      <c r="L137" s="5">
        <v>198</v>
      </c>
      <c r="M137" s="5">
        <v>100</v>
      </c>
      <c r="N137" s="5">
        <v>112</v>
      </c>
      <c r="O137" s="5">
        <v>220</v>
      </c>
      <c r="P137" s="5">
        <v>0</v>
      </c>
      <c r="Q137" s="5">
        <v>200</v>
      </c>
      <c r="R137" s="5">
        <v>0</v>
      </c>
      <c r="S137" s="5">
        <v>0</v>
      </c>
      <c r="T137" s="5">
        <v>102</v>
      </c>
      <c r="U137" s="5">
        <v>0</v>
      </c>
      <c r="V137" s="5">
        <v>0</v>
      </c>
      <c r="W137" s="5">
        <v>20</v>
      </c>
      <c r="X137" s="5">
        <v>20</v>
      </c>
      <c r="Y137" s="5">
        <v>106</v>
      </c>
      <c r="Z137" s="5">
        <v>20</v>
      </c>
      <c r="AA137" s="5">
        <v>190</v>
      </c>
      <c r="AB137" s="5" t="s">
        <v>54</v>
      </c>
      <c r="AC137" s="5">
        <v>151</v>
      </c>
      <c r="AD137" s="5">
        <v>140</v>
      </c>
      <c r="AE137" s="5">
        <v>100</v>
      </c>
      <c r="AF137" s="5">
        <v>252</v>
      </c>
      <c r="AG137" s="5">
        <v>224</v>
      </c>
      <c r="AH137" s="5">
        <v>80</v>
      </c>
      <c r="AI137" s="5">
        <v>120</v>
      </c>
      <c r="AJ137" s="5">
        <v>246</v>
      </c>
      <c r="AK137" s="5">
        <v>298</v>
      </c>
      <c r="AL137" s="5">
        <v>94</v>
      </c>
      <c r="AM137" s="5">
        <v>90</v>
      </c>
      <c r="AN137" s="5">
        <v>70</v>
      </c>
      <c r="AO137" s="5">
        <v>156</v>
      </c>
      <c r="AP137" s="5">
        <v>244</v>
      </c>
      <c r="AQ137" s="5">
        <v>122</v>
      </c>
      <c r="AR137" s="5">
        <v>292</v>
      </c>
      <c r="AS137" s="5">
        <v>200</v>
      </c>
      <c r="AT137" s="5">
        <v>90</v>
      </c>
      <c r="AU137" s="5">
        <v>210</v>
      </c>
      <c r="AV137" s="5">
        <v>180</v>
      </c>
      <c r="AW137" s="5">
        <v>350</v>
      </c>
      <c r="AX137" s="5">
        <v>294</v>
      </c>
      <c r="AY137" s="5">
        <v>168</v>
      </c>
      <c r="AZ137" s="5">
        <v>368</v>
      </c>
      <c r="BA137" s="5">
        <v>330</v>
      </c>
      <c r="BB137" s="5">
        <v>230</v>
      </c>
      <c r="BC137" s="5">
        <v>352</v>
      </c>
      <c r="BD137" s="5">
        <v>284</v>
      </c>
      <c r="BE137" s="5">
        <v>496</v>
      </c>
      <c r="BF137" s="5">
        <v>252</v>
      </c>
      <c r="BG137" s="5">
        <v>310</v>
      </c>
      <c r="BH137" s="5">
        <v>284</v>
      </c>
      <c r="BI137" s="5">
        <v>470</v>
      </c>
      <c r="BJ137" s="5">
        <v>346</v>
      </c>
      <c r="BK137" s="5">
        <v>280</v>
      </c>
      <c r="BL137" s="5">
        <v>153</v>
      </c>
      <c r="BM137" s="5">
        <v>434</v>
      </c>
      <c r="BN137" s="5">
        <v>210</v>
      </c>
      <c r="BO137" s="5">
        <v>524</v>
      </c>
      <c r="BP137" s="5">
        <v>200</v>
      </c>
      <c r="BQ137" s="5">
        <v>212</v>
      </c>
      <c r="BR137" s="5">
        <v>305</v>
      </c>
      <c r="BS137" s="5">
        <v>400</v>
      </c>
      <c r="BT137" s="5">
        <v>500</v>
      </c>
      <c r="BU137" s="5">
        <v>331</v>
      </c>
      <c r="BV137" s="5">
        <v>452</v>
      </c>
      <c r="BW137" s="5">
        <v>350</v>
      </c>
      <c r="BX137" s="5">
        <v>550</v>
      </c>
      <c r="BY137" s="5">
        <v>0</v>
      </c>
      <c r="BZ137" s="5">
        <v>0</v>
      </c>
      <c r="CA137" s="5">
        <v>0</v>
      </c>
      <c r="CB137" s="5">
        <v>0</v>
      </c>
      <c r="CC137" s="5">
        <v>450</v>
      </c>
      <c r="CD137" s="5">
        <v>400</v>
      </c>
      <c r="CE137" s="5">
        <v>500</v>
      </c>
      <c r="CF137" s="5">
        <v>150</v>
      </c>
      <c r="CG137" s="5">
        <v>605</v>
      </c>
      <c r="CH137" s="5">
        <v>600</v>
      </c>
      <c r="CI137" s="5">
        <v>120</v>
      </c>
      <c r="CJ137" s="5">
        <v>250</v>
      </c>
      <c r="CK137" s="5">
        <v>650</v>
      </c>
      <c r="CL137" s="5">
        <v>490</v>
      </c>
      <c r="CM137" s="5">
        <v>400</v>
      </c>
      <c r="CN137" s="5">
        <v>514</v>
      </c>
      <c r="CO137" s="5">
        <v>290</v>
      </c>
      <c r="CP137" s="5">
        <v>326</v>
      </c>
      <c r="CQ137" s="5">
        <v>510</v>
      </c>
      <c r="CR137" s="5">
        <v>260</v>
      </c>
      <c r="CS137" s="5">
        <v>180</v>
      </c>
      <c r="CT137" s="5">
        <v>730</v>
      </c>
      <c r="CU137" s="5">
        <v>480</v>
      </c>
      <c r="CV137" s="5">
        <v>280</v>
      </c>
      <c r="CW137" s="5">
        <v>460</v>
      </c>
      <c r="CX137" s="5">
        <v>631</v>
      </c>
      <c r="CY137" s="5">
        <v>380</v>
      </c>
      <c r="CZ137" s="5">
        <v>600</v>
      </c>
      <c r="DA137" s="5">
        <v>390</v>
      </c>
      <c r="DB137" s="5">
        <v>40</v>
      </c>
      <c r="DC137" s="5">
        <v>0</v>
      </c>
      <c r="DD137" s="5">
        <v>360</v>
      </c>
      <c r="DE137" s="5">
        <v>400</v>
      </c>
      <c r="DF137" s="5">
        <v>670</v>
      </c>
      <c r="DG137" s="5">
        <v>290</v>
      </c>
      <c r="DH137" s="5">
        <v>90</v>
      </c>
      <c r="DI137" s="5">
        <v>396</v>
      </c>
      <c r="DJ137" s="5">
        <v>270</v>
      </c>
      <c r="DK137" s="5">
        <v>100</v>
      </c>
      <c r="DL137" s="5">
        <v>241</v>
      </c>
      <c r="DM137" s="5">
        <v>0</v>
      </c>
      <c r="DN137" s="5">
        <v>460</v>
      </c>
      <c r="DO137" s="5">
        <v>0</v>
      </c>
      <c r="DP137" s="5">
        <v>480</v>
      </c>
      <c r="DQ137" s="5">
        <v>0</v>
      </c>
      <c r="DR137" s="5">
        <v>420</v>
      </c>
      <c r="DS137" s="5">
        <v>180</v>
      </c>
      <c r="DT137" s="5">
        <v>200</v>
      </c>
      <c r="DU137" s="5">
        <v>210</v>
      </c>
      <c r="DV137" s="5">
        <v>280</v>
      </c>
      <c r="DW137" s="5">
        <v>324</v>
      </c>
      <c r="DX137" s="5">
        <v>616</v>
      </c>
      <c r="DY137" s="5">
        <v>0</v>
      </c>
      <c r="DZ137" s="5">
        <v>200</v>
      </c>
      <c r="EA137" s="5">
        <v>240</v>
      </c>
      <c r="EB137" s="5">
        <v>260</v>
      </c>
      <c r="EC137" s="5">
        <v>308</v>
      </c>
      <c r="ED137" s="5">
        <v>380</v>
      </c>
      <c r="EE137" s="5">
        <v>260</v>
      </c>
      <c r="EF137" s="5">
        <v>241</v>
      </c>
      <c r="EG137" s="5">
        <v>420</v>
      </c>
      <c r="EH137" s="5">
        <v>310</v>
      </c>
      <c r="EI137" s="5">
        <v>200</v>
      </c>
      <c r="EJ137" s="5">
        <v>270</v>
      </c>
      <c r="EK137" s="5">
        <v>200</v>
      </c>
      <c r="EL137" s="5">
        <v>240</v>
      </c>
      <c r="EM137" s="5">
        <v>160</v>
      </c>
      <c r="EN137" s="5">
        <v>230</v>
      </c>
      <c r="EO137" s="5">
        <v>370</v>
      </c>
      <c r="EP137" s="5">
        <v>160</v>
      </c>
      <c r="EQ137" s="5">
        <v>280</v>
      </c>
      <c r="ER137" s="5">
        <v>180</v>
      </c>
      <c r="ES137" s="5">
        <v>80</v>
      </c>
      <c r="ET137" s="5">
        <v>80</v>
      </c>
      <c r="EU137" s="5">
        <v>0</v>
      </c>
      <c r="EV137" s="5">
        <v>0</v>
      </c>
      <c r="EW137" s="5">
        <v>160</v>
      </c>
      <c r="EX137" s="5">
        <v>100</v>
      </c>
      <c r="EY137" s="5">
        <v>100</v>
      </c>
      <c r="EZ137" s="5">
        <v>60</v>
      </c>
      <c r="FA137" s="5">
        <v>0</v>
      </c>
      <c r="FB137" s="5">
        <v>0</v>
      </c>
      <c r="FC137" s="5">
        <v>140</v>
      </c>
      <c r="FD137" s="5">
        <v>140</v>
      </c>
      <c r="FE137" s="5">
        <v>240</v>
      </c>
      <c r="FF137" s="5">
        <v>250</v>
      </c>
      <c r="FG137" s="5">
        <v>300</v>
      </c>
      <c r="FH137" s="5">
        <v>80</v>
      </c>
      <c r="FI137" s="5">
        <v>190</v>
      </c>
      <c r="FJ137" s="5">
        <v>80</v>
      </c>
      <c r="FK137" s="5">
        <v>100</v>
      </c>
      <c r="FL137" s="5">
        <v>208</v>
      </c>
      <c r="FM137" s="5">
        <v>52</v>
      </c>
      <c r="FN137" s="5">
        <v>0</v>
      </c>
      <c r="FO137" s="5">
        <v>0</v>
      </c>
      <c r="FP137" s="5">
        <v>100</v>
      </c>
      <c r="FQ137" s="5">
        <v>170</v>
      </c>
      <c r="FR137" s="5">
        <v>232</v>
      </c>
      <c r="FS137" s="5">
        <v>250</v>
      </c>
      <c r="FT137" s="5">
        <v>160</v>
      </c>
      <c r="FU137" s="5">
        <v>160</v>
      </c>
      <c r="FV137" s="5">
        <v>10</v>
      </c>
      <c r="FW137" s="5">
        <v>220</v>
      </c>
      <c r="FX137" s="5">
        <v>60</v>
      </c>
      <c r="FY137" s="5">
        <v>120</v>
      </c>
      <c r="FZ137" s="5">
        <v>140</v>
      </c>
      <c r="GA137" s="5">
        <v>160</v>
      </c>
      <c r="GB137" s="5">
        <v>140</v>
      </c>
      <c r="GC137" s="5">
        <v>160</v>
      </c>
      <c r="GD137" s="5">
        <v>140</v>
      </c>
      <c r="GE137" s="5">
        <v>60</v>
      </c>
      <c r="GF137" s="5">
        <v>150</v>
      </c>
      <c r="GG137" s="5" t="s">
        <v>54</v>
      </c>
      <c r="GH137" s="5">
        <v>0</v>
      </c>
      <c r="GI137" s="5">
        <v>0</v>
      </c>
      <c r="GJ137" s="5">
        <v>100</v>
      </c>
      <c r="GK137" s="5">
        <v>0</v>
      </c>
      <c r="GL137" s="5">
        <v>60</v>
      </c>
      <c r="GM137" s="5">
        <v>60</v>
      </c>
      <c r="GN137" s="5">
        <v>0</v>
      </c>
      <c r="GO137" s="5">
        <v>0</v>
      </c>
      <c r="GP137" s="5">
        <v>40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40</v>
      </c>
      <c r="GX137" s="5">
        <v>0</v>
      </c>
      <c r="GY137" s="5">
        <v>0</v>
      </c>
    </row>
    <row r="138" spans="1:207" x14ac:dyDescent="0.25">
      <c r="A138" s="4">
        <v>29032413</v>
      </c>
      <c r="B138" s="5">
        <v>0</v>
      </c>
      <c r="C138" s="5">
        <v>96</v>
      </c>
      <c r="D138" s="5">
        <v>96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 t="s">
        <v>54</v>
      </c>
      <c r="L138" s="5">
        <v>0</v>
      </c>
      <c r="M138" s="5">
        <v>0</v>
      </c>
      <c r="N138" s="5">
        <v>0</v>
      </c>
      <c r="O138" s="5" t="s">
        <v>54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 t="s">
        <v>54</v>
      </c>
      <c r="Y138" s="5">
        <v>0</v>
      </c>
      <c r="Z138" s="5">
        <v>0</v>
      </c>
      <c r="AA138" s="5">
        <v>0</v>
      </c>
      <c r="AB138" s="5" t="s">
        <v>54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 t="s">
        <v>54</v>
      </c>
      <c r="AL138" s="5">
        <v>0</v>
      </c>
      <c r="AM138" s="5">
        <v>0</v>
      </c>
      <c r="AN138" s="5">
        <v>0</v>
      </c>
      <c r="AO138" s="5" t="s">
        <v>54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 t="s">
        <v>54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 t="s">
        <v>54</v>
      </c>
      <c r="BH138" s="5">
        <v>0</v>
      </c>
      <c r="BI138" s="5">
        <v>0</v>
      </c>
      <c r="BJ138" s="5">
        <v>0</v>
      </c>
      <c r="BK138" s="5" t="s">
        <v>54</v>
      </c>
      <c r="BL138" s="5">
        <v>0</v>
      </c>
      <c r="BM138" s="5">
        <v>0</v>
      </c>
      <c r="BN138" s="5">
        <v>0</v>
      </c>
      <c r="BO138" s="5" t="s">
        <v>54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 t="s">
        <v>54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 t="s">
        <v>54</v>
      </c>
      <c r="CH138" s="5">
        <v>0</v>
      </c>
      <c r="CI138" s="5">
        <v>0</v>
      </c>
      <c r="CJ138" s="5">
        <v>0</v>
      </c>
      <c r="CK138" s="5" t="s">
        <v>54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 t="s">
        <v>54</v>
      </c>
      <c r="CU138" s="5">
        <v>0</v>
      </c>
      <c r="CV138" s="5">
        <v>0</v>
      </c>
      <c r="CW138" s="5">
        <v>0</v>
      </c>
      <c r="CX138" s="5" t="s">
        <v>54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 t="s">
        <v>54</v>
      </c>
      <c r="DH138" s="5">
        <v>0</v>
      </c>
      <c r="DI138" s="5">
        <v>0</v>
      </c>
      <c r="DJ138" s="5">
        <v>0</v>
      </c>
      <c r="DK138" s="5" t="s">
        <v>54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 t="s">
        <v>54</v>
      </c>
      <c r="DU138" s="5">
        <v>0</v>
      </c>
      <c r="DV138" s="5">
        <v>0</v>
      </c>
      <c r="DW138" s="5">
        <v>0</v>
      </c>
      <c r="DX138" s="5" t="s">
        <v>54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 t="s">
        <v>54</v>
      </c>
      <c r="EH138" s="5">
        <v>0</v>
      </c>
      <c r="EI138" s="5">
        <v>0</v>
      </c>
      <c r="EJ138" s="5">
        <v>0</v>
      </c>
      <c r="EK138" s="5" t="s">
        <v>54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 t="s">
        <v>54</v>
      </c>
      <c r="EU138" s="5">
        <v>0</v>
      </c>
      <c r="EV138" s="5">
        <v>0</v>
      </c>
      <c r="EW138" s="5">
        <v>0</v>
      </c>
      <c r="EX138" s="5" t="s">
        <v>54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 t="s">
        <v>54</v>
      </c>
      <c r="FH138" s="5">
        <v>0</v>
      </c>
      <c r="FI138" s="5">
        <v>0</v>
      </c>
      <c r="FJ138" s="5">
        <v>0</v>
      </c>
      <c r="FK138" s="5" t="s">
        <v>54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 t="s">
        <v>54</v>
      </c>
      <c r="FU138" s="5">
        <v>0</v>
      </c>
      <c r="FV138" s="5">
        <v>0</v>
      </c>
      <c r="FW138" s="5">
        <v>0</v>
      </c>
      <c r="FX138" s="5" t="s">
        <v>54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 t="s">
        <v>54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 t="s">
        <v>54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</row>
    <row r="139" spans="1:207" x14ac:dyDescent="0.25">
      <c r="A139" s="4">
        <v>29032414</v>
      </c>
      <c r="B139" s="5">
        <v>50</v>
      </c>
      <c r="C139" s="5">
        <v>0</v>
      </c>
      <c r="D139" s="5">
        <v>200</v>
      </c>
      <c r="E139" s="5">
        <v>272</v>
      </c>
      <c r="F139" s="5">
        <v>128</v>
      </c>
      <c r="G139" s="5">
        <v>266</v>
      </c>
      <c r="H139" s="5">
        <v>216</v>
      </c>
      <c r="I139" s="5">
        <v>60</v>
      </c>
      <c r="J139" s="5">
        <v>72</v>
      </c>
      <c r="K139" s="5">
        <v>187</v>
      </c>
      <c r="L139" s="5">
        <v>198</v>
      </c>
      <c r="M139" s="5">
        <v>100</v>
      </c>
      <c r="N139" s="5">
        <v>112</v>
      </c>
      <c r="O139" s="5">
        <v>220</v>
      </c>
      <c r="P139" s="5">
        <v>0</v>
      </c>
      <c r="Q139" s="5">
        <v>200</v>
      </c>
      <c r="R139" s="5">
        <v>0</v>
      </c>
      <c r="S139" s="5">
        <v>0</v>
      </c>
      <c r="T139" s="5">
        <v>102</v>
      </c>
      <c r="U139" s="5">
        <v>0</v>
      </c>
      <c r="V139" s="5">
        <v>0</v>
      </c>
      <c r="W139" s="5">
        <v>20</v>
      </c>
      <c r="X139" s="5">
        <v>20</v>
      </c>
      <c r="Y139" s="5">
        <v>108</v>
      </c>
      <c r="Z139" s="5">
        <v>20</v>
      </c>
      <c r="AA139" s="5">
        <v>190</v>
      </c>
      <c r="AB139" s="5" t="s">
        <v>54</v>
      </c>
      <c r="AC139" s="5">
        <v>153</v>
      </c>
      <c r="AD139" s="5">
        <v>140</v>
      </c>
      <c r="AE139" s="5">
        <v>100</v>
      </c>
      <c r="AF139" s="5">
        <v>252</v>
      </c>
      <c r="AG139" s="5">
        <v>229</v>
      </c>
      <c r="AH139" s="5">
        <v>80</v>
      </c>
      <c r="AI139" s="5">
        <v>120</v>
      </c>
      <c r="AJ139" s="5">
        <v>246</v>
      </c>
      <c r="AK139" s="5">
        <v>298</v>
      </c>
      <c r="AL139" s="5">
        <v>101</v>
      </c>
      <c r="AM139" s="5">
        <v>90</v>
      </c>
      <c r="AN139" s="5">
        <v>70</v>
      </c>
      <c r="AO139" s="5">
        <v>150</v>
      </c>
      <c r="AP139" s="5">
        <v>245</v>
      </c>
      <c r="AQ139" s="5">
        <v>122</v>
      </c>
      <c r="AR139" s="5">
        <v>292</v>
      </c>
      <c r="AS139" s="5">
        <v>200</v>
      </c>
      <c r="AT139" s="5">
        <v>90</v>
      </c>
      <c r="AU139" s="5">
        <v>210</v>
      </c>
      <c r="AV139" s="5">
        <v>180</v>
      </c>
      <c r="AW139" s="5">
        <v>350</v>
      </c>
      <c r="AX139" s="5">
        <v>298</v>
      </c>
      <c r="AY139" s="5">
        <v>168</v>
      </c>
      <c r="AZ139" s="5">
        <v>368</v>
      </c>
      <c r="BA139" s="5">
        <v>330</v>
      </c>
      <c r="BB139" s="5">
        <v>230</v>
      </c>
      <c r="BC139" s="5">
        <v>353</v>
      </c>
      <c r="BD139" s="5">
        <v>284</v>
      </c>
      <c r="BE139" s="5">
        <v>496</v>
      </c>
      <c r="BF139" s="5">
        <v>252</v>
      </c>
      <c r="BG139" s="5">
        <v>310</v>
      </c>
      <c r="BH139" s="5">
        <v>286</v>
      </c>
      <c r="BI139" s="5">
        <v>470</v>
      </c>
      <c r="BJ139" s="5">
        <v>346</v>
      </c>
      <c r="BK139" s="5">
        <v>280</v>
      </c>
      <c r="BL139" s="5">
        <v>153</v>
      </c>
      <c r="BM139" s="5">
        <v>434</v>
      </c>
      <c r="BN139" s="5">
        <v>210</v>
      </c>
      <c r="BO139" s="5">
        <v>524</v>
      </c>
      <c r="BP139" s="5">
        <v>200</v>
      </c>
      <c r="BQ139" s="5">
        <v>212</v>
      </c>
      <c r="BR139" s="5">
        <v>302</v>
      </c>
      <c r="BS139" s="5">
        <v>400</v>
      </c>
      <c r="BT139" s="5">
        <v>500</v>
      </c>
      <c r="BU139" s="5">
        <v>331</v>
      </c>
      <c r="BV139" s="5">
        <v>455</v>
      </c>
      <c r="BW139" s="5">
        <v>350</v>
      </c>
      <c r="BX139" s="5">
        <v>550</v>
      </c>
      <c r="BY139" s="5">
        <v>0</v>
      </c>
      <c r="BZ139" s="5">
        <v>0</v>
      </c>
      <c r="CA139" s="5">
        <v>0</v>
      </c>
      <c r="CB139" s="5">
        <v>0</v>
      </c>
      <c r="CC139" s="5">
        <v>450</v>
      </c>
      <c r="CD139" s="5">
        <v>400</v>
      </c>
      <c r="CE139" s="5">
        <v>500</v>
      </c>
      <c r="CF139" s="5">
        <v>150</v>
      </c>
      <c r="CG139" s="5">
        <v>605</v>
      </c>
      <c r="CH139" s="5">
        <v>600</v>
      </c>
      <c r="CI139" s="5">
        <v>120</v>
      </c>
      <c r="CJ139" s="5">
        <v>250</v>
      </c>
      <c r="CK139" s="5">
        <v>650</v>
      </c>
      <c r="CL139" s="5">
        <v>490</v>
      </c>
      <c r="CM139" s="5">
        <v>400</v>
      </c>
      <c r="CN139" s="5">
        <v>514</v>
      </c>
      <c r="CO139" s="5">
        <v>290</v>
      </c>
      <c r="CP139" s="5">
        <v>326</v>
      </c>
      <c r="CQ139" s="5">
        <v>510</v>
      </c>
      <c r="CR139" s="5">
        <v>260</v>
      </c>
      <c r="CS139" s="5">
        <v>180</v>
      </c>
      <c r="CT139" s="5">
        <v>730</v>
      </c>
      <c r="CU139" s="5">
        <v>480</v>
      </c>
      <c r="CV139" s="5">
        <v>280</v>
      </c>
      <c r="CW139" s="5">
        <v>460</v>
      </c>
      <c r="CX139" s="5">
        <v>631</v>
      </c>
      <c r="CY139" s="5">
        <v>380</v>
      </c>
      <c r="CZ139" s="5">
        <v>600</v>
      </c>
      <c r="DA139" s="5">
        <v>390</v>
      </c>
      <c r="DB139" s="5">
        <v>40</v>
      </c>
      <c r="DC139" s="5">
        <v>0</v>
      </c>
      <c r="DD139" s="5">
        <v>360</v>
      </c>
      <c r="DE139" s="5">
        <v>400</v>
      </c>
      <c r="DF139" s="5">
        <v>670</v>
      </c>
      <c r="DG139" s="5">
        <v>290</v>
      </c>
      <c r="DH139" s="5">
        <v>90</v>
      </c>
      <c r="DI139" s="5">
        <v>396</v>
      </c>
      <c r="DJ139" s="5">
        <v>270</v>
      </c>
      <c r="DK139" s="5">
        <v>100</v>
      </c>
      <c r="DL139" s="5">
        <v>240</v>
      </c>
      <c r="DM139" s="5">
        <v>0</v>
      </c>
      <c r="DN139" s="5">
        <v>460</v>
      </c>
      <c r="DO139" s="5">
        <v>0</v>
      </c>
      <c r="DP139" s="5">
        <v>480</v>
      </c>
      <c r="DQ139" s="5">
        <v>0</v>
      </c>
      <c r="DR139" s="5">
        <v>420</v>
      </c>
      <c r="DS139" s="5">
        <v>180</v>
      </c>
      <c r="DT139" s="5">
        <v>200</v>
      </c>
      <c r="DU139" s="5">
        <v>210</v>
      </c>
      <c r="DV139" s="5">
        <v>280</v>
      </c>
      <c r="DW139" s="5">
        <v>324</v>
      </c>
      <c r="DX139" s="5">
        <v>616</v>
      </c>
      <c r="DY139" s="5">
        <v>0</v>
      </c>
      <c r="DZ139" s="5">
        <v>200</v>
      </c>
      <c r="EA139" s="5">
        <v>240</v>
      </c>
      <c r="EB139" s="5">
        <v>260</v>
      </c>
      <c r="EC139" s="5">
        <v>308</v>
      </c>
      <c r="ED139" s="5">
        <v>380</v>
      </c>
      <c r="EE139" s="5">
        <v>260</v>
      </c>
      <c r="EF139" s="5">
        <v>241</v>
      </c>
      <c r="EG139" s="5">
        <v>420</v>
      </c>
      <c r="EH139" s="5">
        <v>310</v>
      </c>
      <c r="EI139" s="5">
        <v>200</v>
      </c>
      <c r="EJ139" s="5">
        <v>270</v>
      </c>
      <c r="EK139" s="5">
        <v>200</v>
      </c>
      <c r="EL139" s="5">
        <v>240</v>
      </c>
      <c r="EM139" s="5">
        <v>160</v>
      </c>
      <c r="EN139" s="5">
        <v>230</v>
      </c>
      <c r="EO139" s="5">
        <v>370</v>
      </c>
      <c r="EP139" s="5">
        <v>160</v>
      </c>
      <c r="EQ139" s="5">
        <v>280</v>
      </c>
      <c r="ER139" s="5">
        <v>180</v>
      </c>
      <c r="ES139" s="5">
        <v>80</v>
      </c>
      <c r="ET139" s="5">
        <v>80</v>
      </c>
      <c r="EU139" s="5">
        <v>0</v>
      </c>
      <c r="EV139" s="5">
        <v>0</v>
      </c>
      <c r="EW139" s="5">
        <v>160</v>
      </c>
      <c r="EX139" s="5">
        <v>100</v>
      </c>
      <c r="EY139" s="5">
        <v>100</v>
      </c>
      <c r="EZ139" s="5">
        <v>60</v>
      </c>
      <c r="FA139" s="5">
        <v>0</v>
      </c>
      <c r="FB139" s="5">
        <v>0</v>
      </c>
      <c r="FC139" s="5">
        <v>140</v>
      </c>
      <c r="FD139" s="5">
        <v>140</v>
      </c>
      <c r="FE139" s="5">
        <v>240</v>
      </c>
      <c r="FF139" s="5">
        <v>250</v>
      </c>
      <c r="FG139" s="5">
        <v>300</v>
      </c>
      <c r="FH139" s="5">
        <v>80</v>
      </c>
      <c r="FI139" s="5">
        <v>190</v>
      </c>
      <c r="FJ139" s="5">
        <v>80</v>
      </c>
      <c r="FK139" s="5">
        <v>100</v>
      </c>
      <c r="FL139" s="5">
        <v>208</v>
      </c>
      <c r="FM139" s="5">
        <v>52</v>
      </c>
      <c r="FN139" s="5">
        <v>0</v>
      </c>
      <c r="FO139" s="5">
        <v>0</v>
      </c>
      <c r="FP139" s="5">
        <v>120</v>
      </c>
      <c r="FQ139" s="5">
        <v>150</v>
      </c>
      <c r="FR139" s="5">
        <v>232</v>
      </c>
      <c r="FS139" s="5">
        <v>250</v>
      </c>
      <c r="FT139" s="5">
        <v>160</v>
      </c>
      <c r="FU139" s="5">
        <v>160</v>
      </c>
      <c r="FV139" s="5">
        <v>10</v>
      </c>
      <c r="FW139" s="5">
        <v>220</v>
      </c>
      <c r="FX139" s="5">
        <v>60</v>
      </c>
      <c r="FY139" s="5">
        <v>120</v>
      </c>
      <c r="FZ139" s="5">
        <v>140</v>
      </c>
      <c r="GA139" s="5">
        <v>160</v>
      </c>
      <c r="GB139" s="5">
        <v>140</v>
      </c>
      <c r="GC139" s="5">
        <v>160</v>
      </c>
      <c r="GD139" s="5">
        <v>140</v>
      </c>
      <c r="GE139" s="5">
        <v>60</v>
      </c>
      <c r="GF139" s="5">
        <v>150</v>
      </c>
      <c r="GG139" s="5" t="s">
        <v>54</v>
      </c>
      <c r="GH139" s="5">
        <v>0</v>
      </c>
      <c r="GI139" s="5">
        <v>0</v>
      </c>
      <c r="GJ139" s="5">
        <v>100</v>
      </c>
      <c r="GK139" s="5">
        <v>0</v>
      </c>
      <c r="GL139" s="5">
        <v>60</v>
      </c>
      <c r="GM139" s="5">
        <v>0</v>
      </c>
      <c r="GN139" s="5">
        <v>0</v>
      </c>
      <c r="GO139" s="5">
        <v>0</v>
      </c>
      <c r="GP139" s="5">
        <v>40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40</v>
      </c>
      <c r="GX139" s="5">
        <v>0</v>
      </c>
      <c r="GY139" s="5">
        <v>0</v>
      </c>
    </row>
    <row r="140" spans="1:207" x14ac:dyDescent="0.25">
      <c r="A140" s="4">
        <v>29032414</v>
      </c>
      <c r="B140" s="5">
        <v>0</v>
      </c>
      <c r="C140" s="5">
        <v>96</v>
      </c>
      <c r="D140" s="5">
        <v>96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 t="s">
        <v>54</v>
      </c>
      <c r="L140" s="5">
        <v>0</v>
      </c>
      <c r="M140" s="5">
        <v>0</v>
      </c>
      <c r="N140" s="5">
        <v>0</v>
      </c>
      <c r="O140" s="5" t="s">
        <v>54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 t="s">
        <v>54</v>
      </c>
      <c r="Y140" s="5">
        <v>0</v>
      </c>
      <c r="Z140" s="5">
        <v>0</v>
      </c>
      <c r="AA140" s="5">
        <v>0</v>
      </c>
      <c r="AB140" s="5" t="s">
        <v>54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 t="s">
        <v>54</v>
      </c>
      <c r="AL140" s="5">
        <v>0</v>
      </c>
      <c r="AM140" s="5">
        <v>0</v>
      </c>
      <c r="AN140" s="5">
        <v>0</v>
      </c>
      <c r="AO140" s="5" t="s">
        <v>54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 t="s">
        <v>54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 t="s">
        <v>54</v>
      </c>
      <c r="BH140" s="5">
        <v>0</v>
      </c>
      <c r="BI140" s="5">
        <v>0</v>
      </c>
      <c r="BJ140" s="5">
        <v>0</v>
      </c>
      <c r="BK140" s="5" t="s">
        <v>54</v>
      </c>
      <c r="BL140" s="5">
        <v>0</v>
      </c>
      <c r="BM140" s="5">
        <v>0</v>
      </c>
      <c r="BN140" s="5">
        <v>0</v>
      </c>
      <c r="BO140" s="5" t="s">
        <v>54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 t="s">
        <v>54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 t="s">
        <v>54</v>
      </c>
      <c r="CH140" s="5">
        <v>0</v>
      </c>
      <c r="CI140" s="5">
        <v>0</v>
      </c>
      <c r="CJ140" s="5">
        <v>0</v>
      </c>
      <c r="CK140" s="5" t="s">
        <v>54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 t="s">
        <v>54</v>
      </c>
      <c r="CU140" s="5">
        <v>0</v>
      </c>
      <c r="CV140" s="5">
        <v>0</v>
      </c>
      <c r="CW140" s="5">
        <v>0</v>
      </c>
      <c r="CX140" s="5" t="s">
        <v>54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 t="s">
        <v>54</v>
      </c>
      <c r="DH140" s="5">
        <v>0</v>
      </c>
      <c r="DI140" s="5">
        <v>0</v>
      </c>
      <c r="DJ140" s="5">
        <v>0</v>
      </c>
      <c r="DK140" s="5" t="s">
        <v>54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 t="s">
        <v>54</v>
      </c>
      <c r="DU140" s="5">
        <v>0</v>
      </c>
      <c r="DV140" s="5">
        <v>0</v>
      </c>
      <c r="DW140" s="5">
        <v>0</v>
      </c>
      <c r="DX140" s="5" t="s">
        <v>54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 t="s">
        <v>54</v>
      </c>
      <c r="EH140" s="5">
        <v>0</v>
      </c>
      <c r="EI140" s="5">
        <v>0</v>
      </c>
      <c r="EJ140" s="5">
        <v>0</v>
      </c>
      <c r="EK140" s="5" t="s">
        <v>54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 t="s">
        <v>54</v>
      </c>
      <c r="EU140" s="5">
        <v>0</v>
      </c>
      <c r="EV140" s="5">
        <v>0</v>
      </c>
      <c r="EW140" s="5">
        <v>0</v>
      </c>
      <c r="EX140" s="5" t="s">
        <v>54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 t="s">
        <v>54</v>
      </c>
      <c r="FH140" s="5">
        <v>0</v>
      </c>
      <c r="FI140" s="5">
        <v>0</v>
      </c>
      <c r="FJ140" s="5">
        <v>0</v>
      </c>
      <c r="FK140" s="5" t="s">
        <v>54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 t="s">
        <v>54</v>
      </c>
      <c r="FU140" s="5">
        <v>0</v>
      </c>
      <c r="FV140" s="5">
        <v>0</v>
      </c>
      <c r="FW140" s="5">
        <v>0</v>
      </c>
      <c r="FX140" s="5" t="s">
        <v>54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 t="s">
        <v>54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 t="s">
        <v>54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</row>
    <row r="141" spans="1:207" x14ac:dyDescent="0.25">
      <c r="A141" s="4">
        <v>29032424</v>
      </c>
      <c r="B141" s="5">
        <v>32</v>
      </c>
      <c r="C141" s="5">
        <v>144</v>
      </c>
      <c r="D141" s="5">
        <v>216</v>
      </c>
      <c r="E141" s="5">
        <v>216</v>
      </c>
      <c r="F141" s="5">
        <v>64</v>
      </c>
      <c r="G141" s="5">
        <v>188</v>
      </c>
      <c r="H141" s="5">
        <v>212</v>
      </c>
      <c r="I141" s="5">
        <v>60</v>
      </c>
      <c r="J141" s="5">
        <v>192</v>
      </c>
      <c r="K141" s="5">
        <v>188</v>
      </c>
      <c r="L141" s="5">
        <v>112</v>
      </c>
      <c r="M141" s="5">
        <v>120</v>
      </c>
      <c r="N141" s="5">
        <v>32</v>
      </c>
      <c r="O141" s="5">
        <v>92</v>
      </c>
      <c r="P141" s="5">
        <v>40</v>
      </c>
      <c r="Q141" s="5">
        <v>32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32</v>
      </c>
      <c r="Y141" s="5">
        <v>48</v>
      </c>
      <c r="Z141" s="5">
        <v>52</v>
      </c>
      <c r="AA141" s="5">
        <v>80</v>
      </c>
      <c r="AB141" s="5">
        <v>40</v>
      </c>
      <c r="AC141" s="5">
        <v>32</v>
      </c>
      <c r="AD141" s="5">
        <v>40</v>
      </c>
      <c r="AE141" s="5">
        <v>92</v>
      </c>
      <c r="AF141" s="5">
        <v>152</v>
      </c>
      <c r="AG141" s="5">
        <v>52</v>
      </c>
      <c r="AH141" s="5">
        <v>120</v>
      </c>
      <c r="AI141" s="5">
        <v>120</v>
      </c>
      <c r="AJ141" s="5">
        <v>160</v>
      </c>
      <c r="AK141" s="5">
        <v>70</v>
      </c>
      <c r="AL141" s="5">
        <v>46</v>
      </c>
      <c r="AM141" s="5">
        <v>104</v>
      </c>
      <c r="AN141" s="5">
        <v>0</v>
      </c>
      <c r="AO141" s="5" t="s">
        <v>54</v>
      </c>
      <c r="AP141" s="5">
        <v>32</v>
      </c>
      <c r="AQ141" s="5">
        <v>32</v>
      </c>
      <c r="AR141" s="5">
        <v>72</v>
      </c>
      <c r="AS141" s="5">
        <v>136</v>
      </c>
      <c r="AT141" s="5">
        <v>96</v>
      </c>
      <c r="AU141" s="5">
        <v>128</v>
      </c>
      <c r="AV141" s="5">
        <v>128</v>
      </c>
      <c r="AW141" s="5">
        <v>48</v>
      </c>
      <c r="AX141" s="5">
        <v>80</v>
      </c>
      <c r="AY141" s="5">
        <v>232</v>
      </c>
      <c r="AZ141" s="5">
        <v>120</v>
      </c>
      <c r="BA141" s="5">
        <v>272</v>
      </c>
      <c r="BB141" s="5">
        <v>148</v>
      </c>
      <c r="BC141" s="5">
        <v>444</v>
      </c>
      <c r="BD141" s="5">
        <v>188</v>
      </c>
      <c r="BE141" s="5">
        <v>320</v>
      </c>
      <c r="BF141" s="5">
        <v>272</v>
      </c>
      <c r="BG141" s="5">
        <v>276</v>
      </c>
      <c r="BH141" s="5">
        <v>284</v>
      </c>
      <c r="BI141" s="5">
        <v>224</v>
      </c>
      <c r="BJ141" s="5">
        <v>216</v>
      </c>
      <c r="BK141" s="5">
        <v>48</v>
      </c>
      <c r="BL141" s="5">
        <v>243</v>
      </c>
      <c r="BM141" s="5">
        <v>276</v>
      </c>
      <c r="BN141" s="5">
        <v>436</v>
      </c>
      <c r="BO141" s="5">
        <v>168</v>
      </c>
      <c r="BP141" s="5">
        <v>400</v>
      </c>
      <c r="BQ141" s="5">
        <v>144</v>
      </c>
      <c r="BR141" s="5">
        <v>1100</v>
      </c>
      <c r="BS141" s="5">
        <v>240</v>
      </c>
      <c r="BT141" s="5">
        <f>440+80</f>
        <v>520</v>
      </c>
      <c r="BU141" s="5">
        <v>0</v>
      </c>
      <c r="BV141" s="5">
        <v>160</v>
      </c>
      <c r="BW141" s="5">
        <v>800</v>
      </c>
      <c r="BX141" s="5">
        <v>324</v>
      </c>
      <c r="BY141" s="5">
        <v>160</v>
      </c>
      <c r="BZ141" s="5">
        <v>0</v>
      </c>
      <c r="CA141" s="5">
        <v>200</v>
      </c>
      <c r="CB141" s="5">
        <v>0</v>
      </c>
      <c r="CC141" s="5">
        <v>1000</v>
      </c>
      <c r="CD141" s="5">
        <v>0</v>
      </c>
      <c r="CE141" s="5">
        <v>0</v>
      </c>
      <c r="CF141" s="5">
        <v>480</v>
      </c>
      <c r="CG141" s="5">
        <v>1040</v>
      </c>
      <c r="CH141" s="5">
        <v>560</v>
      </c>
      <c r="CI141" s="5">
        <v>0</v>
      </c>
      <c r="CJ141" s="5">
        <v>0</v>
      </c>
      <c r="CK141" s="5">
        <v>160</v>
      </c>
      <c r="CL141" s="5">
        <v>480</v>
      </c>
      <c r="CM141" s="5">
        <v>31</v>
      </c>
      <c r="CN141" s="5">
        <v>160</v>
      </c>
      <c r="CO141" s="5">
        <v>640</v>
      </c>
      <c r="CP141" s="5">
        <v>600</v>
      </c>
      <c r="CQ141" s="5">
        <v>440</v>
      </c>
      <c r="CR141" s="5">
        <v>320</v>
      </c>
      <c r="CS141" s="5">
        <v>160</v>
      </c>
      <c r="CT141" s="5">
        <v>460</v>
      </c>
      <c r="CU141" s="5">
        <v>860</v>
      </c>
      <c r="CV141" s="5">
        <v>440</v>
      </c>
      <c r="CW141" s="5">
        <v>160</v>
      </c>
      <c r="CX141" s="5">
        <v>280</v>
      </c>
      <c r="CY141" s="5">
        <v>600</v>
      </c>
      <c r="CZ141" s="5">
        <v>240</v>
      </c>
      <c r="DA141" s="5">
        <v>0</v>
      </c>
      <c r="DB141" s="5">
        <v>920</v>
      </c>
      <c r="DC141" s="5">
        <v>0</v>
      </c>
      <c r="DD141" s="5">
        <v>440</v>
      </c>
      <c r="DE141" s="5">
        <v>160</v>
      </c>
      <c r="DF141" s="5">
        <v>480</v>
      </c>
      <c r="DG141" s="5">
        <v>320</v>
      </c>
      <c r="DH141" s="5">
        <v>480</v>
      </c>
      <c r="DI141" s="5">
        <v>80</v>
      </c>
      <c r="DJ141" s="5">
        <v>200</v>
      </c>
      <c r="DK141" s="5">
        <v>480</v>
      </c>
      <c r="DL141" s="5">
        <v>40</v>
      </c>
      <c r="DM141" s="5">
        <v>440</v>
      </c>
      <c r="DN141" s="5">
        <v>400</v>
      </c>
      <c r="DO141" s="5">
        <v>120</v>
      </c>
      <c r="DP141" s="5">
        <v>0</v>
      </c>
      <c r="DQ141" s="5">
        <v>120</v>
      </c>
      <c r="DR141" s="5">
        <v>0</v>
      </c>
      <c r="DS141" s="5">
        <v>680</v>
      </c>
      <c r="DT141" s="5">
        <v>240</v>
      </c>
      <c r="DU141" s="5">
        <v>40</v>
      </c>
      <c r="DV141" s="5">
        <v>0</v>
      </c>
      <c r="DW141" s="5">
        <v>920</v>
      </c>
      <c r="DX141" s="5">
        <v>240</v>
      </c>
      <c r="DY141" s="5">
        <v>0</v>
      </c>
      <c r="DZ141" s="5">
        <v>120</v>
      </c>
      <c r="EA141" s="5">
        <v>280</v>
      </c>
      <c r="EB141" s="5">
        <v>468</v>
      </c>
      <c r="EC141" s="5">
        <v>420</v>
      </c>
      <c r="ED141" s="5">
        <v>296</v>
      </c>
      <c r="EE141" s="5">
        <v>264</v>
      </c>
      <c r="EF141" s="5">
        <v>221</v>
      </c>
      <c r="EG141" s="5">
        <v>320</v>
      </c>
      <c r="EH141" s="5">
        <v>360</v>
      </c>
      <c r="EI141" s="5">
        <v>192</v>
      </c>
      <c r="EJ141" s="5">
        <v>188</v>
      </c>
      <c r="EK141" s="5">
        <v>208</v>
      </c>
      <c r="EL141" s="5">
        <v>248</v>
      </c>
      <c r="EM141" s="5">
        <v>200</v>
      </c>
      <c r="EN141" s="5">
        <v>200</v>
      </c>
      <c r="EO141" s="5">
        <v>248</v>
      </c>
      <c r="EP141" s="5">
        <v>256</v>
      </c>
      <c r="EQ141" s="5">
        <v>120</v>
      </c>
      <c r="ER141" s="5">
        <v>188</v>
      </c>
      <c r="ES141" s="5">
        <v>88</v>
      </c>
      <c r="ET141" s="5">
        <v>40</v>
      </c>
      <c r="EU141" s="5">
        <v>0</v>
      </c>
      <c r="EV141" s="5">
        <v>208</v>
      </c>
      <c r="EW141" s="5">
        <v>108</v>
      </c>
      <c r="EX141" s="5">
        <v>72</v>
      </c>
      <c r="EY141" s="5">
        <v>104</v>
      </c>
      <c r="EZ141" s="5">
        <v>104</v>
      </c>
      <c r="FA141" s="5">
        <v>40</v>
      </c>
      <c r="FB141" s="5">
        <v>0</v>
      </c>
      <c r="FC141" s="5">
        <v>144</v>
      </c>
      <c r="FD141" s="5">
        <v>224</v>
      </c>
      <c r="FE141" s="5">
        <v>156</v>
      </c>
      <c r="FF141" s="5">
        <v>316</v>
      </c>
      <c r="FG141" s="5">
        <v>204</v>
      </c>
      <c r="FH141" s="5">
        <v>108</v>
      </c>
      <c r="FI141" s="5">
        <v>108</v>
      </c>
      <c r="FJ141" s="5">
        <v>172</v>
      </c>
      <c r="FK141" s="5">
        <v>80</v>
      </c>
      <c r="FL141" s="5">
        <v>200</v>
      </c>
      <c r="FM141" s="5">
        <v>124</v>
      </c>
      <c r="FN141" s="5">
        <v>0</v>
      </c>
      <c r="FO141" s="5">
        <v>0</v>
      </c>
      <c r="FP141" s="5">
        <v>40</v>
      </c>
      <c r="FQ141" s="5">
        <v>240</v>
      </c>
      <c r="FR141" s="5">
        <v>184</v>
      </c>
      <c r="FS141" s="5">
        <v>340</v>
      </c>
      <c r="FT141" s="5">
        <v>140</v>
      </c>
      <c r="FU141" s="5">
        <v>80</v>
      </c>
      <c r="FV141" s="5">
        <v>148</v>
      </c>
      <c r="FW141" s="5">
        <v>136</v>
      </c>
      <c r="FX141" s="5">
        <v>80</v>
      </c>
      <c r="FY141" s="5">
        <v>80</v>
      </c>
      <c r="FZ141" s="5">
        <v>140</v>
      </c>
      <c r="GA141" s="5">
        <v>180</v>
      </c>
      <c r="GB141" s="5">
        <v>96</v>
      </c>
      <c r="GC141" s="5">
        <v>80</v>
      </c>
      <c r="GD141" s="5">
        <v>96</v>
      </c>
      <c r="GE141" s="5">
        <v>136</v>
      </c>
      <c r="GF141" s="5">
        <v>76</v>
      </c>
      <c r="GG141" s="5">
        <v>28</v>
      </c>
      <c r="GH141" s="5">
        <v>20</v>
      </c>
      <c r="GI141" s="5">
        <v>56</v>
      </c>
      <c r="GJ141" s="5">
        <v>104</v>
      </c>
      <c r="GK141" s="5">
        <v>0</v>
      </c>
      <c r="GL141" s="5">
        <v>0</v>
      </c>
      <c r="GM141" s="5">
        <v>120</v>
      </c>
      <c r="GN141" s="5">
        <v>0</v>
      </c>
      <c r="GO141" s="5">
        <v>0</v>
      </c>
      <c r="GP141" s="5" t="s">
        <v>54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80</v>
      </c>
      <c r="GW141" s="5">
        <v>20</v>
      </c>
      <c r="GX141" s="5">
        <v>0</v>
      </c>
      <c r="GY141" s="5">
        <v>0</v>
      </c>
    </row>
    <row r="142" spans="1:207" x14ac:dyDescent="0.25">
      <c r="A142" s="4">
        <v>29032424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72</v>
      </c>
      <c r="K142" s="5" t="s">
        <v>54</v>
      </c>
      <c r="L142" s="5">
        <v>60</v>
      </c>
      <c r="M142" s="5">
        <v>60</v>
      </c>
      <c r="N142" s="5">
        <v>60</v>
      </c>
      <c r="O142" s="5" t="s">
        <v>54</v>
      </c>
      <c r="P142" s="5">
        <v>100</v>
      </c>
      <c r="Q142" s="5">
        <v>100</v>
      </c>
      <c r="R142" s="5">
        <v>40</v>
      </c>
      <c r="S142" s="5">
        <v>0</v>
      </c>
      <c r="T142" s="5">
        <v>90</v>
      </c>
      <c r="U142" s="5">
        <v>160</v>
      </c>
      <c r="V142" s="5">
        <v>80</v>
      </c>
      <c r="W142" s="5">
        <v>0</v>
      </c>
      <c r="X142" s="5">
        <v>60</v>
      </c>
      <c r="Y142" s="5">
        <v>0</v>
      </c>
      <c r="Z142" s="5">
        <v>0</v>
      </c>
      <c r="AA142" s="5">
        <v>0</v>
      </c>
      <c r="AB142" s="5" t="s">
        <v>54</v>
      </c>
      <c r="AC142" s="5">
        <v>0</v>
      </c>
      <c r="AD142" s="5">
        <v>0</v>
      </c>
      <c r="AE142" s="5">
        <v>60</v>
      </c>
      <c r="AF142" s="5">
        <v>80</v>
      </c>
      <c r="AG142" s="5">
        <v>80</v>
      </c>
      <c r="AH142" s="5">
        <v>120</v>
      </c>
      <c r="AI142" s="5">
        <v>0</v>
      </c>
      <c r="AJ142" s="5">
        <v>80</v>
      </c>
      <c r="AK142" s="5">
        <v>120</v>
      </c>
      <c r="AL142" s="5">
        <v>90</v>
      </c>
      <c r="AM142" s="5">
        <v>0</v>
      </c>
      <c r="AN142" s="5">
        <v>80</v>
      </c>
      <c r="AO142" s="5">
        <v>180</v>
      </c>
      <c r="AP142" s="5">
        <v>0</v>
      </c>
      <c r="AQ142" s="5">
        <v>280</v>
      </c>
      <c r="AR142" s="5">
        <v>160</v>
      </c>
      <c r="AS142" s="5">
        <v>25</v>
      </c>
      <c r="AT142" s="5">
        <v>180</v>
      </c>
      <c r="AU142" s="5">
        <v>180</v>
      </c>
      <c r="AV142" s="5">
        <v>180</v>
      </c>
      <c r="AW142" s="5">
        <v>58</v>
      </c>
      <c r="AX142" s="5">
        <v>60</v>
      </c>
      <c r="AY142" s="5">
        <v>0</v>
      </c>
      <c r="AZ142" s="5">
        <v>60</v>
      </c>
      <c r="BA142" s="5">
        <v>60</v>
      </c>
      <c r="BB142" s="5">
        <v>60</v>
      </c>
      <c r="BC142" s="5">
        <v>120</v>
      </c>
      <c r="BD142" s="5">
        <v>0</v>
      </c>
      <c r="BE142" s="5">
        <v>0</v>
      </c>
      <c r="BF142" s="5">
        <v>60</v>
      </c>
      <c r="BG142" s="5">
        <v>248</v>
      </c>
      <c r="BH142" s="5">
        <v>0</v>
      </c>
      <c r="BI142" s="5">
        <v>0</v>
      </c>
      <c r="BJ142" s="5">
        <v>0</v>
      </c>
      <c r="BK142" s="5">
        <v>60</v>
      </c>
      <c r="BL142" s="5">
        <v>100</v>
      </c>
      <c r="BM142" s="5">
        <v>0</v>
      </c>
      <c r="BN142" s="5">
        <v>0</v>
      </c>
      <c r="BO142" s="5" t="s">
        <v>54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 t="s">
        <v>54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 t="s">
        <v>54</v>
      </c>
      <c r="CH142" s="5">
        <v>0</v>
      </c>
      <c r="CI142" s="5">
        <v>0</v>
      </c>
      <c r="CJ142" s="5">
        <v>0</v>
      </c>
      <c r="CK142" s="5" t="s">
        <v>54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 t="s">
        <v>54</v>
      </c>
      <c r="CU142" s="5">
        <v>0</v>
      </c>
      <c r="CV142" s="5">
        <v>0</v>
      </c>
      <c r="CW142" s="5">
        <v>0</v>
      </c>
      <c r="CX142" s="5" t="s">
        <v>54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 t="s">
        <v>54</v>
      </c>
      <c r="DH142" s="5">
        <v>0</v>
      </c>
      <c r="DI142" s="5">
        <v>0</v>
      </c>
      <c r="DJ142" s="5">
        <v>0</v>
      </c>
      <c r="DK142" s="5" t="s">
        <v>54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 t="s">
        <v>54</v>
      </c>
      <c r="DU142" s="5">
        <v>0</v>
      </c>
      <c r="DV142" s="5">
        <v>0</v>
      </c>
      <c r="DW142" s="5">
        <v>0</v>
      </c>
      <c r="DX142" s="5" t="s">
        <v>54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 t="s">
        <v>54</v>
      </c>
      <c r="EH142" s="5">
        <v>0</v>
      </c>
      <c r="EI142" s="5">
        <v>0</v>
      </c>
      <c r="EJ142" s="5">
        <v>0</v>
      </c>
      <c r="EK142" s="5" t="s">
        <v>54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 t="s">
        <v>54</v>
      </c>
      <c r="EU142" s="5">
        <v>0</v>
      </c>
      <c r="EV142" s="5">
        <v>0</v>
      </c>
      <c r="EW142" s="5">
        <v>0</v>
      </c>
      <c r="EX142" s="5" t="s">
        <v>54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 t="s">
        <v>54</v>
      </c>
      <c r="FH142" s="5">
        <v>0</v>
      </c>
      <c r="FI142" s="5">
        <v>0</v>
      </c>
      <c r="FJ142" s="5">
        <v>0</v>
      </c>
      <c r="FK142" s="5" t="s">
        <v>54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 t="s">
        <v>54</v>
      </c>
      <c r="FU142" s="5">
        <v>0</v>
      </c>
      <c r="FV142" s="5">
        <v>0</v>
      </c>
      <c r="FW142" s="5">
        <v>0</v>
      </c>
      <c r="FX142" s="5" t="s">
        <v>54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 t="s">
        <v>54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 t="s">
        <v>54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</row>
    <row r="143" spans="1:207" x14ac:dyDescent="0.25">
      <c r="A143" s="4">
        <v>29032423</v>
      </c>
      <c r="B143" s="5">
        <v>32</v>
      </c>
      <c r="C143" s="5">
        <v>144</v>
      </c>
      <c r="D143" s="5">
        <v>216</v>
      </c>
      <c r="E143" s="5">
        <v>216</v>
      </c>
      <c r="F143" s="5">
        <v>64</v>
      </c>
      <c r="G143" s="5">
        <v>188</v>
      </c>
      <c r="H143" s="5">
        <v>212</v>
      </c>
      <c r="I143" s="5">
        <v>60</v>
      </c>
      <c r="J143" s="5">
        <v>192</v>
      </c>
      <c r="K143" s="5">
        <v>188</v>
      </c>
      <c r="L143" s="5">
        <v>112</v>
      </c>
      <c r="M143" s="5">
        <v>120</v>
      </c>
      <c r="N143" s="5">
        <v>32</v>
      </c>
      <c r="O143" s="5">
        <v>92</v>
      </c>
      <c r="P143" s="5">
        <v>40</v>
      </c>
      <c r="Q143" s="5">
        <v>32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32</v>
      </c>
      <c r="Y143" s="5">
        <v>46</v>
      </c>
      <c r="Z143" s="5">
        <v>52</v>
      </c>
      <c r="AA143" s="5">
        <v>80</v>
      </c>
      <c r="AB143" s="5">
        <v>40</v>
      </c>
      <c r="AC143" s="5">
        <v>35</v>
      </c>
      <c r="AD143" s="5">
        <v>40</v>
      </c>
      <c r="AE143" s="5">
        <v>92</v>
      </c>
      <c r="AF143" s="5">
        <v>152</v>
      </c>
      <c r="AG143" s="5">
        <v>44</v>
      </c>
      <c r="AH143" s="5">
        <v>120</v>
      </c>
      <c r="AI143" s="5">
        <v>120</v>
      </c>
      <c r="AJ143" s="5">
        <v>160</v>
      </c>
      <c r="AK143" s="5">
        <v>70</v>
      </c>
      <c r="AL143" s="5">
        <v>36</v>
      </c>
      <c r="AM143" s="5">
        <v>104</v>
      </c>
      <c r="AN143" s="5">
        <v>0</v>
      </c>
      <c r="AO143" s="5" t="s">
        <v>54</v>
      </c>
      <c r="AP143" s="5">
        <v>32</v>
      </c>
      <c r="AQ143" s="5">
        <v>32</v>
      </c>
      <c r="AR143" s="5">
        <v>72</v>
      </c>
      <c r="AS143" s="5">
        <v>136</v>
      </c>
      <c r="AT143" s="5">
        <v>96</v>
      </c>
      <c r="AU143" s="5">
        <v>128</v>
      </c>
      <c r="AV143" s="5">
        <v>128</v>
      </c>
      <c r="AW143" s="5">
        <v>48</v>
      </c>
      <c r="AX143" s="5">
        <v>80</v>
      </c>
      <c r="AY143" s="5">
        <v>232</v>
      </c>
      <c r="AZ143" s="5">
        <v>120</v>
      </c>
      <c r="BA143" s="5">
        <v>272</v>
      </c>
      <c r="BB143" s="5">
        <v>148</v>
      </c>
      <c r="BC143" s="5">
        <v>444</v>
      </c>
      <c r="BD143" s="5">
        <v>188</v>
      </c>
      <c r="BE143" s="5">
        <v>320</v>
      </c>
      <c r="BF143" s="5">
        <v>272</v>
      </c>
      <c r="BG143" s="5">
        <v>276</v>
      </c>
      <c r="BH143" s="5">
        <v>284</v>
      </c>
      <c r="BI143" s="5">
        <v>224</v>
      </c>
      <c r="BJ143" s="5">
        <v>216</v>
      </c>
      <c r="BK143" s="5">
        <v>48</v>
      </c>
      <c r="BL143" s="5">
        <v>243</v>
      </c>
      <c r="BM143" s="5">
        <v>276</v>
      </c>
      <c r="BN143" s="5">
        <v>436</v>
      </c>
      <c r="BO143" s="5">
        <v>168</v>
      </c>
      <c r="BP143" s="5">
        <v>400</v>
      </c>
      <c r="BQ143" s="5">
        <v>144</v>
      </c>
      <c r="BR143" s="5">
        <v>1100</v>
      </c>
      <c r="BS143" s="5">
        <v>242</v>
      </c>
      <c r="BT143" s="5">
        <f>440+80</f>
        <v>520</v>
      </c>
      <c r="BU143" s="5">
        <v>0</v>
      </c>
      <c r="BV143" s="5">
        <v>160</v>
      </c>
      <c r="BW143" s="5">
        <v>800</v>
      </c>
      <c r="BX143" s="5">
        <v>324</v>
      </c>
      <c r="BY143" s="5">
        <v>160</v>
      </c>
      <c r="BZ143" s="5">
        <v>0</v>
      </c>
      <c r="CA143" s="5">
        <v>200</v>
      </c>
      <c r="CB143" s="5">
        <v>0</v>
      </c>
      <c r="CC143" s="5">
        <v>1000</v>
      </c>
      <c r="CD143" s="5">
        <v>0</v>
      </c>
      <c r="CE143" s="5">
        <v>0</v>
      </c>
      <c r="CF143" s="5">
        <v>480</v>
      </c>
      <c r="CG143" s="5">
        <v>1040</v>
      </c>
      <c r="CH143" s="5">
        <v>560</v>
      </c>
      <c r="CI143" s="5">
        <v>0</v>
      </c>
      <c r="CJ143" s="5">
        <v>0</v>
      </c>
      <c r="CK143" s="5">
        <v>160</v>
      </c>
      <c r="CL143" s="5">
        <v>480</v>
      </c>
      <c r="CM143" s="5">
        <v>31</v>
      </c>
      <c r="CN143" s="5">
        <v>160</v>
      </c>
      <c r="CO143" s="5">
        <v>640</v>
      </c>
      <c r="CP143" s="5">
        <v>600</v>
      </c>
      <c r="CQ143" s="5">
        <v>440</v>
      </c>
      <c r="CR143" s="5">
        <v>320</v>
      </c>
      <c r="CS143" s="5">
        <v>160</v>
      </c>
      <c r="CT143" s="5">
        <v>460</v>
      </c>
      <c r="CU143" s="5">
        <v>860</v>
      </c>
      <c r="CV143" s="5">
        <v>440</v>
      </c>
      <c r="CW143" s="5">
        <v>160</v>
      </c>
      <c r="CX143" s="5">
        <v>280</v>
      </c>
      <c r="CY143" s="5">
        <v>600</v>
      </c>
      <c r="CZ143" s="5">
        <v>240</v>
      </c>
      <c r="DA143" s="5">
        <v>0</v>
      </c>
      <c r="DB143" s="5">
        <v>920</v>
      </c>
      <c r="DC143" s="5">
        <v>0</v>
      </c>
      <c r="DD143" s="5">
        <v>440</v>
      </c>
      <c r="DE143" s="5">
        <v>160</v>
      </c>
      <c r="DF143" s="5">
        <v>480</v>
      </c>
      <c r="DG143" s="5">
        <v>320</v>
      </c>
      <c r="DH143" s="5">
        <v>480</v>
      </c>
      <c r="DI143" s="5">
        <v>80</v>
      </c>
      <c r="DJ143" s="5">
        <v>200</v>
      </c>
      <c r="DK143" s="5">
        <v>480</v>
      </c>
      <c r="DL143" s="5">
        <v>40</v>
      </c>
      <c r="DM143" s="5">
        <v>440</v>
      </c>
      <c r="DN143" s="5">
        <v>400</v>
      </c>
      <c r="DO143" s="5">
        <v>120</v>
      </c>
      <c r="DP143" s="5">
        <v>0</v>
      </c>
      <c r="DQ143" s="5">
        <v>120</v>
      </c>
      <c r="DR143" s="5">
        <v>1</v>
      </c>
      <c r="DS143" s="5">
        <v>680</v>
      </c>
      <c r="DT143" s="5">
        <v>240</v>
      </c>
      <c r="DU143" s="5">
        <v>40</v>
      </c>
      <c r="DV143" s="5">
        <v>0</v>
      </c>
      <c r="DW143" s="5">
        <v>920</v>
      </c>
      <c r="DX143" s="5">
        <v>240</v>
      </c>
      <c r="DY143" s="5">
        <v>0</v>
      </c>
      <c r="DZ143" s="5">
        <v>120</v>
      </c>
      <c r="EA143" s="5">
        <v>280</v>
      </c>
      <c r="EB143" s="5">
        <v>468</v>
      </c>
      <c r="EC143" s="5">
        <v>420</v>
      </c>
      <c r="ED143" s="5">
        <v>296</v>
      </c>
      <c r="EE143" s="5">
        <v>264</v>
      </c>
      <c r="EF143" s="5">
        <v>221</v>
      </c>
      <c r="EG143" s="5">
        <v>320</v>
      </c>
      <c r="EH143" s="5">
        <v>360</v>
      </c>
      <c r="EI143" s="5">
        <v>192</v>
      </c>
      <c r="EJ143" s="5">
        <v>188</v>
      </c>
      <c r="EK143" s="5">
        <v>208</v>
      </c>
      <c r="EL143" s="5">
        <v>248</v>
      </c>
      <c r="EM143" s="5">
        <v>200</v>
      </c>
      <c r="EN143" s="5">
        <v>200</v>
      </c>
      <c r="EO143" s="5">
        <v>248</v>
      </c>
      <c r="EP143" s="5">
        <v>256</v>
      </c>
      <c r="EQ143" s="5">
        <v>120</v>
      </c>
      <c r="ER143" s="5">
        <v>188</v>
      </c>
      <c r="ES143" s="5">
        <v>88</v>
      </c>
      <c r="ET143" s="5">
        <v>40</v>
      </c>
      <c r="EU143" s="5">
        <v>0</v>
      </c>
      <c r="EV143" s="5">
        <v>208</v>
      </c>
      <c r="EW143" s="5">
        <v>108</v>
      </c>
      <c r="EX143" s="5">
        <v>72</v>
      </c>
      <c r="EY143" s="5">
        <v>104</v>
      </c>
      <c r="EZ143" s="5">
        <v>104</v>
      </c>
      <c r="FA143" s="5">
        <v>40</v>
      </c>
      <c r="FB143" s="5">
        <v>0</v>
      </c>
      <c r="FC143" s="5">
        <v>144</v>
      </c>
      <c r="FD143" s="5">
        <v>224</v>
      </c>
      <c r="FE143" s="5">
        <v>156</v>
      </c>
      <c r="FF143" s="5">
        <v>316</v>
      </c>
      <c r="FG143" s="5">
        <v>204</v>
      </c>
      <c r="FH143" s="5">
        <v>108</v>
      </c>
      <c r="FI143" s="5">
        <v>108</v>
      </c>
      <c r="FJ143" s="5">
        <v>172</v>
      </c>
      <c r="FK143" s="5">
        <v>80</v>
      </c>
      <c r="FL143" s="5">
        <v>200</v>
      </c>
      <c r="FM143" s="5">
        <v>124</v>
      </c>
      <c r="FN143" s="5">
        <v>0</v>
      </c>
      <c r="FO143" s="5">
        <v>0</v>
      </c>
      <c r="FP143" s="5">
        <v>40</v>
      </c>
      <c r="FQ143" s="5">
        <v>240</v>
      </c>
      <c r="FR143" s="5">
        <v>184</v>
      </c>
      <c r="FS143" s="5">
        <v>340</v>
      </c>
      <c r="FT143" s="5">
        <v>140</v>
      </c>
      <c r="FU143" s="5">
        <v>80</v>
      </c>
      <c r="FV143" s="5">
        <v>148</v>
      </c>
      <c r="FW143" s="5">
        <v>136</v>
      </c>
      <c r="FX143" s="5">
        <v>80</v>
      </c>
      <c r="FY143" s="5">
        <v>80</v>
      </c>
      <c r="FZ143" s="5">
        <v>140</v>
      </c>
      <c r="GA143" s="5">
        <v>180</v>
      </c>
      <c r="GB143" s="5">
        <v>96</v>
      </c>
      <c r="GC143" s="5">
        <v>80</v>
      </c>
      <c r="GD143" s="5">
        <v>96</v>
      </c>
      <c r="GE143" s="5">
        <v>136</v>
      </c>
      <c r="GF143" s="5">
        <v>76</v>
      </c>
      <c r="GG143" s="5">
        <v>28</v>
      </c>
      <c r="GH143" s="5">
        <v>20</v>
      </c>
      <c r="GI143" s="5">
        <v>56</v>
      </c>
      <c r="GJ143" s="5">
        <v>104</v>
      </c>
      <c r="GK143" s="5">
        <v>0</v>
      </c>
      <c r="GL143" s="5">
        <v>0</v>
      </c>
      <c r="GM143" s="5">
        <v>120</v>
      </c>
      <c r="GN143" s="5">
        <v>0</v>
      </c>
      <c r="GO143" s="5">
        <v>0</v>
      </c>
      <c r="GP143" s="5" t="s">
        <v>54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80</v>
      </c>
      <c r="GW143" s="5">
        <v>20</v>
      </c>
      <c r="GX143" s="5">
        <v>0</v>
      </c>
      <c r="GY143" s="5">
        <v>0</v>
      </c>
    </row>
    <row r="144" spans="1:207" x14ac:dyDescent="0.25">
      <c r="A144" s="4">
        <v>29032423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72</v>
      </c>
      <c r="K144" s="5" t="s">
        <v>54</v>
      </c>
      <c r="L144" s="5">
        <v>60</v>
      </c>
      <c r="M144" s="5">
        <v>60</v>
      </c>
      <c r="N144" s="5">
        <v>60</v>
      </c>
      <c r="O144" s="5" t="s">
        <v>54</v>
      </c>
      <c r="P144" s="5">
        <v>100</v>
      </c>
      <c r="Q144" s="5">
        <v>100</v>
      </c>
      <c r="R144" s="5">
        <v>40</v>
      </c>
      <c r="S144" s="5">
        <v>0</v>
      </c>
      <c r="T144" s="5">
        <v>90</v>
      </c>
      <c r="U144" s="5">
        <v>160</v>
      </c>
      <c r="V144" s="5">
        <v>80</v>
      </c>
      <c r="W144" s="5">
        <v>0</v>
      </c>
      <c r="X144" s="5">
        <v>60</v>
      </c>
      <c r="Y144" s="5">
        <v>0</v>
      </c>
      <c r="Z144" s="5">
        <v>0</v>
      </c>
      <c r="AA144" s="5">
        <v>0</v>
      </c>
      <c r="AB144" s="5" t="s">
        <v>54</v>
      </c>
      <c r="AC144" s="5">
        <v>0</v>
      </c>
      <c r="AD144" s="5">
        <v>0</v>
      </c>
      <c r="AE144" s="5">
        <v>60</v>
      </c>
      <c r="AF144" s="5">
        <v>80</v>
      </c>
      <c r="AG144" s="5">
        <v>80</v>
      </c>
      <c r="AH144" s="5">
        <v>120</v>
      </c>
      <c r="AI144" s="5">
        <v>0</v>
      </c>
      <c r="AJ144" s="5">
        <v>80</v>
      </c>
      <c r="AK144" s="5">
        <v>120</v>
      </c>
      <c r="AL144" s="5">
        <v>90</v>
      </c>
      <c r="AM144" s="5">
        <v>0</v>
      </c>
      <c r="AN144" s="5">
        <v>80</v>
      </c>
      <c r="AO144" s="5">
        <v>180</v>
      </c>
      <c r="AP144" s="5">
        <v>0</v>
      </c>
      <c r="AQ144" s="5">
        <v>280</v>
      </c>
      <c r="AR144" s="5">
        <v>160</v>
      </c>
      <c r="AS144" s="5">
        <v>25</v>
      </c>
      <c r="AT144" s="5">
        <v>180</v>
      </c>
      <c r="AU144" s="5">
        <v>180</v>
      </c>
      <c r="AV144" s="5">
        <v>180</v>
      </c>
      <c r="AW144" s="5">
        <v>58</v>
      </c>
      <c r="AX144" s="5">
        <v>60</v>
      </c>
      <c r="AY144" s="5">
        <v>0</v>
      </c>
      <c r="AZ144" s="5">
        <v>60</v>
      </c>
      <c r="BA144" s="5">
        <v>61</v>
      </c>
      <c r="BB144" s="5">
        <v>60</v>
      </c>
      <c r="BC144" s="5">
        <v>120</v>
      </c>
      <c r="BD144" s="5">
        <v>0</v>
      </c>
      <c r="BE144" s="5">
        <v>0</v>
      </c>
      <c r="BF144" s="5">
        <v>60</v>
      </c>
      <c r="BG144" s="5">
        <v>248</v>
      </c>
      <c r="BH144" s="5">
        <v>0</v>
      </c>
      <c r="BI144" s="5">
        <v>0</v>
      </c>
      <c r="BJ144" s="5">
        <v>0</v>
      </c>
      <c r="BK144" s="5">
        <v>60</v>
      </c>
      <c r="BL144" s="5">
        <v>100</v>
      </c>
      <c r="BM144" s="5">
        <v>0</v>
      </c>
      <c r="BN144" s="5">
        <v>0</v>
      </c>
      <c r="BO144" s="5" t="s">
        <v>54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 t="s">
        <v>54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 t="s">
        <v>54</v>
      </c>
      <c r="CH144" s="5">
        <v>0</v>
      </c>
      <c r="CI144" s="5">
        <v>0</v>
      </c>
      <c r="CJ144" s="5">
        <v>0</v>
      </c>
      <c r="CK144" s="5" t="s">
        <v>54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 t="s">
        <v>54</v>
      </c>
      <c r="CU144" s="5">
        <v>0</v>
      </c>
      <c r="CV144" s="5">
        <v>0</v>
      </c>
      <c r="CW144" s="5">
        <v>0</v>
      </c>
      <c r="CX144" s="5" t="s">
        <v>54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 t="s">
        <v>54</v>
      </c>
      <c r="DH144" s="5">
        <v>0</v>
      </c>
      <c r="DI144" s="5">
        <v>0</v>
      </c>
      <c r="DJ144" s="5">
        <v>0</v>
      </c>
      <c r="DK144" s="5" t="s">
        <v>54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 t="s">
        <v>54</v>
      </c>
      <c r="DU144" s="5">
        <v>0</v>
      </c>
      <c r="DV144" s="5">
        <v>0</v>
      </c>
      <c r="DW144" s="5">
        <v>0</v>
      </c>
      <c r="DX144" s="5" t="s">
        <v>54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 t="s">
        <v>54</v>
      </c>
      <c r="EH144" s="5">
        <v>0</v>
      </c>
      <c r="EI144" s="5">
        <v>0</v>
      </c>
      <c r="EJ144" s="5">
        <v>0</v>
      </c>
      <c r="EK144" s="5" t="s">
        <v>54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 t="s">
        <v>54</v>
      </c>
      <c r="EU144" s="5">
        <v>0</v>
      </c>
      <c r="EV144" s="5">
        <v>0</v>
      </c>
      <c r="EW144" s="5">
        <v>0</v>
      </c>
      <c r="EX144" s="5" t="s">
        <v>54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 t="s">
        <v>54</v>
      </c>
      <c r="FH144" s="5">
        <v>0</v>
      </c>
      <c r="FI144" s="5">
        <v>0</v>
      </c>
      <c r="FJ144" s="5">
        <v>0</v>
      </c>
      <c r="FK144" s="5" t="s">
        <v>54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 t="s">
        <v>54</v>
      </c>
      <c r="FU144" s="5">
        <v>0</v>
      </c>
      <c r="FV144" s="5">
        <v>0</v>
      </c>
      <c r="FW144" s="5">
        <v>0</v>
      </c>
      <c r="FX144" s="5" t="s">
        <v>54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 t="s">
        <v>54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 t="s">
        <v>54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</row>
    <row r="145" spans="1:207" x14ac:dyDescent="0.25">
      <c r="A145" s="4">
        <v>29032627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 t="s">
        <v>54</v>
      </c>
      <c r="L145" s="5">
        <v>0</v>
      </c>
      <c r="M145" s="5">
        <v>0</v>
      </c>
      <c r="N145" s="5">
        <v>0</v>
      </c>
      <c r="O145" s="5" t="s">
        <v>54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 t="s">
        <v>54</v>
      </c>
      <c r="Y145" s="5">
        <v>0</v>
      </c>
      <c r="Z145" s="5">
        <v>0</v>
      </c>
      <c r="AA145" s="5">
        <v>0</v>
      </c>
      <c r="AB145" s="5" t="s">
        <v>54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 t="s">
        <v>54</v>
      </c>
      <c r="AL145" s="5">
        <v>0</v>
      </c>
      <c r="AM145" s="5">
        <v>0</v>
      </c>
      <c r="AN145" s="5">
        <v>0</v>
      </c>
      <c r="AO145" s="5" t="s">
        <v>54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 t="s">
        <v>54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 t="s">
        <v>54</v>
      </c>
      <c r="BH145" s="5">
        <v>0</v>
      </c>
      <c r="BI145" s="5">
        <v>0</v>
      </c>
      <c r="BJ145" s="5">
        <v>0</v>
      </c>
      <c r="BK145" s="5" t="s">
        <v>54</v>
      </c>
      <c r="BL145" s="5">
        <v>0</v>
      </c>
      <c r="BM145" s="5">
        <v>0</v>
      </c>
      <c r="BN145" s="5">
        <v>0</v>
      </c>
      <c r="BO145" s="5" t="s">
        <v>54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 t="s">
        <v>54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 t="s">
        <v>54</v>
      </c>
      <c r="CH145" s="5">
        <v>0</v>
      </c>
      <c r="CI145" s="5">
        <v>0</v>
      </c>
      <c r="CJ145" s="5">
        <v>0</v>
      </c>
      <c r="CK145" s="5" t="s">
        <v>54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 t="s">
        <v>54</v>
      </c>
      <c r="CU145" s="5">
        <v>0</v>
      </c>
      <c r="CV145" s="5">
        <v>0</v>
      </c>
      <c r="CW145" s="5">
        <v>0</v>
      </c>
      <c r="CX145" s="5" t="s">
        <v>54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 t="s">
        <v>54</v>
      </c>
      <c r="DH145" s="5">
        <v>0</v>
      </c>
      <c r="DI145" s="5">
        <v>0</v>
      </c>
      <c r="DJ145" s="5">
        <v>0</v>
      </c>
      <c r="DK145" s="5" t="s">
        <v>54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 t="s">
        <v>54</v>
      </c>
      <c r="DU145" s="5">
        <v>0</v>
      </c>
      <c r="DV145" s="5">
        <v>0</v>
      </c>
      <c r="DW145" s="5">
        <v>0</v>
      </c>
      <c r="DX145" s="5" t="s">
        <v>54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 t="s">
        <v>54</v>
      </c>
      <c r="EH145" s="5">
        <v>0</v>
      </c>
      <c r="EI145" s="5">
        <v>0</v>
      </c>
      <c r="EJ145" s="5">
        <v>0</v>
      </c>
      <c r="EK145" s="5" t="s">
        <v>54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 t="s">
        <v>54</v>
      </c>
      <c r="EU145" s="5">
        <v>0</v>
      </c>
      <c r="EV145" s="5">
        <v>0</v>
      </c>
      <c r="EW145" s="5">
        <v>0</v>
      </c>
      <c r="EX145" s="5" t="s">
        <v>54</v>
      </c>
      <c r="EY145" s="5">
        <v>0</v>
      </c>
      <c r="EZ145" s="5">
        <v>0</v>
      </c>
      <c r="FA145" s="5">
        <v>0</v>
      </c>
      <c r="FB145" s="5">
        <v>0</v>
      </c>
      <c r="FC145" s="5">
        <v>240</v>
      </c>
      <c r="FD145" s="5">
        <v>200</v>
      </c>
      <c r="FE145" s="5">
        <v>120</v>
      </c>
      <c r="FF145" s="5">
        <v>0</v>
      </c>
      <c r="FG145" s="5">
        <v>520</v>
      </c>
      <c r="FH145" s="5">
        <v>400</v>
      </c>
      <c r="FI145" s="5">
        <v>400</v>
      </c>
      <c r="FJ145" s="5">
        <v>400</v>
      </c>
      <c r="FK145" s="5">
        <v>520</v>
      </c>
      <c r="FL145" s="5">
        <v>240</v>
      </c>
      <c r="FM145" s="5">
        <v>360</v>
      </c>
      <c r="FN145" s="5">
        <v>360</v>
      </c>
      <c r="FO145" s="5">
        <v>220</v>
      </c>
      <c r="FP145" s="5">
        <v>320</v>
      </c>
      <c r="FQ145" s="5">
        <v>300</v>
      </c>
      <c r="FR145" s="5">
        <v>260</v>
      </c>
      <c r="FS145" s="5">
        <v>540</v>
      </c>
      <c r="FT145" s="5">
        <v>100</v>
      </c>
      <c r="FU145" s="5">
        <v>200</v>
      </c>
      <c r="FV145" s="5">
        <v>260</v>
      </c>
      <c r="FW145" s="5">
        <v>310</v>
      </c>
      <c r="FX145" s="5">
        <v>360</v>
      </c>
      <c r="FY145" s="5">
        <v>280</v>
      </c>
      <c r="FZ145" s="5">
        <v>270</v>
      </c>
      <c r="GA145" s="5">
        <v>140</v>
      </c>
      <c r="GB145" s="5">
        <v>110</v>
      </c>
      <c r="GC145" s="5">
        <v>270</v>
      </c>
      <c r="GD145" s="5">
        <v>380</v>
      </c>
      <c r="GE145" s="5">
        <v>280</v>
      </c>
      <c r="GF145" s="5">
        <v>500</v>
      </c>
      <c r="GG145" s="5">
        <v>320</v>
      </c>
      <c r="GH145" s="5">
        <v>160</v>
      </c>
      <c r="GI145" s="5">
        <v>240</v>
      </c>
      <c r="GJ145" s="5">
        <v>400</v>
      </c>
      <c r="GK145" s="5">
        <v>240</v>
      </c>
      <c r="GL145" s="5">
        <v>240</v>
      </c>
      <c r="GM145" s="5">
        <v>240</v>
      </c>
      <c r="GN145" s="5">
        <v>320</v>
      </c>
      <c r="GO145" s="5">
        <v>320</v>
      </c>
      <c r="GP145" s="5">
        <v>240</v>
      </c>
      <c r="GQ145" s="5">
        <v>160</v>
      </c>
      <c r="GR145" s="5">
        <v>320</v>
      </c>
      <c r="GS145" s="5">
        <v>320</v>
      </c>
      <c r="GT145" s="5">
        <v>160</v>
      </c>
      <c r="GU145" s="5">
        <v>80</v>
      </c>
      <c r="GV145" s="5">
        <v>400</v>
      </c>
      <c r="GW145" s="5">
        <v>400</v>
      </c>
      <c r="GX145" s="5">
        <v>400</v>
      </c>
      <c r="GY145" s="5">
        <v>240</v>
      </c>
    </row>
    <row r="146" spans="1:207" x14ac:dyDescent="0.25">
      <c r="A146" s="4">
        <v>29032627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 t="s">
        <v>54</v>
      </c>
      <c r="L146" s="5">
        <v>0</v>
      </c>
      <c r="M146" s="5">
        <v>0</v>
      </c>
      <c r="N146" s="5">
        <v>0</v>
      </c>
      <c r="O146" s="5" t="s">
        <v>54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 t="s">
        <v>54</v>
      </c>
      <c r="Y146" s="5">
        <v>0</v>
      </c>
      <c r="Z146" s="5">
        <v>0</v>
      </c>
      <c r="AA146" s="5">
        <v>0</v>
      </c>
      <c r="AB146" s="5" t="s">
        <v>54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 t="s">
        <v>54</v>
      </c>
      <c r="AL146" s="5">
        <v>0</v>
      </c>
      <c r="AM146" s="5">
        <v>0</v>
      </c>
      <c r="AN146" s="5">
        <v>0</v>
      </c>
      <c r="AO146" s="5" t="s">
        <v>54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 t="s">
        <v>54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 t="s">
        <v>54</v>
      </c>
      <c r="BH146" s="5">
        <v>3</v>
      </c>
      <c r="BI146" s="5">
        <v>0</v>
      </c>
      <c r="BJ146" s="5">
        <v>0</v>
      </c>
      <c r="BK146" s="5" t="s">
        <v>54</v>
      </c>
      <c r="BL146" s="5">
        <v>0</v>
      </c>
      <c r="BM146" s="5">
        <v>0</v>
      </c>
      <c r="BN146" s="5">
        <v>0</v>
      </c>
      <c r="BO146" s="5" t="s">
        <v>54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 t="s">
        <v>54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 t="s">
        <v>54</v>
      </c>
      <c r="CH146" s="5">
        <v>0</v>
      </c>
      <c r="CI146" s="5">
        <v>0</v>
      </c>
      <c r="CJ146" s="5">
        <v>0</v>
      </c>
      <c r="CK146" s="5" t="s">
        <v>54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 t="s">
        <v>54</v>
      </c>
      <c r="CU146" s="5">
        <v>0</v>
      </c>
      <c r="CV146" s="5">
        <v>0</v>
      </c>
      <c r="CW146" s="5">
        <v>0</v>
      </c>
      <c r="CX146" s="5" t="s">
        <v>54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 t="s">
        <v>54</v>
      </c>
      <c r="DH146" s="5">
        <v>0</v>
      </c>
      <c r="DI146" s="5">
        <v>0</v>
      </c>
      <c r="DJ146" s="5">
        <v>0</v>
      </c>
      <c r="DK146" s="5" t="s">
        <v>54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 t="s">
        <v>54</v>
      </c>
      <c r="DU146" s="5">
        <v>0</v>
      </c>
      <c r="DV146" s="5">
        <v>0</v>
      </c>
      <c r="DW146" s="5">
        <v>0</v>
      </c>
      <c r="DX146" s="5" t="s">
        <v>54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 t="s">
        <v>54</v>
      </c>
      <c r="EH146" s="5">
        <v>0</v>
      </c>
      <c r="EI146" s="5">
        <v>0</v>
      </c>
      <c r="EJ146" s="5">
        <v>0</v>
      </c>
      <c r="EK146" s="5" t="s">
        <v>54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 t="s">
        <v>54</v>
      </c>
      <c r="EU146" s="5">
        <v>0</v>
      </c>
      <c r="EV146" s="5">
        <v>0</v>
      </c>
      <c r="EW146" s="5">
        <v>0</v>
      </c>
      <c r="EX146" s="5" t="s">
        <v>54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 t="s">
        <v>54</v>
      </c>
      <c r="FH146" s="5">
        <v>0</v>
      </c>
      <c r="FI146" s="5">
        <v>0</v>
      </c>
      <c r="FJ146" s="5">
        <v>0</v>
      </c>
      <c r="FK146" s="5" t="s">
        <v>54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 t="s">
        <v>54</v>
      </c>
      <c r="FU146" s="5">
        <v>0</v>
      </c>
      <c r="FV146" s="5">
        <v>0</v>
      </c>
      <c r="FW146" s="5">
        <v>0</v>
      </c>
      <c r="FX146" s="5" t="s">
        <v>54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 t="s">
        <v>54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 t="s">
        <v>54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</row>
    <row r="147" spans="1:207" x14ac:dyDescent="0.25">
      <c r="A147" s="4">
        <v>29032627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 t="s">
        <v>54</v>
      </c>
      <c r="L147" s="5">
        <v>0</v>
      </c>
      <c r="M147" s="5">
        <v>0</v>
      </c>
      <c r="N147" s="5">
        <v>0</v>
      </c>
      <c r="O147" s="5" t="s">
        <v>54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 t="s">
        <v>54</v>
      </c>
      <c r="Y147" s="5">
        <v>0</v>
      </c>
      <c r="Z147" s="5">
        <v>0</v>
      </c>
      <c r="AA147" s="5">
        <v>0</v>
      </c>
      <c r="AB147" s="5" t="s">
        <v>54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 t="s">
        <v>54</v>
      </c>
      <c r="AL147" s="5">
        <v>0</v>
      </c>
      <c r="AM147" s="5">
        <v>0</v>
      </c>
      <c r="AN147" s="5">
        <v>0</v>
      </c>
      <c r="AO147" s="5" t="s">
        <v>54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 t="s">
        <v>54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 t="s">
        <v>54</v>
      </c>
      <c r="BH147" s="5">
        <v>0</v>
      </c>
      <c r="BI147" s="5">
        <v>0</v>
      </c>
      <c r="BJ147" s="5">
        <v>0</v>
      </c>
      <c r="BK147" s="5" t="s">
        <v>54</v>
      </c>
      <c r="BL147" s="5">
        <v>0</v>
      </c>
      <c r="BM147" s="5">
        <v>0</v>
      </c>
      <c r="BN147" s="5">
        <v>0</v>
      </c>
      <c r="BO147" s="5" t="s">
        <v>54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 t="s">
        <v>54</v>
      </c>
      <c r="BY147" s="5">
        <v>2</v>
      </c>
      <c r="BZ147" s="5">
        <v>0</v>
      </c>
      <c r="CA147" s="5">
        <v>0</v>
      </c>
      <c r="CB147" s="5">
        <v>50</v>
      </c>
      <c r="CC147" s="5">
        <v>0</v>
      </c>
      <c r="CD147" s="5">
        <v>0</v>
      </c>
      <c r="CE147" s="5">
        <v>0</v>
      </c>
      <c r="CF147" s="5">
        <v>160</v>
      </c>
      <c r="CG147" s="5" t="s">
        <v>54</v>
      </c>
      <c r="CH147" s="5">
        <v>0</v>
      </c>
      <c r="CI147" s="5">
        <v>0</v>
      </c>
      <c r="CJ147" s="5">
        <v>0</v>
      </c>
      <c r="CK147" s="5">
        <v>400</v>
      </c>
      <c r="CL147" s="5">
        <v>240</v>
      </c>
      <c r="CM147" s="5">
        <v>160</v>
      </c>
      <c r="CN147" s="5">
        <v>400</v>
      </c>
      <c r="CO147" s="5">
        <v>560</v>
      </c>
      <c r="CP147" s="5">
        <v>320</v>
      </c>
      <c r="CQ147" s="5">
        <v>320</v>
      </c>
      <c r="CR147" s="5">
        <v>320</v>
      </c>
      <c r="CS147" s="5">
        <v>320</v>
      </c>
      <c r="CT147" s="5">
        <v>160</v>
      </c>
      <c r="CU147" s="5">
        <v>640</v>
      </c>
      <c r="CV147" s="5">
        <v>480</v>
      </c>
      <c r="CW147" s="5">
        <v>320</v>
      </c>
      <c r="CX147" s="5">
        <v>480</v>
      </c>
      <c r="CY147" s="5">
        <v>320</v>
      </c>
      <c r="CZ147" s="5">
        <v>640</v>
      </c>
      <c r="DA147" s="5">
        <v>160</v>
      </c>
      <c r="DB147" s="5">
        <v>480</v>
      </c>
      <c r="DC147" s="5">
        <v>480</v>
      </c>
      <c r="DD147" s="5">
        <v>320</v>
      </c>
      <c r="DE147" s="5">
        <v>160</v>
      </c>
      <c r="DF147" s="5">
        <v>320</v>
      </c>
      <c r="DG147" s="5">
        <v>480</v>
      </c>
      <c r="DH147" s="5">
        <v>480</v>
      </c>
      <c r="DI147" s="5">
        <v>160</v>
      </c>
      <c r="DJ147" s="5">
        <v>160</v>
      </c>
      <c r="DK147" s="5">
        <v>320</v>
      </c>
      <c r="DL147" s="5">
        <v>480</v>
      </c>
      <c r="DM147" s="5">
        <v>320</v>
      </c>
      <c r="DN147" s="5">
        <v>320</v>
      </c>
      <c r="DO147" s="5">
        <v>0</v>
      </c>
      <c r="DP147" s="5">
        <v>320</v>
      </c>
      <c r="DQ147" s="5">
        <v>480</v>
      </c>
      <c r="DR147" s="5">
        <v>320</v>
      </c>
      <c r="DS147" s="5">
        <v>160</v>
      </c>
      <c r="DT147" s="5" t="s">
        <v>54</v>
      </c>
      <c r="DU147" s="5">
        <v>160</v>
      </c>
      <c r="DV147" s="5">
        <v>320</v>
      </c>
      <c r="DW147" s="5">
        <v>160</v>
      </c>
      <c r="DX147" s="5">
        <v>480</v>
      </c>
      <c r="DY147" s="5">
        <v>400</v>
      </c>
      <c r="DZ147" s="5">
        <v>560</v>
      </c>
      <c r="EA147" s="5">
        <v>480</v>
      </c>
      <c r="EB147" s="5">
        <v>480</v>
      </c>
      <c r="EC147" s="5">
        <v>480</v>
      </c>
      <c r="ED147" s="5">
        <v>360</v>
      </c>
      <c r="EE147" s="5">
        <v>320</v>
      </c>
      <c r="EF147" s="5">
        <v>400</v>
      </c>
      <c r="EG147" s="5">
        <v>440</v>
      </c>
      <c r="EH147" s="5">
        <v>440</v>
      </c>
      <c r="EI147" s="5">
        <v>360</v>
      </c>
      <c r="EJ147" s="5">
        <v>360</v>
      </c>
      <c r="EK147" s="5">
        <v>360</v>
      </c>
      <c r="EL147" s="5">
        <v>400</v>
      </c>
      <c r="EM147" s="5">
        <v>400</v>
      </c>
      <c r="EN147" s="5">
        <v>360</v>
      </c>
      <c r="EO147" s="5">
        <v>440</v>
      </c>
      <c r="EP147" s="5">
        <f>320+80</f>
        <v>400</v>
      </c>
      <c r="EQ147" s="5">
        <v>400</v>
      </c>
      <c r="ER147" s="5">
        <v>400</v>
      </c>
      <c r="ES147" s="5">
        <v>480</v>
      </c>
      <c r="ET147" s="5">
        <v>560</v>
      </c>
      <c r="EU147" s="5">
        <v>0</v>
      </c>
      <c r="EV147" s="5">
        <v>520</v>
      </c>
      <c r="EW147" s="5">
        <v>320</v>
      </c>
      <c r="EX147" s="5">
        <v>400</v>
      </c>
      <c r="EY147" s="5">
        <v>480</v>
      </c>
      <c r="EZ147" s="5">
        <v>360</v>
      </c>
      <c r="FA147" s="5">
        <v>400</v>
      </c>
      <c r="FB147" s="5">
        <v>480</v>
      </c>
      <c r="FC147" s="5">
        <v>0</v>
      </c>
      <c r="FD147" s="5">
        <v>0</v>
      </c>
      <c r="FE147" s="5">
        <v>0</v>
      </c>
      <c r="FF147" s="5">
        <v>0</v>
      </c>
      <c r="FG147" s="5" t="s">
        <v>54</v>
      </c>
      <c r="FH147" s="5">
        <v>0</v>
      </c>
      <c r="FI147" s="5">
        <v>0</v>
      </c>
      <c r="FJ147" s="5">
        <v>0</v>
      </c>
      <c r="FK147" s="5" t="s">
        <v>54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 t="s">
        <v>54</v>
      </c>
      <c r="FU147" s="5">
        <v>0</v>
      </c>
      <c r="FV147" s="5">
        <v>0</v>
      </c>
      <c r="FW147" s="5">
        <v>0</v>
      </c>
      <c r="FX147" s="5" t="s">
        <v>54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 t="s">
        <v>54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 t="s">
        <v>54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</row>
    <row r="148" spans="1:207" x14ac:dyDescent="0.25">
      <c r="A148" s="4">
        <v>29032628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 t="s">
        <v>54</v>
      </c>
      <c r="L148" s="5">
        <v>0</v>
      </c>
      <c r="M148" s="5">
        <v>0</v>
      </c>
      <c r="N148" s="5">
        <v>0</v>
      </c>
      <c r="O148" s="5" t="s">
        <v>54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 t="s">
        <v>54</v>
      </c>
      <c r="Y148" s="5">
        <v>0</v>
      </c>
      <c r="Z148" s="5">
        <v>0</v>
      </c>
      <c r="AA148" s="5">
        <v>0</v>
      </c>
      <c r="AB148" s="5" t="s">
        <v>54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 t="s">
        <v>54</v>
      </c>
      <c r="AL148" s="5">
        <v>0</v>
      </c>
      <c r="AM148" s="5">
        <v>0</v>
      </c>
      <c r="AN148" s="5">
        <v>0</v>
      </c>
      <c r="AO148" s="5" t="s">
        <v>54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 t="s">
        <v>54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 t="s">
        <v>54</v>
      </c>
      <c r="BH148" s="5">
        <v>0</v>
      </c>
      <c r="BI148" s="5">
        <v>0</v>
      </c>
      <c r="BJ148" s="5">
        <v>0</v>
      </c>
      <c r="BK148" s="5" t="s">
        <v>54</v>
      </c>
      <c r="BL148" s="5">
        <v>0</v>
      </c>
      <c r="BM148" s="5">
        <v>0</v>
      </c>
      <c r="BN148" s="5">
        <v>0</v>
      </c>
      <c r="BO148" s="5" t="s">
        <v>54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 t="s">
        <v>54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 t="s">
        <v>54</v>
      </c>
      <c r="CH148" s="5">
        <v>0</v>
      </c>
      <c r="CI148" s="5">
        <v>0</v>
      </c>
      <c r="CJ148" s="5">
        <v>0</v>
      </c>
      <c r="CK148" s="5" t="s">
        <v>54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 t="s">
        <v>54</v>
      </c>
      <c r="CU148" s="5">
        <v>0</v>
      </c>
      <c r="CV148" s="5">
        <v>0</v>
      </c>
      <c r="CW148" s="5">
        <v>0</v>
      </c>
      <c r="CX148" s="5" t="s">
        <v>54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 t="s">
        <v>54</v>
      </c>
      <c r="DH148" s="5">
        <v>0</v>
      </c>
      <c r="DI148" s="5">
        <v>0</v>
      </c>
      <c r="DJ148" s="5">
        <v>0</v>
      </c>
      <c r="DK148" s="5" t="s">
        <v>54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 t="s">
        <v>54</v>
      </c>
      <c r="DU148" s="5">
        <v>0</v>
      </c>
      <c r="DV148" s="5">
        <v>0</v>
      </c>
      <c r="DW148" s="5">
        <v>0</v>
      </c>
      <c r="DX148" s="5" t="s">
        <v>54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 t="s">
        <v>54</v>
      </c>
      <c r="EH148" s="5">
        <v>0</v>
      </c>
      <c r="EI148" s="5">
        <v>0</v>
      </c>
      <c r="EJ148" s="5">
        <v>0</v>
      </c>
      <c r="EK148" s="5" t="s">
        <v>54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 t="s">
        <v>54</v>
      </c>
      <c r="EU148" s="5">
        <v>0</v>
      </c>
      <c r="EV148" s="5">
        <v>0</v>
      </c>
      <c r="EW148" s="5">
        <v>0</v>
      </c>
      <c r="EX148" s="5" t="s">
        <v>54</v>
      </c>
      <c r="EY148" s="5">
        <v>0</v>
      </c>
      <c r="EZ148" s="5">
        <v>0</v>
      </c>
      <c r="FA148" s="5">
        <v>0</v>
      </c>
      <c r="FB148" s="5">
        <v>0</v>
      </c>
      <c r="FC148" s="5">
        <v>240</v>
      </c>
      <c r="FD148" s="5">
        <v>200</v>
      </c>
      <c r="FE148" s="5">
        <v>120</v>
      </c>
      <c r="FF148" s="5">
        <v>0</v>
      </c>
      <c r="FG148" s="5">
        <v>520</v>
      </c>
      <c r="FH148" s="5">
        <v>400</v>
      </c>
      <c r="FI148" s="5">
        <v>400</v>
      </c>
      <c r="FJ148" s="5">
        <v>400</v>
      </c>
      <c r="FK148" s="5">
        <v>520</v>
      </c>
      <c r="FL148" s="5">
        <v>240</v>
      </c>
      <c r="FM148" s="5">
        <v>360</v>
      </c>
      <c r="FN148" s="5">
        <v>360</v>
      </c>
      <c r="FO148" s="5">
        <v>220</v>
      </c>
      <c r="FP148" s="5">
        <v>320</v>
      </c>
      <c r="FQ148" s="5">
        <v>300</v>
      </c>
      <c r="FR148" s="5">
        <v>260</v>
      </c>
      <c r="FS148" s="5">
        <v>540</v>
      </c>
      <c r="FT148" s="5">
        <v>100</v>
      </c>
      <c r="FU148" s="5">
        <v>200</v>
      </c>
      <c r="FV148" s="5">
        <v>260</v>
      </c>
      <c r="FW148" s="5">
        <v>310</v>
      </c>
      <c r="FX148" s="5">
        <v>360</v>
      </c>
      <c r="FY148" s="5">
        <v>280</v>
      </c>
      <c r="FZ148" s="5">
        <v>270</v>
      </c>
      <c r="GA148" s="5">
        <v>140</v>
      </c>
      <c r="GB148" s="5">
        <v>110</v>
      </c>
      <c r="GC148" s="5">
        <v>270</v>
      </c>
      <c r="GD148" s="5">
        <v>380</v>
      </c>
      <c r="GE148" s="5">
        <v>280</v>
      </c>
      <c r="GF148" s="5">
        <v>420</v>
      </c>
      <c r="GG148" s="5">
        <v>320</v>
      </c>
      <c r="GH148" s="5">
        <v>240</v>
      </c>
      <c r="GI148" s="5">
        <v>240</v>
      </c>
      <c r="GJ148" s="5">
        <v>400</v>
      </c>
      <c r="GK148" s="5">
        <v>240</v>
      </c>
      <c r="GL148" s="5">
        <v>240</v>
      </c>
      <c r="GM148" s="5">
        <v>240</v>
      </c>
      <c r="GN148" s="5">
        <v>320</v>
      </c>
      <c r="GO148" s="5">
        <v>320</v>
      </c>
      <c r="GP148" s="5">
        <v>240</v>
      </c>
      <c r="GQ148" s="5">
        <v>160</v>
      </c>
      <c r="GR148" s="5">
        <v>320</v>
      </c>
      <c r="GS148" s="5">
        <v>320</v>
      </c>
      <c r="GT148" s="5">
        <v>160</v>
      </c>
      <c r="GU148" s="5">
        <v>80</v>
      </c>
      <c r="GV148" s="5">
        <v>400</v>
      </c>
      <c r="GW148" s="5">
        <v>400</v>
      </c>
      <c r="GX148" s="5">
        <v>400</v>
      </c>
      <c r="GY148" s="5">
        <v>240</v>
      </c>
    </row>
    <row r="149" spans="1:207" x14ac:dyDescent="0.25">
      <c r="A149" s="4">
        <v>29032628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 t="s">
        <v>54</v>
      </c>
      <c r="L149" s="5">
        <v>0</v>
      </c>
      <c r="M149" s="5">
        <v>0</v>
      </c>
      <c r="N149" s="5">
        <v>0</v>
      </c>
      <c r="O149" s="5" t="s">
        <v>54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 t="s">
        <v>54</v>
      </c>
      <c r="Y149" s="5">
        <v>0</v>
      </c>
      <c r="Z149" s="5">
        <v>0</v>
      </c>
      <c r="AA149" s="5">
        <v>0</v>
      </c>
      <c r="AB149" s="5" t="s">
        <v>54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 t="s">
        <v>54</v>
      </c>
      <c r="AL149" s="5">
        <v>0</v>
      </c>
      <c r="AM149" s="5">
        <v>0</v>
      </c>
      <c r="AN149" s="5">
        <v>0</v>
      </c>
      <c r="AO149" s="5" t="s">
        <v>54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 t="s">
        <v>54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 t="s">
        <v>54</v>
      </c>
      <c r="BH149" s="5">
        <v>3</v>
      </c>
      <c r="BI149" s="5">
        <v>0</v>
      </c>
      <c r="BJ149" s="5">
        <v>0</v>
      </c>
      <c r="BK149" s="5" t="s">
        <v>54</v>
      </c>
      <c r="BL149" s="5">
        <v>0</v>
      </c>
      <c r="BM149" s="5">
        <v>0</v>
      </c>
      <c r="BN149" s="5">
        <v>0</v>
      </c>
      <c r="BO149" s="5" t="s">
        <v>54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 t="s">
        <v>54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 t="s">
        <v>54</v>
      </c>
      <c r="CH149" s="5">
        <v>0</v>
      </c>
      <c r="CI149" s="5">
        <v>0</v>
      </c>
      <c r="CJ149" s="5">
        <v>0</v>
      </c>
      <c r="CK149" s="5" t="s">
        <v>54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 t="s">
        <v>54</v>
      </c>
      <c r="CU149" s="5">
        <v>0</v>
      </c>
      <c r="CV149" s="5">
        <v>0</v>
      </c>
      <c r="CW149" s="5">
        <v>0</v>
      </c>
      <c r="CX149" s="5" t="s">
        <v>54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 t="s">
        <v>54</v>
      </c>
      <c r="DH149" s="5">
        <v>0</v>
      </c>
      <c r="DI149" s="5">
        <v>0</v>
      </c>
      <c r="DJ149" s="5">
        <v>0</v>
      </c>
      <c r="DK149" s="5" t="s">
        <v>54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 t="s">
        <v>54</v>
      </c>
      <c r="DU149" s="5">
        <v>0</v>
      </c>
      <c r="DV149" s="5">
        <v>0</v>
      </c>
      <c r="DW149" s="5">
        <v>0</v>
      </c>
      <c r="DX149" s="5" t="s">
        <v>54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 t="s">
        <v>54</v>
      </c>
      <c r="EH149" s="5">
        <v>0</v>
      </c>
      <c r="EI149" s="5">
        <v>0</v>
      </c>
      <c r="EJ149" s="5">
        <v>0</v>
      </c>
      <c r="EK149" s="5" t="s">
        <v>54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 t="s">
        <v>54</v>
      </c>
      <c r="EU149" s="5">
        <v>0</v>
      </c>
      <c r="EV149" s="5">
        <v>0</v>
      </c>
      <c r="EW149" s="5">
        <v>0</v>
      </c>
      <c r="EX149" s="5" t="s">
        <v>54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 t="s">
        <v>54</v>
      </c>
      <c r="FH149" s="5">
        <v>0</v>
      </c>
      <c r="FI149" s="5">
        <v>0</v>
      </c>
      <c r="FJ149" s="5">
        <v>0</v>
      </c>
      <c r="FK149" s="5" t="s">
        <v>54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 t="s">
        <v>54</v>
      </c>
      <c r="FU149" s="5">
        <v>0</v>
      </c>
      <c r="FV149" s="5">
        <v>0</v>
      </c>
      <c r="FW149" s="5">
        <v>0</v>
      </c>
      <c r="FX149" s="5" t="s">
        <v>54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 t="s">
        <v>54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 t="s">
        <v>54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</row>
    <row r="150" spans="1:207" x14ac:dyDescent="0.25">
      <c r="A150" s="4">
        <v>29032628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 t="s">
        <v>54</v>
      </c>
      <c r="L150" s="5">
        <v>0</v>
      </c>
      <c r="M150" s="5">
        <v>0</v>
      </c>
      <c r="N150" s="5">
        <v>0</v>
      </c>
      <c r="O150" s="5" t="s">
        <v>54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 t="s">
        <v>54</v>
      </c>
      <c r="Y150" s="5">
        <v>0</v>
      </c>
      <c r="Z150" s="5">
        <v>0</v>
      </c>
      <c r="AA150" s="5">
        <v>0</v>
      </c>
      <c r="AB150" s="5" t="s">
        <v>54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 t="s">
        <v>54</v>
      </c>
      <c r="AL150" s="5">
        <v>0</v>
      </c>
      <c r="AM150" s="5">
        <v>0</v>
      </c>
      <c r="AN150" s="5">
        <v>0</v>
      </c>
      <c r="AO150" s="5" t="s">
        <v>54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 t="s">
        <v>54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 t="s">
        <v>54</v>
      </c>
      <c r="BH150" s="5">
        <v>0</v>
      </c>
      <c r="BI150" s="5">
        <v>0</v>
      </c>
      <c r="BJ150" s="5">
        <v>0</v>
      </c>
      <c r="BK150" s="5" t="s">
        <v>54</v>
      </c>
      <c r="BL150" s="5">
        <v>0</v>
      </c>
      <c r="BM150" s="5">
        <v>0</v>
      </c>
      <c r="BN150" s="5">
        <v>0</v>
      </c>
      <c r="BO150" s="5" t="s">
        <v>54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 t="s">
        <v>54</v>
      </c>
      <c r="BY150" s="5">
        <v>2</v>
      </c>
      <c r="BZ150" s="5">
        <v>0</v>
      </c>
      <c r="CA150" s="5">
        <v>0</v>
      </c>
      <c r="CB150" s="5">
        <v>50</v>
      </c>
      <c r="CC150" s="5">
        <v>0</v>
      </c>
      <c r="CD150" s="5">
        <v>0</v>
      </c>
      <c r="CE150" s="5">
        <v>0</v>
      </c>
      <c r="CF150" s="5">
        <v>160</v>
      </c>
      <c r="CG150" s="5" t="s">
        <v>54</v>
      </c>
      <c r="CH150" s="5">
        <v>0</v>
      </c>
      <c r="CI150" s="5">
        <v>0</v>
      </c>
      <c r="CJ150" s="5">
        <v>0</v>
      </c>
      <c r="CK150" s="5">
        <v>400</v>
      </c>
      <c r="CL150" s="5">
        <v>240</v>
      </c>
      <c r="CM150" s="5">
        <v>160</v>
      </c>
      <c r="CN150" s="5">
        <v>400</v>
      </c>
      <c r="CO150" s="5">
        <v>560</v>
      </c>
      <c r="CP150" s="5">
        <v>320</v>
      </c>
      <c r="CQ150" s="5">
        <v>320</v>
      </c>
      <c r="CR150" s="5">
        <v>320</v>
      </c>
      <c r="CS150" s="5">
        <v>320</v>
      </c>
      <c r="CT150" s="5">
        <v>160</v>
      </c>
      <c r="CU150" s="5">
        <v>640</v>
      </c>
      <c r="CV150" s="5">
        <v>480</v>
      </c>
      <c r="CW150" s="5">
        <v>320</v>
      </c>
      <c r="CX150" s="5">
        <v>480</v>
      </c>
      <c r="CY150" s="5">
        <v>320</v>
      </c>
      <c r="CZ150" s="5">
        <v>640</v>
      </c>
      <c r="DA150" s="5">
        <v>160</v>
      </c>
      <c r="DB150" s="5">
        <v>480</v>
      </c>
      <c r="DC150" s="5">
        <v>480</v>
      </c>
      <c r="DD150" s="5">
        <v>320</v>
      </c>
      <c r="DE150" s="5">
        <v>160</v>
      </c>
      <c r="DF150" s="5">
        <v>320</v>
      </c>
      <c r="DG150" s="5">
        <v>480</v>
      </c>
      <c r="DH150" s="5">
        <v>480</v>
      </c>
      <c r="DI150" s="5">
        <v>160</v>
      </c>
      <c r="DJ150" s="5">
        <v>160</v>
      </c>
      <c r="DK150" s="5">
        <v>320</v>
      </c>
      <c r="DL150" s="5">
        <v>480</v>
      </c>
      <c r="DM150" s="5">
        <v>320</v>
      </c>
      <c r="DN150" s="5">
        <v>320</v>
      </c>
      <c r="DO150" s="5">
        <v>0</v>
      </c>
      <c r="DP150" s="5">
        <v>320</v>
      </c>
      <c r="DQ150" s="5">
        <v>480</v>
      </c>
      <c r="DR150" s="5">
        <v>320</v>
      </c>
      <c r="DS150" s="5">
        <v>160</v>
      </c>
      <c r="DT150" s="5" t="s">
        <v>54</v>
      </c>
      <c r="DU150" s="5">
        <v>160</v>
      </c>
      <c r="DV150" s="5">
        <v>320</v>
      </c>
      <c r="DW150" s="5">
        <v>160</v>
      </c>
      <c r="DX150" s="5">
        <v>480</v>
      </c>
      <c r="DY150" s="5">
        <v>400</v>
      </c>
      <c r="DZ150" s="5">
        <v>560</v>
      </c>
      <c r="EA150" s="5">
        <v>480</v>
      </c>
      <c r="EB150" s="5">
        <v>480</v>
      </c>
      <c r="EC150" s="5">
        <v>480</v>
      </c>
      <c r="ED150" s="5">
        <v>360</v>
      </c>
      <c r="EE150" s="5">
        <v>320</v>
      </c>
      <c r="EF150" s="5">
        <v>400</v>
      </c>
      <c r="EG150" s="5">
        <v>440</v>
      </c>
      <c r="EH150" s="5">
        <v>440</v>
      </c>
      <c r="EI150" s="5">
        <v>360</v>
      </c>
      <c r="EJ150" s="5">
        <v>360</v>
      </c>
      <c r="EK150" s="5">
        <v>360</v>
      </c>
      <c r="EL150" s="5">
        <v>400</v>
      </c>
      <c r="EM150" s="5">
        <v>400</v>
      </c>
      <c r="EN150" s="5">
        <v>360</v>
      </c>
      <c r="EO150" s="5">
        <v>440</v>
      </c>
      <c r="EP150" s="5">
        <f>320+80</f>
        <v>400</v>
      </c>
      <c r="EQ150" s="5">
        <v>400</v>
      </c>
      <c r="ER150" s="5">
        <v>400</v>
      </c>
      <c r="ES150" s="5">
        <v>480</v>
      </c>
      <c r="ET150" s="5">
        <v>560</v>
      </c>
      <c r="EU150" s="5">
        <v>0</v>
      </c>
      <c r="EV150" s="5">
        <v>520</v>
      </c>
      <c r="EW150" s="5">
        <v>320</v>
      </c>
      <c r="EX150" s="5">
        <v>400</v>
      </c>
      <c r="EY150" s="5">
        <v>480</v>
      </c>
      <c r="EZ150" s="5">
        <v>360</v>
      </c>
      <c r="FA150" s="5">
        <v>400</v>
      </c>
      <c r="FB150" s="5">
        <v>480</v>
      </c>
      <c r="FC150" s="5">
        <v>0</v>
      </c>
      <c r="FD150" s="5">
        <v>0</v>
      </c>
      <c r="FE150" s="5">
        <v>0</v>
      </c>
      <c r="FF150" s="5">
        <v>0</v>
      </c>
      <c r="FG150" s="5" t="s">
        <v>54</v>
      </c>
      <c r="FH150" s="5">
        <v>0</v>
      </c>
      <c r="FI150" s="5">
        <v>0</v>
      </c>
      <c r="FJ150" s="5">
        <v>0</v>
      </c>
      <c r="FK150" s="5" t="s">
        <v>54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 t="s">
        <v>54</v>
      </c>
      <c r="FU150" s="5">
        <v>0</v>
      </c>
      <c r="FV150" s="5">
        <v>0</v>
      </c>
      <c r="FW150" s="5">
        <v>0</v>
      </c>
      <c r="FX150" s="5" t="s">
        <v>54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 t="s">
        <v>54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 t="s">
        <v>54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</row>
    <row r="151" spans="1:207" x14ac:dyDescent="0.25">
      <c r="A151" s="4">
        <v>29032803</v>
      </c>
      <c r="B151" s="5">
        <v>0</v>
      </c>
      <c r="C151" s="5">
        <v>360</v>
      </c>
      <c r="D151" s="5">
        <v>180</v>
      </c>
      <c r="E151" s="5">
        <v>45</v>
      </c>
      <c r="F151" s="5">
        <v>0</v>
      </c>
      <c r="G151" s="5">
        <v>270</v>
      </c>
      <c r="H151" s="5">
        <v>135</v>
      </c>
      <c r="I151" s="5">
        <v>90</v>
      </c>
      <c r="J151" s="5">
        <v>0</v>
      </c>
      <c r="K151" s="5">
        <v>90</v>
      </c>
      <c r="L151" s="5">
        <v>225</v>
      </c>
      <c r="M151" s="5">
        <v>90</v>
      </c>
      <c r="N151" s="5">
        <v>0</v>
      </c>
      <c r="O151" s="5">
        <v>45</v>
      </c>
      <c r="P151" s="5">
        <v>90</v>
      </c>
      <c r="Q151" s="5">
        <v>0</v>
      </c>
      <c r="R151" s="5">
        <v>90</v>
      </c>
      <c r="S151" s="5">
        <v>0</v>
      </c>
      <c r="T151" s="5">
        <v>225</v>
      </c>
      <c r="U151" s="5">
        <v>90</v>
      </c>
      <c r="V151" s="5">
        <v>225</v>
      </c>
      <c r="W151" s="5">
        <v>180</v>
      </c>
      <c r="X151" s="5" t="s">
        <v>54</v>
      </c>
      <c r="Y151" s="5">
        <v>0</v>
      </c>
      <c r="Z151" s="5">
        <v>0</v>
      </c>
      <c r="AA151" s="5">
        <v>0</v>
      </c>
      <c r="AB151" s="5" t="s">
        <v>54</v>
      </c>
      <c r="AC151" s="5">
        <v>270</v>
      </c>
      <c r="AD151" s="5">
        <v>225</v>
      </c>
      <c r="AE151" s="5">
        <v>270</v>
      </c>
      <c r="AF151" s="5">
        <v>0</v>
      </c>
      <c r="AG151" s="5">
        <v>180</v>
      </c>
      <c r="AH151" s="5">
        <v>225</v>
      </c>
      <c r="AI151" s="5">
        <v>90</v>
      </c>
      <c r="AJ151" s="5">
        <v>270</v>
      </c>
      <c r="AK151" s="5">
        <v>180</v>
      </c>
      <c r="AL151" s="5">
        <v>135</v>
      </c>
      <c r="AM151" s="5">
        <v>0</v>
      </c>
      <c r="AN151" s="5">
        <v>0</v>
      </c>
      <c r="AO151" s="5" t="s">
        <v>54</v>
      </c>
      <c r="AP151" s="5">
        <v>315</v>
      </c>
      <c r="AQ151" s="5">
        <v>90</v>
      </c>
      <c r="AR151" s="5">
        <v>405</v>
      </c>
      <c r="AS151" s="5">
        <v>360</v>
      </c>
      <c r="AT151" s="5">
        <v>90</v>
      </c>
      <c r="AU151" s="5">
        <v>90</v>
      </c>
      <c r="AV151" s="5">
        <v>45</v>
      </c>
      <c r="AW151" s="5">
        <v>180</v>
      </c>
      <c r="AX151" s="5" t="s">
        <v>54</v>
      </c>
      <c r="AY151" s="5">
        <v>270</v>
      </c>
      <c r="AZ151" s="5">
        <v>90</v>
      </c>
      <c r="BA151" s="5">
        <v>90</v>
      </c>
      <c r="BB151" s="5">
        <v>0</v>
      </c>
      <c r="BC151" s="5">
        <v>90</v>
      </c>
      <c r="BD151" s="5">
        <v>90</v>
      </c>
      <c r="BE151" s="5">
        <v>135</v>
      </c>
      <c r="BF151" s="5">
        <v>90</v>
      </c>
      <c r="BG151" s="5">
        <v>90</v>
      </c>
      <c r="BH151" s="5">
        <v>180</v>
      </c>
      <c r="BI151" s="5">
        <v>90</v>
      </c>
      <c r="BJ151" s="5">
        <v>0</v>
      </c>
      <c r="BK151" s="5">
        <v>270</v>
      </c>
      <c r="BL151" s="5">
        <v>360</v>
      </c>
      <c r="BM151" s="5">
        <v>315</v>
      </c>
      <c r="BN151" s="5">
        <v>90</v>
      </c>
      <c r="BO151" s="5">
        <v>135</v>
      </c>
      <c r="BP151" s="5">
        <v>135</v>
      </c>
      <c r="BQ151" s="5">
        <v>45</v>
      </c>
      <c r="BR151" s="5">
        <v>0</v>
      </c>
      <c r="BS151" s="5">
        <v>46</v>
      </c>
      <c r="BT151" s="5">
        <v>225</v>
      </c>
      <c r="BU151" s="5">
        <v>180</v>
      </c>
      <c r="BV151" s="5">
        <v>90</v>
      </c>
      <c r="BW151" s="5">
        <v>90</v>
      </c>
      <c r="BX151" s="5">
        <v>135</v>
      </c>
      <c r="BY151" s="5">
        <v>315</v>
      </c>
      <c r="BZ151" s="5">
        <v>90</v>
      </c>
      <c r="CA151" s="5">
        <v>405</v>
      </c>
      <c r="CB151" s="5">
        <v>315</v>
      </c>
      <c r="CC151" s="5">
        <v>270</v>
      </c>
      <c r="CD151" s="5">
        <v>180</v>
      </c>
      <c r="CE151" s="5">
        <v>405</v>
      </c>
      <c r="CF151" s="5">
        <v>585</v>
      </c>
      <c r="CG151" s="5">
        <v>315</v>
      </c>
      <c r="CH151" s="5">
        <v>225</v>
      </c>
      <c r="CI151" s="5">
        <v>90</v>
      </c>
      <c r="CJ151" s="5">
        <v>90</v>
      </c>
      <c r="CK151" s="5">
        <v>225</v>
      </c>
      <c r="CL151" s="5">
        <v>720</v>
      </c>
      <c r="CM151" s="5">
        <v>405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 t="s">
        <v>54</v>
      </c>
      <c r="CU151" s="5">
        <v>0</v>
      </c>
      <c r="CV151" s="5">
        <v>2</v>
      </c>
      <c r="CW151" s="5">
        <v>0</v>
      </c>
      <c r="CX151" s="5">
        <v>45</v>
      </c>
      <c r="CY151" s="5">
        <v>90</v>
      </c>
      <c r="CZ151" s="5">
        <v>405</v>
      </c>
      <c r="DA151" s="5">
        <v>90</v>
      </c>
      <c r="DB151" s="5">
        <v>0</v>
      </c>
      <c r="DC151" s="5">
        <v>45</v>
      </c>
      <c r="DD151" s="5">
        <v>135</v>
      </c>
      <c r="DE151" s="5">
        <v>270</v>
      </c>
      <c r="DF151" s="5">
        <v>180</v>
      </c>
      <c r="DG151" s="5">
        <v>225</v>
      </c>
      <c r="DH151" s="5">
        <v>225</v>
      </c>
      <c r="DI151" s="5">
        <v>180</v>
      </c>
      <c r="DJ151" s="5">
        <v>135</v>
      </c>
      <c r="DK151" s="5">
        <v>135</v>
      </c>
      <c r="DL151" s="5">
        <v>405</v>
      </c>
      <c r="DM151" s="5">
        <v>495</v>
      </c>
      <c r="DN151" s="5">
        <v>450</v>
      </c>
      <c r="DO151" s="5">
        <v>45</v>
      </c>
      <c r="DP151" s="5">
        <v>90</v>
      </c>
      <c r="DQ151" s="5">
        <v>90</v>
      </c>
      <c r="DR151" s="5">
        <v>135</v>
      </c>
      <c r="DS151" s="5">
        <v>45</v>
      </c>
      <c r="DT151" s="5">
        <v>135</v>
      </c>
      <c r="DU151" s="5">
        <v>0</v>
      </c>
      <c r="DV151" s="5">
        <v>90</v>
      </c>
      <c r="DW151" s="5">
        <v>45</v>
      </c>
      <c r="DX151" s="5">
        <v>180</v>
      </c>
      <c r="DY151" s="5">
        <v>360</v>
      </c>
      <c r="DZ151" s="5">
        <v>315</v>
      </c>
      <c r="EA151" s="5">
        <v>450</v>
      </c>
      <c r="EB151" s="5">
        <v>0</v>
      </c>
      <c r="EC151" s="5">
        <v>225</v>
      </c>
      <c r="ED151" s="5">
        <v>315</v>
      </c>
      <c r="EE151" s="5">
        <v>495</v>
      </c>
      <c r="EF151" s="5">
        <v>450</v>
      </c>
      <c r="EG151" s="5">
        <v>270</v>
      </c>
      <c r="EH151" s="5">
        <v>180</v>
      </c>
      <c r="EI151" s="5">
        <v>90</v>
      </c>
      <c r="EJ151" s="5">
        <v>135</v>
      </c>
      <c r="EK151" s="5">
        <v>135</v>
      </c>
      <c r="EL151" s="5">
        <v>90</v>
      </c>
      <c r="EM151" s="5">
        <v>135</v>
      </c>
      <c r="EN151" s="5">
        <v>135</v>
      </c>
      <c r="EO151" s="5">
        <v>90</v>
      </c>
      <c r="EP151" s="5">
        <v>45</v>
      </c>
      <c r="EQ151" s="5">
        <v>90</v>
      </c>
      <c r="ER151" s="5">
        <v>45</v>
      </c>
      <c r="ES151" s="5">
        <v>135</v>
      </c>
      <c r="ET151" s="5">
        <v>135</v>
      </c>
      <c r="EU151" s="5">
        <v>45</v>
      </c>
      <c r="EV151" s="5">
        <v>180</v>
      </c>
      <c r="EW151" s="5">
        <v>180</v>
      </c>
      <c r="EX151" s="5">
        <v>180</v>
      </c>
      <c r="EY151" s="5">
        <v>135</v>
      </c>
      <c r="EZ151" s="5">
        <v>180</v>
      </c>
      <c r="FA151" s="5">
        <v>315</v>
      </c>
      <c r="FB151" s="5">
        <v>90</v>
      </c>
      <c r="FC151" s="5">
        <v>0</v>
      </c>
      <c r="FD151" s="5">
        <v>360</v>
      </c>
      <c r="FE151" s="5">
        <v>225</v>
      </c>
      <c r="FF151" s="5">
        <v>180</v>
      </c>
      <c r="FG151" s="5">
        <v>180</v>
      </c>
      <c r="FH151" s="5">
        <v>180</v>
      </c>
      <c r="FI151" s="5">
        <v>225</v>
      </c>
      <c r="FJ151" s="5">
        <v>270</v>
      </c>
      <c r="FK151" s="5">
        <v>270</v>
      </c>
      <c r="FL151" s="5">
        <v>135</v>
      </c>
      <c r="FM151" s="5">
        <v>135</v>
      </c>
      <c r="FN151" s="5">
        <v>90</v>
      </c>
      <c r="FO151" s="5">
        <v>270</v>
      </c>
      <c r="FP151" s="5">
        <v>180</v>
      </c>
      <c r="FQ151" s="5">
        <v>225</v>
      </c>
      <c r="FR151" s="5">
        <v>90</v>
      </c>
      <c r="FS151" s="5">
        <v>45</v>
      </c>
      <c r="FT151" s="5" t="s">
        <v>54</v>
      </c>
      <c r="FU151" s="5">
        <v>180</v>
      </c>
      <c r="FV151" s="5">
        <v>90</v>
      </c>
      <c r="FW151" s="5">
        <v>135</v>
      </c>
      <c r="FX151" s="5">
        <v>135</v>
      </c>
      <c r="FY151" s="5">
        <v>180</v>
      </c>
      <c r="FZ151" s="5">
        <v>225</v>
      </c>
      <c r="GA151" s="5">
        <v>360</v>
      </c>
      <c r="GB151" s="5">
        <v>0</v>
      </c>
      <c r="GC151" s="5">
        <v>405</v>
      </c>
      <c r="GD151" s="5">
        <v>180</v>
      </c>
      <c r="GE151" s="5">
        <v>90</v>
      </c>
      <c r="GF151" s="5">
        <v>0</v>
      </c>
      <c r="GG151" s="5">
        <v>45</v>
      </c>
      <c r="GH151" s="5">
        <v>90</v>
      </c>
      <c r="GI151" s="5">
        <v>45</v>
      </c>
      <c r="GJ151" s="5">
        <v>225</v>
      </c>
      <c r="GK151" s="5">
        <v>225</v>
      </c>
      <c r="GL151" s="5">
        <v>90</v>
      </c>
      <c r="GM151" s="5">
        <v>0</v>
      </c>
      <c r="GN151" s="5">
        <v>495</v>
      </c>
      <c r="GO151" s="5">
        <v>585</v>
      </c>
      <c r="GP151" s="5">
        <v>135</v>
      </c>
      <c r="GQ151" s="5">
        <v>90</v>
      </c>
      <c r="GR151" s="5">
        <v>315</v>
      </c>
      <c r="GS151" s="5">
        <v>135</v>
      </c>
      <c r="GT151" s="5">
        <v>0</v>
      </c>
      <c r="GU151" s="5">
        <v>45</v>
      </c>
      <c r="GV151" s="5">
        <v>180</v>
      </c>
      <c r="GW151" s="5">
        <v>90</v>
      </c>
      <c r="GX151" s="5">
        <v>135</v>
      </c>
      <c r="GY151" s="5">
        <v>270</v>
      </c>
    </row>
    <row r="152" spans="1:207" x14ac:dyDescent="0.25">
      <c r="A152" s="4">
        <v>29032802</v>
      </c>
      <c r="B152" s="5">
        <v>0</v>
      </c>
      <c r="C152" s="5">
        <v>360</v>
      </c>
      <c r="D152" s="5">
        <v>180</v>
      </c>
      <c r="E152" s="5">
        <v>45</v>
      </c>
      <c r="F152" s="5">
        <v>0</v>
      </c>
      <c r="G152" s="5">
        <v>270</v>
      </c>
      <c r="H152" s="5">
        <v>135</v>
      </c>
      <c r="I152" s="5">
        <v>90</v>
      </c>
      <c r="J152" s="5">
        <v>0</v>
      </c>
      <c r="K152" s="5">
        <v>90</v>
      </c>
      <c r="L152" s="5">
        <v>225</v>
      </c>
      <c r="M152" s="5">
        <v>90</v>
      </c>
      <c r="N152" s="5">
        <v>0</v>
      </c>
      <c r="O152" s="5">
        <v>45</v>
      </c>
      <c r="P152" s="5">
        <v>90</v>
      </c>
      <c r="Q152" s="5">
        <v>0</v>
      </c>
      <c r="R152" s="5">
        <v>90</v>
      </c>
      <c r="S152" s="5">
        <v>0</v>
      </c>
      <c r="T152" s="5">
        <v>225</v>
      </c>
      <c r="U152" s="5">
        <v>90</v>
      </c>
      <c r="V152" s="5">
        <v>225</v>
      </c>
      <c r="W152" s="5">
        <v>180</v>
      </c>
      <c r="X152" s="5" t="s">
        <v>54</v>
      </c>
      <c r="Y152" s="5">
        <v>0</v>
      </c>
      <c r="Z152" s="5">
        <v>0</v>
      </c>
      <c r="AA152" s="5">
        <v>0</v>
      </c>
      <c r="AB152" s="5" t="s">
        <v>54</v>
      </c>
      <c r="AC152" s="5">
        <v>270</v>
      </c>
      <c r="AD152" s="5">
        <v>225</v>
      </c>
      <c r="AE152" s="5">
        <v>270</v>
      </c>
      <c r="AF152" s="5">
        <v>0</v>
      </c>
      <c r="AG152" s="5">
        <v>180</v>
      </c>
      <c r="AH152" s="5">
        <v>225</v>
      </c>
      <c r="AI152" s="5">
        <v>90</v>
      </c>
      <c r="AJ152" s="5">
        <v>270</v>
      </c>
      <c r="AK152" s="5">
        <v>180</v>
      </c>
      <c r="AL152" s="5">
        <v>135</v>
      </c>
      <c r="AM152" s="5">
        <v>0</v>
      </c>
      <c r="AN152" s="5">
        <v>0</v>
      </c>
      <c r="AO152" s="5" t="s">
        <v>54</v>
      </c>
      <c r="AP152" s="5">
        <v>315</v>
      </c>
      <c r="AQ152" s="5">
        <v>90</v>
      </c>
      <c r="AR152" s="5">
        <v>405</v>
      </c>
      <c r="AS152" s="5">
        <v>360</v>
      </c>
      <c r="AT152" s="5">
        <v>90</v>
      </c>
      <c r="AU152" s="5">
        <v>90</v>
      </c>
      <c r="AV152" s="5">
        <v>45</v>
      </c>
      <c r="AW152" s="5">
        <v>180</v>
      </c>
      <c r="AX152" s="5" t="s">
        <v>54</v>
      </c>
      <c r="AY152" s="5">
        <v>270</v>
      </c>
      <c r="AZ152" s="5">
        <v>90</v>
      </c>
      <c r="BA152" s="5">
        <v>90</v>
      </c>
      <c r="BB152" s="5">
        <v>0</v>
      </c>
      <c r="BC152" s="5">
        <v>90</v>
      </c>
      <c r="BD152" s="5">
        <v>90</v>
      </c>
      <c r="BE152" s="5">
        <v>135</v>
      </c>
      <c r="BF152" s="5">
        <v>90</v>
      </c>
      <c r="BG152" s="5">
        <v>90</v>
      </c>
      <c r="BH152" s="5">
        <v>180</v>
      </c>
      <c r="BI152" s="5">
        <v>90</v>
      </c>
      <c r="BJ152" s="5">
        <v>0</v>
      </c>
      <c r="BK152" s="5">
        <v>270</v>
      </c>
      <c r="BL152" s="5">
        <v>360</v>
      </c>
      <c r="BM152" s="5">
        <v>315</v>
      </c>
      <c r="BN152" s="5">
        <v>90</v>
      </c>
      <c r="BO152" s="5">
        <v>135</v>
      </c>
      <c r="BP152" s="5">
        <v>135</v>
      </c>
      <c r="BQ152" s="5">
        <v>45</v>
      </c>
      <c r="BR152" s="5">
        <v>0</v>
      </c>
      <c r="BS152" s="5">
        <v>46</v>
      </c>
      <c r="BT152" s="5">
        <v>225</v>
      </c>
      <c r="BU152" s="5">
        <v>180</v>
      </c>
      <c r="BV152" s="5">
        <v>90</v>
      </c>
      <c r="BW152" s="5">
        <v>90</v>
      </c>
      <c r="BX152" s="5">
        <v>135</v>
      </c>
      <c r="BY152" s="5">
        <v>315</v>
      </c>
      <c r="BZ152" s="5">
        <v>90</v>
      </c>
      <c r="CA152" s="5">
        <v>405</v>
      </c>
      <c r="CB152" s="5">
        <v>315</v>
      </c>
      <c r="CC152" s="5">
        <v>270</v>
      </c>
      <c r="CD152" s="5">
        <v>180</v>
      </c>
      <c r="CE152" s="5">
        <v>405</v>
      </c>
      <c r="CF152" s="5">
        <v>585</v>
      </c>
      <c r="CG152" s="5">
        <v>315</v>
      </c>
      <c r="CH152" s="5">
        <v>225</v>
      </c>
      <c r="CI152" s="5">
        <v>90</v>
      </c>
      <c r="CJ152" s="5">
        <v>90</v>
      </c>
      <c r="CK152" s="5">
        <v>225</v>
      </c>
      <c r="CL152" s="5">
        <v>720</v>
      </c>
      <c r="CM152" s="5">
        <v>405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 t="s">
        <v>54</v>
      </c>
      <c r="CU152" s="5">
        <v>0</v>
      </c>
      <c r="CV152" s="5">
        <v>2</v>
      </c>
      <c r="CW152" s="5">
        <v>0</v>
      </c>
      <c r="CX152" s="5">
        <v>45</v>
      </c>
      <c r="CY152" s="5">
        <v>90</v>
      </c>
      <c r="CZ152" s="5">
        <v>405</v>
      </c>
      <c r="DA152" s="5">
        <v>90</v>
      </c>
      <c r="DB152" s="5">
        <v>0</v>
      </c>
      <c r="DC152" s="5">
        <v>45</v>
      </c>
      <c r="DD152" s="5">
        <v>135</v>
      </c>
      <c r="DE152" s="5">
        <v>270</v>
      </c>
      <c r="DF152" s="5">
        <v>180</v>
      </c>
      <c r="DG152" s="5">
        <v>225</v>
      </c>
      <c r="DH152" s="5">
        <v>225</v>
      </c>
      <c r="DI152" s="5">
        <v>180</v>
      </c>
      <c r="DJ152" s="5">
        <v>135</v>
      </c>
      <c r="DK152" s="5">
        <v>135</v>
      </c>
      <c r="DL152" s="5">
        <v>405</v>
      </c>
      <c r="DM152" s="5">
        <v>495</v>
      </c>
      <c r="DN152" s="5">
        <v>450</v>
      </c>
      <c r="DO152" s="5">
        <v>45</v>
      </c>
      <c r="DP152" s="5">
        <v>90</v>
      </c>
      <c r="DQ152" s="5">
        <v>90</v>
      </c>
      <c r="DR152" s="5">
        <v>135</v>
      </c>
      <c r="DS152" s="5">
        <v>45</v>
      </c>
      <c r="DT152" s="5">
        <v>135</v>
      </c>
      <c r="DU152" s="5">
        <v>0</v>
      </c>
      <c r="DV152" s="5">
        <v>90</v>
      </c>
      <c r="DW152" s="5">
        <v>45</v>
      </c>
      <c r="DX152" s="5">
        <v>180</v>
      </c>
      <c r="DY152" s="5">
        <v>360</v>
      </c>
      <c r="DZ152" s="5">
        <v>315</v>
      </c>
      <c r="EA152" s="5">
        <v>450</v>
      </c>
      <c r="EB152" s="5">
        <v>0</v>
      </c>
      <c r="EC152" s="5">
        <v>225</v>
      </c>
      <c r="ED152" s="5">
        <v>315</v>
      </c>
      <c r="EE152" s="5">
        <v>495</v>
      </c>
      <c r="EF152" s="5">
        <v>450</v>
      </c>
      <c r="EG152" s="5">
        <v>270</v>
      </c>
      <c r="EH152" s="5">
        <v>180</v>
      </c>
      <c r="EI152" s="5">
        <v>90</v>
      </c>
      <c r="EJ152" s="5">
        <v>135</v>
      </c>
      <c r="EK152" s="5">
        <v>135</v>
      </c>
      <c r="EL152" s="5">
        <v>90</v>
      </c>
      <c r="EM152" s="5">
        <v>135</v>
      </c>
      <c r="EN152" s="5">
        <v>135</v>
      </c>
      <c r="EO152" s="5">
        <v>90</v>
      </c>
      <c r="EP152" s="5">
        <v>45</v>
      </c>
      <c r="EQ152" s="5">
        <v>90</v>
      </c>
      <c r="ER152" s="5">
        <v>45</v>
      </c>
      <c r="ES152" s="5">
        <v>135</v>
      </c>
      <c r="ET152" s="5">
        <v>135</v>
      </c>
      <c r="EU152" s="5">
        <v>45</v>
      </c>
      <c r="EV152" s="5">
        <v>180</v>
      </c>
      <c r="EW152" s="5">
        <v>180</v>
      </c>
      <c r="EX152" s="5">
        <v>180</v>
      </c>
      <c r="EY152" s="5">
        <v>135</v>
      </c>
      <c r="EZ152" s="5">
        <v>180</v>
      </c>
      <c r="FA152" s="5">
        <v>315</v>
      </c>
      <c r="FB152" s="5">
        <v>90</v>
      </c>
      <c r="FC152" s="5">
        <v>0</v>
      </c>
      <c r="FD152" s="5">
        <v>360</v>
      </c>
      <c r="FE152" s="5">
        <v>225</v>
      </c>
      <c r="FF152" s="5">
        <v>180</v>
      </c>
      <c r="FG152" s="5">
        <v>180</v>
      </c>
      <c r="FH152" s="5">
        <v>180</v>
      </c>
      <c r="FI152" s="5">
        <v>225</v>
      </c>
      <c r="FJ152" s="5">
        <v>270</v>
      </c>
      <c r="FK152" s="5">
        <v>270</v>
      </c>
      <c r="FL152" s="5">
        <v>135</v>
      </c>
      <c r="FM152" s="5">
        <v>135</v>
      </c>
      <c r="FN152" s="5">
        <v>90</v>
      </c>
      <c r="FO152" s="5">
        <v>270</v>
      </c>
      <c r="FP152" s="5">
        <v>180</v>
      </c>
      <c r="FQ152" s="5">
        <v>225</v>
      </c>
      <c r="FR152" s="5">
        <v>90</v>
      </c>
      <c r="FS152" s="5">
        <v>45</v>
      </c>
      <c r="FT152" s="5" t="s">
        <v>54</v>
      </c>
      <c r="FU152" s="5">
        <v>180</v>
      </c>
      <c r="FV152" s="5">
        <v>90</v>
      </c>
      <c r="FW152" s="5">
        <v>135</v>
      </c>
      <c r="FX152" s="5">
        <v>135</v>
      </c>
      <c r="FY152" s="5">
        <v>180</v>
      </c>
      <c r="FZ152" s="5">
        <v>225</v>
      </c>
      <c r="GA152" s="5">
        <v>360</v>
      </c>
      <c r="GB152" s="5">
        <v>0</v>
      </c>
      <c r="GC152" s="5">
        <v>405</v>
      </c>
      <c r="GD152" s="5">
        <v>180</v>
      </c>
      <c r="GE152" s="5">
        <v>90</v>
      </c>
      <c r="GF152" s="5">
        <v>0</v>
      </c>
      <c r="GG152" s="5">
        <v>45</v>
      </c>
      <c r="GH152" s="5">
        <v>90</v>
      </c>
      <c r="GI152" s="5">
        <v>45</v>
      </c>
      <c r="GJ152" s="5">
        <v>225</v>
      </c>
      <c r="GK152" s="5">
        <v>225</v>
      </c>
      <c r="GL152" s="5">
        <v>90</v>
      </c>
      <c r="GM152" s="5">
        <v>0</v>
      </c>
      <c r="GN152" s="5">
        <v>495</v>
      </c>
      <c r="GO152" s="5">
        <v>585</v>
      </c>
      <c r="GP152" s="5">
        <v>135</v>
      </c>
      <c r="GQ152" s="5">
        <v>90</v>
      </c>
      <c r="GR152" s="5">
        <v>315</v>
      </c>
      <c r="GS152" s="5">
        <v>135</v>
      </c>
      <c r="GT152" s="5">
        <v>0</v>
      </c>
      <c r="GU152" s="5">
        <v>45</v>
      </c>
      <c r="GV152" s="5">
        <v>180</v>
      </c>
      <c r="GW152" s="5">
        <v>90</v>
      </c>
      <c r="GX152" s="5">
        <v>135</v>
      </c>
      <c r="GY152" s="5">
        <v>270</v>
      </c>
    </row>
    <row r="153" spans="1:207" x14ac:dyDescent="0.25">
      <c r="A153" s="4">
        <v>29032408</v>
      </c>
      <c r="B153" s="5">
        <v>200</v>
      </c>
      <c r="C153" s="5">
        <v>300</v>
      </c>
      <c r="D153" s="5">
        <v>692</v>
      </c>
      <c r="E153" s="5">
        <v>580</v>
      </c>
      <c r="F153" s="5">
        <v>452</v>
      </c>
      <c r="G153" s="5">
        <v>740</v>
      </c>
      <c r="H153" s="5">
        <v>592</v>
      </c>
      <c r="I153" s="5">
        <v>452</v>
      </c>
      <c r="J153" s="5">
        <v>440</v>
      </c>
      <c r="K153" s="5">
        <v>560</v>
      </c>
      <c r="L153" s="5">
        <v>620</v>
      </c>
      <c r="M153" s="5">
        <v>444</v>
      </c>
      <c r="N153" s="5">
        <v>100</v>
      </c>
      <c r="O153" s="5">
        <v>152</v>
      </c>
      <c r="P153" s="5">
        <v>300</v>
      </c>
      <c r="Q153" s="5">
        <v>552</v>
      </c>
      <c r="R153" s="5">
        <v>300</v>
      </c>
      <c r="S153" s="5">
        <v>260</v>
      </c>
      <c r="T153" s="5">
        <v>0</v>
      </c>
      <c r="U153" s="5">
        <v>0</v>
      </c>
      <c r="V153" s="5">
        <v>0</v>
      </c>
      <c r="W153" s="5">
        <v>200</v>
      </c>
      <c r="X153" s="5" t="s">
        <v>54</v>
      </c>
      <c r="Y153" s="5">
        <v>100</v>
      </c>
      <c r="Z153" s="5">
        <v>220</v>
      </c>
      <c r="AA153" s="5">
        <v>96</v>
      </c>
      <c r="AB153" s="5">
        <v>72</v>
      </c>
      <c r="AC153" s="5">
        <v>260</v>
      </c>
      <c r="AD153" s="5">
        <v>160</v>
      </c>
      <c r="AE153" s="5">
        <v>220</v>
      </c>
      <c r="AF153" s="5">
        <v>160</v>
      </c>
      <c r="AG153" s="5">
        <v>188</v>
      </c>
      <c r="AH153" s="5">
        <v>120</v>
      </c>
      <c r="AI153" s="5">
        <v>320</v>
      </c>
      <c r="AJ153" s="5">
        <v>264</v>
      </c>
      <c r="AK153" s="5">
        <v>400</v>
      </c>
      <c r="AL153" s="5">
        <v>140</v>
      </c>
      <c r="AM153" s="5">
        <v>380</v>
      </c>
      <c r="AN153" s="5">
        <v>240</v>
      </c>
      <c r="AO153" s="5">
        <v>444</v>
      </c>
      <c r="AP153" s="5">
        <v>240</v>
      </c>
      <c r="AQ153" s="5">
        <v>240</v>
      </c>
      <c r="AR153" s="5">
        <v>516</v>
      </c>
      <c r="AS153" s="5">
        <v>260</v>
      </c>
      <c r="AT153" s="5">
        <v>60</v>
      </c>
      <c r="AU153" s="5">
        <v>340</v>
      </c>
      <c r="AV153" s="5">
        <v>400</v>
      </c>
      <c r="AW153" s="5">
        <v>240</v>
      </c>
      <c r="AX153" s="5">
        <v>160</v>
      </c>
      <c r="AY153" s="5">
        <v>160</v>
      </c>
      <c r="AZ153" s="5">
        <v>172</v>
      </c>
      <c r="BA153" s="5">
        <v>0</v>
      </c>
      <c r="BB153" s="5">
        <v>0</v>
      </c>
      <c r="BC153" s="5">
        <v>260</v>
      </c>
      <c r="BD153" s="5">
        <v>240</v>
      </c>
      <c r="BE153" s="5">
        <v>340</v>
      </c>
      <c r="BF153" s="5">
        <v>152</v>
      </c>
      <c r="BG153" s="5">
        <v>392</v>
      </c>
      <c r="BH153" s="5">
        <v>40</v>
      </c>
      <c r="BI153" s="5">
        <v>212</v>
      </c>
      <c r="BJ153" s="5">
        <v>80</v>
      </c>
      <c r="BK153" s="5">
        <v>200</v>
      </c>
      <c r="BL153" s="5">
        <v>40</v>
      </c>
      <c r="BM153" s="5">
        <v>152</v>
      </c>
      <c r="BN153" s="5">
        <v>0</v>
      </c>
      <c r="BO153" s="5">
        <v>340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 t="s">
        <v>54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 t="s">
        <v>54</v>
      </c>
      <c r="CH153" s="5">
        <v>0</v>
      </c>
      <c r="CI153" s="5">
        <v>0</v>
      </c>
      <c r="CJ153" s="5">
        <v>0</v>
      </c>
      <c r="CK153" s="5" t="s">
        <v>54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 t="s">
        <v>54</v>
      </c>
      <c r="CU153" s="5">
        <v>0</v>
      </c>
      <c r="CV153" s="5">
        <v>0</v>
      </c>
      <c r="CW153" s="5">
        <v>0</v>
      </c>
      <c r="CX153" s="5" t="s">
        <v>54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 t="s">
        <v>54</v>
      </c>
      <c r="DH153" s="5">
        <v>0</v>
      </c>
      <c r="DI153" s="5">
        <v>0</v>
      </c>
      <c r="DJ153" s="5">
        <v>0</v>
      </c>
      <c r="DK153" s="5" t="s">
        <v>54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 t="s">
        <v>54</v>
      </c>
      <c r="DU153" s="5">
        <v>0</v>
      </c>
      <c r="DV153" s="5">
        <v>0</v>
      </c>
      <c r="DW153" s="5">
        <v>0</v>
      </c>
      <c r="DX153" s="5" t="s">
        <v>54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 t="s">
        <v>54</v>
      </c>
      <c r="EH153" s="5">
        <v>0</v>
      </c>
      <c r="EI153" s="5">
        <v>0</v>
      </c>
      <c r="EJ153" s="5">
        <v>0</v>
      </c>
      <c r="EK153" s="5" t="s">
        <v>54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 t="s">
        <v>54</v>
      </c>
      <c r="EU153" s="5">
        <v>0</v>
      </c>
      <c r="EV153" s="5">
        <v>0</v>
      </c>
      <c r="EW153" s="5">
        <v>0</v>
      </c>
      <c r="EX153" s="5" t="s">
        <v>54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 t="s">
        <v>54</v>
      </c>
      <c r="FH153" s="5">
        <v>0</v>
      </c>
      <c r="FI153" s="5">
        <v>0</v>
      </c>
      <c r="FJ153" s="5">
        <v>0</v>
      </c>
      <c r="FK153" s="5" t="s">
        <v>54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 t="s">
        <v>54</v>
      </c>
      <c r="FU153" s="5">
        <v>0</v>
      </c>
      <c r="FV153" s="5">
        <v>0</v>
      </c>
      <c r="FW153" s="5">
        <v>0</v>
      </c>
      <c r="FX153" s="5" t="s">
        <v>54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 t="s">
        <v>54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 t="s">
        <v>54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</row>
    <row r="154" spans="1:207" x14ac:dyDescent="0.25">
      <c r="A154" s="4">
        <v>29032408</v>
      </c>
      <c r="B154" s="5">
        <v>0</v>
      </c>
      <c r="C154" s="5">
        <v>180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 t="s">
        <v>54</v>
      </c>
      <c r="L154" s="5">
        <v>0</v>
      </c>
      <c r="M154" s="5">
        <v>0</v>
      </c>
      <c r="N154" s="5">
        <v>150</v>
      </c>
      <c r="O154" s="5" t="s">
        <v>54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 t="s">
        <v>54</v>
      </c>
      <c r="Y154" s="5">
        <v>0</v>
      </c>
      <c r="Z154" s="5">
        <v>0</v>
      </c>
      <c r="AA154" s="5">
        <v>0</v>
      </c>
      <c r="AB154" s="5" t="s">
        <v>54</v>
      </c>
      <c r="AC154" s="5">
        <v>0</v>
      </c>
      <c r="AD154" s="5">
        <v>0</v>
      </c>
      <c r="AE154" s="5">
        <v>150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 t="s">
        <v>54</v>
      </c>
      <c r="AL154" s="5">
        <v>0</v>
      </c>
      <c r="AM154" s="5">
        <v>0</v>
      </c>
      <c r="AN154" s="5">
        <v>0</v>
      </c>
      <c r="AO154" s="5">
        <v>150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 t="s">
        <v>54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 t="s">
        <v>54</v>
      </c>
      <c r="BH154" s="5">
        <v>0</v>
      </c>
      <c r="BI154" s="5">
        <v>0</v>
      </c>
      <c r="BJ154" s="5">
        <v>150</v>
      </c>
      <c r="BK154" s="5" t="s">
        <v>54</v>
      </c>
      <c r="BL154" s="5">
        <v>0</v>
      </c>
      <c r="BM154" s="5">
        <v>0</v>
      </c>
      <c r="BN154" s="5">
        <v>0</v>
      </c>
      <c r="BO154" s="5" t="s">
        <v>54</v>
      </c>
      <c r="BP154" s="5">
        <v>0</v>
      </c>
      <c r="BQ154" s="5">
        <v>0</v>
      </c>
      <c r="BR154" s="5">
        <v>0</v>
      </c>
      <c r="BS154" s="5">
        <v>150</v>
      </c>
      <c r="BT154" s="5">
        <v>0</v>
      </c>
      <c r="BU154" s="5">
        <v>150</v>
      </c>
      <c r="BV154" s="5">
        <v>0</v>
      </c>
      <c r="BW154" s="5">
        <v>117</v>
      </c>
      <c r="BX154" s="5" t="s">
        <v>54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300</v>
      </c>
      <c r="CF154" s="5">
        <v>0</v>
      </c>
      <c r="CG154" s="5">
        <v>150</v>
      </c>
      <c r="CH154" s="5">
        <v>0</v>
      </c>
      <c r="CI154" s="5">
        <v>0</v>
      </c>
      <c r="CJ154" s="5">
        <v>0</v>
      </c>
      <c r="CK154" s="5" t="s">
        <v>54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 t="s">
        <v>54</v>
      </c>
      <c r="CU154" s="5">
        <v>0</v>
      </c>
      <c r="CV154" s="5">
        <v>0</v>
      </c>
      <c r="CW154" s="5">
        <v>0</v>
      </c>
      <c r="CX154" s="5" t="s">
        <v>54</v>
      </c>
      <c r="CY154" s="5">
        <v>0</v>
      </c>
      <c r="CZ154" s="5">
        <v>0</v>
      </c>
      <c r="DA154" s="5">
        <v>150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 t="s">
        <v>54</v>
      </c>
      <c r="DH154" s="5">
        <v>0</v>
      </c>
      <c r="DI154" s="5">
        <v>0</v>
      </c>
      <c r="DJ154" s="5">
        <v>0</v>
      </c>
      <c r="DK154" s="5" t="s">
        <v>54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 t="s">
        <v>54</v>
      </c>
      <c r="DU154" s="5">
        <v>0</v>
      </c>
      <c r="DV154" s="5">
        <v>0</v>
      </c>
      <c r="DW154" s="5">
        <v>0</v>
      </c>
      <c r="DX154" s="5" t="s">
        <v>54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 t="s">
        <v>54</v>
      </c>
      <c r="EH154" s="5">
        <v>0</v>
      </c>
      <c r="EI154" s="5">
        <v>0</v>
      </c>
      <c r="EJ154" s="5">
        <v>0</v>
      </c>
      <c r="EK154" s="5" t="s">
        <v>54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 t="s">
        <v>54</v>
      </c>
      <c r="EU154" s="5">
        <v>0</v>
      </c>
      <c r="EV154" s="5">
        <v>0</v>
      </c>
      <c r="EW154" s="5">
        <v>0</v>
      </c>
      <c r="EX154" s="5" t="s">
        <v>54</v>
      </c>
      <c r="EY154" s="5">
        <v>150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 t="s">
        <v>54</v>
      </c>
      <c r="FH154" s="5">
        <v>0</v>
      </c>
      <c r="FI154" s="5">
        <v>0</v>
      </c>
      <c r="FJ154" s="5">
        <v>0</v>
      </c>
      <c r="FK154" s="5" t="s">
        <v>54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 t="s">
        <v>54</v>
      </c>
      <c r="FU154" s="5">
        <v>0</v>
      </c>
      <c r="FV154" s="5">
        <v>0</v>
      </c>
      <c r="FW154" s="5">
        <v>0</v>
      </c>
      <c r="FX154" s="5" t="s">
        <v>54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 t="s">
        <v>54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 t="s">
        <v>54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</row>
    <row r="155" spans="1:207" x14ac:dyDescent="0.25">
      <c r="A155" s="4">
        <v>29032408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 t="s">
        <v>54</v>
      </c>
      <c r="L155" s="5">
        <v>0</v>
      </c>
      <c r="M155" s="5">
        <v>0</v>
      </c>
      <c r="N155" s="5">
        <v>0</v>
      </c>
      <c r="O155" s="5" t="s">
        <v>54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 t="s">
        <v>54</v>
      </c>
      <c r="Y155" s="5">
        <v>0</v>
      </c>
      <c r="Z155" s="5">
        <v>0</v>
      </c>
      <c r="AA155" s="5">
        <v>0</v>
      </c>
      <c r="AB155" s="5" t="s">
        <v>54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 t="s">
        <v>54</v>
      </c>
      <c r="AL155" s="5">
        <v>0</v>
      </c>
      <c r="AM155" s="5">
        <v>0</v>
      </c>
      <c r="AN155" s="5">
        <v>0</v>
      </c>
      <c r="AO155" s="5" t="s">
        <v>54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 t="s">
        <v>54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 t="s">
        <v>54</v>
      </c>
      <c r="BH155" s="5">
        <v>0</v>
      </c>
      <c r="BI155" s="5">
        <v>0</v>
      </c>
      <c r="BJ155" s="5">
        <v>0</v>
      </c>
      <c r="BK155" s="5" t="s">
        <v>54</v>
      </c>
      <c r="BL155" s="5">
        <v>0</v>
      </c>
      <c r="BM155" s="5">
        <v>0</v>
      </c>
      <c r="BN155" s="5">
        <v>0</v>
      </c>
      <c r="BO155" s="5" t="s">
        <v>54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 t="s">
        <v>54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 t="s">
        <v>54</v>
      </c>
      <c r="CH155" s="5">
        <v>0</v>
      </c>
      <c r="CI155" s="5">
        <v>0</v>
      </c>
      <c r="CJ155" s="5">
        <v>0</v>
      </c>
      <c r="CK155" s="5" t="s">
        <v>54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 t="s">
        <v>54</v>
      </c>
      <c r="CU155" s="5">
        <v>0</v>
      </c>
      <c r="CV155" s="5">
        <v>0</v>
      </c>
      <c r="CW155" s="5">
        <v>0</v>
      </c>
      <c r="CX155" s="5" t="s">
        <v>54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 t="s">
        <v>54</v>
      </c>
      <c r="DH155" s="5">
        <v>0</v>
      </c>
      <c r="DI155" s="5">
        <v>0</v>
      </c>
      <c r="DJ155" s="5">
        <v>0</v>
      </c>
      <c r="DK155" s="5" t="s">
        <v>54</v>
      </c>
      <c r="DL155" s="5">
        <v>0</v>
      </c>
      <c r="DM155" s="5">
        <v>0</v>
      </c>
      <c r="DN155" s="5">
        <v>6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 t="s">
        <v>54</v>
      </c>
      <c r="DU155" s="5">
        <v>0</v>
      </c>
      <c r="DV155" s="5">
        <v>0</v>
      </c>
      <c r="DW155" s="5">
        <v>0</v>
      </c>
      <c r="DX155" s="5" t="s">
        <v>54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 t="s">
        <v>54</v>
      </c>
      <c r="EH155" s="5">
        <v>0</v>
      </c>
      <c r="EI155" s="5">
        <v>0</v>
      </c>
      <c r="EJ155" s="5">
        <v>0</v>
      </c>
      <c r="EK155" s="5" t="s">
        <v>54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3</v>
      </c>
      <c r="ET155" s="5" t="s">
        <v>54</v>
      </c>
      <c r="EU155" s="5">
        <v>0</v>
      </c>
      <c r="EV155" s="5">
        <v>0</v>
      </c>
      <c r="EW155" s="5">
        <v>0</v>
      </c>
      <c r="EX155" s="5" t="s">
        <v>54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 t="s">
        <v>54</v>
      </c>
      <c r="FH155" s="5">
        <v>0</v>
      </c>
      <c r="FI155" s="5">
        <v>0</v>
      </c>
      <c r="FJ155" s="5">
        <v>0</v>
      </c>
      <c r="FK155" s="5" t="s">
        <v>54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 t="s">
        <v>54</v>
      </c>
      <c r="FU155" s="5">
        <v>0</v>
      </c>
      <c r="FV155" s="5">
        <v>0</v>
      </c>
      <c r="FW155" s="5">
        <v>0</v>
      </c>
      <c r="FX155" s="5" t="s">
        <v>54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 t="s">
        <v>54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 t="s">
        <v>54</v>
      </c>
      <c r="GQ155" s="5">
        <v>1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5</v>
      </c>
    </row>
    <row r="156" spans="1:207" x14ac:dyDescent="0.25">
      <c r="A156" s="4">
        <v>29032408</v>
      </c>
      <c r="B156" s="5">
        <v>0</v>
      </c>
      <c r="C156" s="5">
        <v>212</v>
      </c>
      <c r="D156" s="5">
        <v>176</v>
      </c>
      <c r="E156" s="5">
        <v>185</v>
      </c>
      <c r="F156" s="5">
        <v>332</v>
      </c>
      <c r="G156" s="5">
        <v>74</v>
      </c>
      <c r="H156" s="5">
        <v>92</v>
      </c>
      <c r="I156" s="5">
        <v>20</v>
      </c>
      <c r="J156" s="5">
        <v>184</v>
      </c>
      <c r="K156" s="5">
        <v>69</v>
      </c>
      <c r="L156" s="5">
        <v>180</v>
      </c>
      <c r="M156" s="5">
        <v>224</v>
      </c>
      <c r="N156" s="5">
        <v>0</v>
      </c>
      <c r="O156" s="5">
        <v>97</v>
      </c>
      <c r="P156" s="5">
        <v>60</v>
      </c>
      <c r="Q156" s="5">
        <v>0</v>
      </c>
      <c r="R156" s="5">
        <v>96</v>
      </c>
      <c r="S156" s="5">
        <v>0</v>
      </c>
      <c r="T156" s="5">
        <v>0</v>
      </c>
      <c r="U156" s="5">
        <v>45</v>
      </c>
      <c r="V156" s="5">
        <v>0</v>
      </c>
      <c r="W156" s="5">
        <v>0</v>
      </c>
      <c r="X156" s="5">
        <v>296</v>
      </c>
      <c r="Y156" s="5">
        <v>215</v>
      </c>
      <c r="Z156" s="5">
        <v>220</v>
      </c>
      <c r="AA156" s="5">
        <v>276</v>
      </c>
      <c r="AB156" s="5">
        <v>152</v>
      </c>
      <c r="AC156" s="5">
        <v>229</v>
      </c>
      <c r="AD156" s="5">
        <v>276</v>
      </c>
      <c r="AE156" s="5">
        <v>184</v>
      </c>
      <c r="AF156" s="5">
        <v>452</v>
      </c>
      <c r="AG156" s="5">
        <v>373</v>
      </c>
      <c r="AH156" s="5">
        <v>308</v>
      </c>
      <c r="AI156" s="5">
        <v>444</v>
      </c>
      <c r="AJ156" s="5">
        <v>576</v>
      </c>
      <c r="AK156" s="5">
        <v>424</v>
      </c>
      <c r="AL156" s="5">
        <v>343</v>
      </c>
      <c r="AM156" s="5">
        <v>552</v>
      </c>
      <c r="AN156" s="5">
        <v>456</v>
      </c>
      <c r="AO156" s="5">
        <v>419</v>
      </c>
      <c r="AP156" s="5">
        <v>536</v>
      </c>
      <c r="AQ156" s="5">
        <v>336</v>
      </c>
      <c r="AR156" s="5">
        <v>168</v>
      </c>
      <c r="AS156" s="5">
        <v>72</v>
      </c>
      <c r="AT156" s="5">
        <v>140</v>
      </c>
      <c r="AU156" s="5">
        <v>92</v>
      </c>
      <c r="AV156" s="5">
        <v>69</v>
      </c>
      <c r="AW156" s="5">
        <v>0</v>
      </c>
      <c r="AX156" s="5">
        <v>120</v>
      </c>
      <c r="AY156" s="5">
        <v>60</v>
      </c>
      <c r="AZ156" s="5">
        <v>0</v>
      </c>
      <c r="BA156" s="5">
        <v>0</v>
      </c>
      <c r="BB156" s="5">
        <v>0</v>
      </c>
      <c r="BC156" s="5">
        <v>134</v>
      </c>
      <c r="BD156" s="5">
        <v>0</v>
      </c>
      <c r="BE156" s="5">
        <v>60</v>
      </c>
      <c r="BF156" s="5">
        <v>0</v>
      </c>
      <c r="BG156" s="5">
        <v>96</v>
      </c>
      <c r="BH156" s="5">
        <v>188</v>
      </c>
      <c r="BI156" s="5">
        <v>0</v>
      </c>
      <c r="BJ156" s="5">
        <v>0</v>
      </c>
      <c r="BK156" s="5" t="s">
        <v>54</v>
      </c>
      <c r="BL156" s="5">
        <v>258</v>
      </c>
      <c r="BM156" s="5">
        <v>40</v>
      </c>
      <c r="BN156" s="5">
        <v>504</v>
      </c>
      <c r="BO156" s="5">
        <v>136</v>
      </c>
      <c r="BP156" s="5">
        <v>0</v>
      </c>
      <c r="BQ156" s="5">
        <v>0</v>
      </c>
      <c r="BR156" s="5">
        <v>80</v>
      </c>
      <c r="BS156" s="5">
        <v>0</v>
      </c>
      <c r="BT156" s="5">
        <v>31</v>
      </c>
      <c r="BU156" s="5">
        <v>0</v>
      </c>
      <c r="BV156" s="5">
        <v>0</v>
      </c>
      <c r="BW156" s="5">
        <v>0</v>
      </c>
      <c r="BX156" s="5" t="s">
        <v>54</v>
      </c>
      <c r="BY156" s="5">
        <v>0</v>
      </c>
      <c r="BZ156" s="5">
        <v>192</v>
      </c>
      <c r="CA156" s="5">
        <v>0</v>
      </c>
      <c r="CB156" s="5">
        <v>0</v>
      </c>
      <c r="CC156" s="5">
        <v>60</v>
      </c>
      <c r="CD156" s="5">
        <v>0</v>
      </c>
      <c r="CE156" s="5">
        <v>92</v>
      </c>
      <c r="CF156" s="5">
        <v>0</v>
      </c>
      <c r="CG156" s="5" t="s">
        <v>54</v>
      </c>
      <c r="CH156" s="5">
        <v>0</v>
      </c>
      <c r="CI156" s="5">
        <v>0</v>
      </c>
      <c r="CJ156" s="5">
        <v>0</v>
      </c>
      <c r="CK156" s="5" t="s">
        <v>54</v>
      </c>
      <c r="CL156" s="5">
        <v>0</v>
      </c>
      <c r="CM156" s="5">
        <v>0</v>
      </c>
      <c r="CN156" s="5">
        <v>220</v>
      </c>
      <c r="CO156" s="5">
        <v>96</v>
      </c>
      <c r="CP156" s="5">
        <v>240</v>
      </c>
      <c r="CQ156" s="5">
        <v>0</v>
      </c>
      <c r="CR156" s="5">
        <v>0</v>
      </c>
      <c r="CS156" s="5">
        <v>0</v>
      </c>
      <c r="CT156" s="5" t="s">
        <v>54</v>
      </c>
      <c r="CU156" s="5">
        <v>0</v>
      </c>
      <c r="CV156" s="5">
        <v>0</v>
      </c>
      <c r="CW156" s="5">
        <v>0</v>
      </c>
      <c r="CX156" s="5" t="s">
        <v>54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 t="s">
        <v>54</v>
      </c>
      <c r="DH156" s="5">
        <v>0</v>
      </c>
      <c r="DI156" s="5">
        <v>0</v>
      </c>
      <c r="DJ156" s="5">
        <v>0</v>
      </c>
      <c r="DK156" s="5" t="s">
        <v>54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 t="s">
        <v>54</v>
      </c>
      <c r="DU156" s="5">
        <v>0</v>
      </c>
      <c r="DV156" s="5">
        <v>0</v>
      </c>
      <c r="DW156" s="5">
        <v>0</v>
      </c>
      <c r="DX156" s="5" t="s">
        <v>54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 t="s">
        <v>54</v>
      </c>
      <c r="EH156" s="5">
        <v>0</v>
      </c>
      <c r="EI156" s="5">
        <v>0</v>
      </c>
      <c r="EJ156" s="5">
        <v>0</v>
      </c>
      <c r="EK156" s="5" t="s">
        <v>54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 t="s">
        <v>54</v>
      </c>
      <c r="EU156" s="5">
        <v>0</v>
      </c>
      <c r="EV156" s="5">
        <v>0</v>
      </c>
      <c r="EW156" s="5">
        <v>0</v>
      </c>
      <c r="EX156" s="5" t="s">
        <v>54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 t="s">
        <v>54</v>
      </c>
      <c r="FH156" s="5">
        <v>0</v>
      </c>
      <c r="FI156" s="5">
        <v>0</v>
      </c>
      <c r="FJ156" s="5">
        <v>0</v>
      </c>
      <c r="FK156" s="5" t="s">
        <v>54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 t="s">
        <v>54</v>
      </c>
      <c r="FU156" s="5">
        <v>0</v>
      </c>
      <c r="FV156" s="5">
        <v>0</v>
      </c>
      <c r="FW156" s="5">
        <v>0</v>
      </c>
      <c r="FX156" s="5" t="s">
        <v>54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 t="s">
        <v>54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 t="s">
        <v>54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</row>
    <row r="157" spans="1:207" x14ac:dyDescent="0.25">
      <c r="A157" s="4">
        <v>29032407</v>
      </c>
      <c r="B157" s="5">
        <v>200</v>
      </c>
      <c r="C157" s="5">
        <v>300</v>
      </c>
      <c r="D157" s="5">
        <v>692</v>
      </c>
      <c r="E157" s="5">
        <v>580</v>
      </c>
      <c r="F157" s="5">
        <v>452</v>
      </c>
      <c r="G157" s="5">
        <v>740</v>
      </c>
      <c r="H157" s="5">
        <v>592</v>
      </c>
      <c r="I157" s="5">
        <v>452</v>
      </c>
      <c r="J157" s="5">
        <v>440</v>
      </c>
      <c r="K157" s="5">
        <v>560</v>
      </c>
      <c r="L157" s="5">
        <v>620</v>
      </c>
      <c r="M157" s="5">
        <v>444</v>
      </c>
      <c r="N157" s="5">
        <v>100</v>
      </c>
      <c r="O157" s="5">
        <v>152</v>
      </c>
      <c r="P157" s="5">
        <v>300</v>
      </c>
      <c r="Q157" s="5">
        <v>552</v>
      </c>
      <c r="R157" s="5">
        <v>300</v>
      </c>
      <c r="S157" s="5">
        <v>260</v>
      </c>
      <c r="T157" s="5">
        <v>0</v>
      </c>
      <c r="U157" s="5">
        <v>0</v>
      </c>
      <c r="V157" s="5">
        <v>0</v>
      </c>
      <c r="W157" s="5">
        <v>200</v>
      </c>
      <c r="X157" s="5" t="s">
        <v>54</v>
      </c>
      <c r="Y157" s="5">
        <v>100</v>
      </c>
      <c r="Z157" s="5">
        <v>220</v>
      </c>
      <c r="AA157" s="5">
        <v>96</v>
      </c>
      <c r="AB157" s="5">
        <v>72</v>
      </c>
      <c r="AC157" s="5">
        <v>260</v>
      </c>
      <c r="AD157" s="5">
        <v>160</v>
      </c>
      <c r="AE157" s="5">
        <v>220</v>
      </c>
      <c r="AF157" s="5">
        <v>160</v>
      </c>
      <c r="AG157" s="5">
        <v>188</v>
      </c>
      <c r="AH157" s="5">
        <v>120</v>
      </c>
      <c r="AI157" s="5">
        <v>320</v>
      </c>
      <c r="AJ157" s="5">
        <v>264</v>
      </c>
      <c r="AK157" s="5">
        <v>400</v>
      </c>
      <c r="AL157" s="5">
        <v>140</v>
      </c>
      <c r="AM157" s="5">
        <v>380</v>
      </c>
      <c r="AN157" s="5">
        <v>240</v>
      </c>
      <c r="AO157" s="5">
        <v>444</v>
      </c>
      <c r="AP157" s="5">
        <v>240</v>
      </c>
      <c r="AQ157" s="5">
        <v>240</v>
      </c>
      <c r="AR157" s="5">
        <v>516</v>
      </c>
      <c r="AS157" s="5">
        <v>260</v>
      </c>
      <c r="AT157" s="5">
        <v>60</v>
      </c>
      <c r="AU157" s="5">
        <v>340</v>
      </c>
      <c r="AV157" s="5">
        <v>400</v>
      </c>
      <c r="AW157" s="5">
        <v>240</v>
      </c>
      <c r="AX157" s="5">
        <v>160</v>
      </c>
      <c r="AY157" s="5">
        <v>160</v>
      </c>
      <c r="AZ157" s="5">
        <v>172</v>
      </c>
      <c r="BA157" s="5">
        <v>0</v>
      </c>
      <c r="BB157" s="5">
        <v>0</v>
      </c>
      <c r="BC157" s="5">
        <v>260</v>
      </c>
      <c r="BD157" s="5">
        <v>240</v>
      </c>
      <c r="BE157" s="5">
        <v>340</v>
      </c>
      <c r="BF157" s="5">
        <v>152</v>
      </c>
      <c r="BG157" s="5">
        <v>392</v>
      </c>
      <c r="BH157" s="5">
        <v>40</v>
      </c>
      <c r="BI157" s="5">
        <v>212</v>
      </c>
      <c r="BJ157" s="5">
        <v>80</v>
      </c>
      <c r="BK157" s="5">
        <v>200</v>
      </c>
      <c r="BL157" s="5">
        <v>40</v>
      </c>
      <c r="BM157" s="5">
        <v>152</v>
      </c>
      <c r="BN157" s="5">
        <v>0</v>
      </c>
      <c r="BO157" s="5">
        <v>340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 t="s">
        <v>54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 t="s">
        <v>54</v>
      </c>
      <c r="CH157" s="5">
        <v>0</v>
      </c>
      <c r="CI157" s="5">
        <v>0</v>
      </c>
      <c r="CJ157" s="5">
        <v>0</v>
      </c>
      <c r="CK157" s="5" t="s">
        <v>54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 t="s">
        <v>54</v>
      </c>
      <c r="CU157" s="5">
        <v>0</v>
      </c>
      <c r="CV157" s="5">
        <v>0</v>
      </c>
      <c r="CW157" s="5">
        <v>0</v>
      </c>
      <c r="CX157" s="5" t="s">
        <v>54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 t="s">
        <v>54</v>
      </c>
      <c r="DH157" s="5">
        <v>0</v>
      </c>
      <c r="DI157" s="5">
        <v>0</v>
      </c>
      <c r="DJ157" s="5">
        <v>0</v>
      </c>
      <c r="DK157" s="5" t="s">
        <v>54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 t="s">
        <v>54</v>
      </c>
      <c r="DU157" s="5">
        <v>0</v>
      </c>
      <c r="DV157" s="5">
        <v>0</v>
      </c>
      <c r="DW157" s="5">
        <v>0</v>
      </c>
      <c r="DX157" s="5" t="s">
        <v>54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 t="s">
        <v>54</v>
      </c>
      <c r="EH157" s="5">
        <v>0</v>
      </c>
      <c r="EI157" s="5">
        <v>0</v>
      </c>
      <c r="EJ157" s="5">
        <v>0</v>
      </c>
      <c r="EK157" s="5" t="s">
        <v>54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 t="s">
        <v>54</v>
      </c>
      <c r="EU157" s="5">
        <v>0</v>
      </c>
      <c r="EV157" s="5">
        <v>0</v>
      </c>
      <c r="EW157" s="5">
        <v>0</v>
      </c>
      <c r="EX157" s="5" t="s">
        <v>54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 t="s">
        <v>54</v>
      </c>
      <c r="FH157" s="5">
        <v>0</v>
      </c>
      <c r="FI157" s="5">
        <v>0</v>
      </c>
      <c r="FJ157" s="5">
        <v>0</v>
      </c>
      <c r="FK157" s="5" t="s">
        <v>54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 t="s">
        <v>54</v>
      </c>
      <c r="FU157" s="5">
        <v>0</v>
      </c>
      <c r="FV157" s="5">
        <v>0</v>
      </c>
      <c r="FW157" s="5">
        <v>0</v>
      </c>
      <c r="FX157" s="5" t="s">
        <v>54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 t="s">
        <v>54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 t="s">
        <v>54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</row>
    <row r="158" spans="1:207" x14ac:dyDescent="0.25">
      <c r="A158" s="4">
        <v>29032407</v>
      </c>
      <c r="B158" s="5">
        <v>0</v>
      </c>
      <c r="C158" s="5">
        <v>180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 t="s">
        <v>54</v>
      </c>
      <c r="L158" s="5">
        <v>0</v>
      </c>
      <c r="M158" s="5">
        <v>0</v>
      </c>
      <c r="N158" s="5">
        <v>150</v>
      </c>
      <c r="O158" s="5" t="s">
        <v>54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 t="s">
        <v>54</v>
      </c>
      <c r="Y158" s="5">
        <v>0</v>
      </c>
      <c r="Z158" s="5">
        <v>0</v>
      </c>
      <c r="AA158" s="5">
        <v>0</v>
      </c>
      <c r="AB158" s="5" t="s">
        <v>54</v>
      </c>
      <c r="AC158" s="5">
        <v>0</v>
      </c>
      <c r="AD158" s="5">
        <v>0</v>
      </c>
      <c r="AE158" s="5">
        <v>150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 t="s">
        <v>54</v>
      </c>
      <c r="AL158" s="5">
        <v>0</v>
      </c>
      <c r="AM158" s="5">
        <v>0</v>
      </c>
      <c r="AN158" s="5">
        <v>0</v>
      </c>
      <c r="AO158" s="5">
        <v>150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 t="s">
        <v>54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 t="s">
        <v>54</v>
      </c>
      <c r="BH158" s="5">
        <v>0</v>
      </c>
      <c r="BI158" s="5">
        <v>0</v>
      </c>
      <c r="BJ158" s="5">
        <v>150</v>
      </c>
      <c r="BK158" s="5" t="s">
        <v>54</v>
      </c>
      <c r="BL158" s="5">
        <v>0</v>
      </c>
      <c r="BM158" s="5">
        <v>0</v>
      </c>
      <c r="BN158" s="5">
        <v>0</v>
      </c>
      <c r="BO158" s="5" t="s">
        <v>54</v>
      </c>
      <c r="BP158" s="5">
        <v>0</v>
      </c>
      <c r="BQ158" s="5">
        <v>0</v>
      </c>
      <c r="BR158" s="5">
        <v>0</v>
      </c>
      <c r="BS158" s="5">
        <v>150</v>
      </c>
      <c r="BT158" s="5">
        <v>0</v>
      </c>
      <c r="BU158" s="5">
        <v>150</v>
      </c>
      <c r="BV158" s="5">
        <v>0</v>
      </c>
      <c r="BW158" s="5">
        <v>117</v>
      </c>
      <c r="BX158" s="5" t="s">
        <v>54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300</v>
      </c>
      <c r="CF158" s="5">
        <v>0</v>
      </c>
      <c r="CG158" s="5">
        <v>150</v>
      </c>
      <c r="CH158" s="5">
        <v>0</v>
      </c>
      <c r="CI158" s="5">
        <v>0</v>
      </c>
      <c r="CJ158" s="5">
        <v>0</v>
      </c>
      <c r="CK158" s="5" t="s">
        <v>54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 t="s">
        <v>54</v>
      </c>
      <c r="CU158" s="5">
        <v>0</v>
      </c>
      <c r="CV158" s="5">
        <v>0</v>
      </c>
      <c r="CW158" s="5">
        <v>0</v>
      </c>
      <c r="CX158" s="5" t="s">
        <v>54</v>
      </c>
      <c r="CY158" s="5">
        <v>0</v>
      </c>
      <c r="CZ158" s="5">
        <v>0</v>
      </c>
      <c r="DA158" s="5">
        <v>150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 t="s">
        <v>54</v>
      </c>
      <c r="DH158" s="5">
        <v>0</v>
      </c>
      <c r="DI158" s="5">
        <v>0</v>
      </c>
      <c r="DJ158" s="5">
        <v>0</v>
      </c>
      <c r="DK158" s="5" t="s">
        <v>54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 t="s">
        <v>54</v>
      </c>
      <c r="DU158" s="5">
        <v>0</v>
      </c>
      <c r="DV158" s="5">
        <v>0</v>
      </c>
      <c r="DW158" s="5">
        <v>0</v>
      </c>
      <c r="DX158" s="5" t="s">
        <v>54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 t="s">
        <v>54</v>
      </c>
      <c r="EH158" s="5">
        <v>0</v>
      </c>
      <c r="EI158" s="5">
        <v>0</v>
      </c>
      <c r="EJ158" s="5">
        <v>0</v>
      </c>
      <c r="EK158" s="5" t="s">
        <v>54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 t="s">
        <v>54</v>
      </c>
      <c r="EU158" s="5">
        <v>0</v>
      </c>
      <c r="EV158" s="5">
        <v>0</v>
      </c>
      <c r="EW158" s="5">
        <v>0</v>
      </c>
      <c r="EX158" s="5" t="s">
        <v>54</v>
      </c>
      <c r="EY158" s="5">
        <v>150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 t="s">
        <v>54</v>
      </c>
      <c r="FH158" s="5">
        <v>0</v>
      </c>
      <c r="FI158" s="5">
        <v>0</v>
      </c>
      <c r="FJ158" s="5">
        <v>0</v>
      </c>
      <c r="FK158" s="5" t="s">
        <v>54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 t="s">
        <v>54</v>
      </c>
      <c r="FU158" s="5">
        <v>0</v>
      </c>
      <c r="FV158" s="5">
        <v>0</v>
      </c>
      <c r="FW158" s="5">
        <v>0</v>
      </c>
      <c r="FX158" s="5" t="s">
        <v>54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 t="s">
        <v>54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 t="s">
        <v>54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</row>
    <row r="159" spans="1:207" x14ac:dyDescent="0.25">
      <c r="A159" s="4">
        <v>29032407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 t="s">
        <v>54</v>
      </c>
      <c r="L159" s="5">
        <v>0</v>
      </c>
      <c r="M159" s="5">
        <v>0</v>
      </c>
      <c r="N159" s="5">
        <v>0</v>
      </c>
      <c r="O159" s="5" t="s">
        <v>54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 t="s">
        <v>54</v>
      </c>
      <c r="Y159" s="5">
        <v>0</v>
      </c>
      <c r="Z159" s="5">
        <v>0</v>
      </c>
      <c r="AA159" s="5">
        <v>0</v>
      </c>
      <c r="AB159" s="5" t="s">
        <v>54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 t="s">
        <v>54</v>
      </c>
      <c r="AL159" s="5">
        <v>0</v>
      </c>
      <c r="AM159" s="5">
        <v>0</v>
      </c>
      <c r="AN159" s="5">
        <v>0</v>
      </c>
      <c r="AO159" s="5" t="s">
        <v>54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 t="s">
        <v>54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 t="s">
        <v>54</v>
      </c>
      <c r="BH159" s="5">
        <v>0</v>
      </c>
      <c r="BI159" s="5">
        <v>0</v>
      </c>
      <c r="BJ159" s="5">
        <v>0</v>
      </c>
      <c r="BK159" s="5" t="s">
        <v>54</v>
      </c>
      <c r="BL159" s="5">
        <v>0</v>
      </c>
      <c r="BM159" s="5">
        <v>0</v>
      </c>
      <c r="BN159" s="5">
        <v>0</v>
      </c>
      <c r="BO159" s="5" t="s">
        <v>54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 t="s">
        <v>54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 t="s">
        <v>54</v>
      </c>
      <c r="CH159" s="5">
        <v>0</v>
      </c>
      <c r="CI159" s="5">
        <v>0</v>
      </c>
      <c r="CJ159" s="5">
        <v>0</v>
      </c>
      <c r="CK159" s="5" t="s">
        <v>54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 t="s">
        <v>54</v>
      </c>
      <c r="CU159" s="5">
        <v>0</v>
      </c>
      <c r="CV159" s="5">
        <v>0</v>
      </c>
      <c r="CW159" s="5">
        <v>0</v>
      </c>
      <c r="CX159" s="5" t="s">
        <v>54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 t="s">
        <v>54</v>
      </c>
      <c r="DH159" s="5">
        <v>0</v>
      </c>
      <c r="DI159" s="5">
        <v>0</v>
      </c>
      <c r="DJ159" s="5">
        <v>0</v>
      </c>
      <c r="DK159" s="5" t="s">
        <v>54</v>
      </c>
      <c r="DL159" s="5">
        <v>0</v>
      </c>
      <c r="DM159" s="5">
        <v>0</v>
      </c>
      <c r="DN159" s="5">
        <v>6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 t="s">
        <v>54</v>
      </c>
      <c r="DU159" s="5">
        <v>0</v>
      </c>
      <c r="DV159" s="5">
        <v>0</v>
      </c>
      <c r="DW159" s="5">
        <v>0</v>
      </c>
      <c r="DX159" s="5" t="s">
        <v>54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 t="s">
        <v>54</v>
      </c>
      <c r="EH159" s="5">
        <v>0</v>
      </c>
      <c r="EI159" s="5">
        <v>0</v>
      </c>
      <c r="EJ159" s="5">
        <v>0</v>
      </c>
      <c r="EK159" s="5" t="s">
        <v>54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3</v>
      </c>
      <c r="ET159" s="5" t="s">
        <v>54</v>
      </c>
      <c r="EU159" s="5">
        <v>0</v>
      </c>
      <c r="EV159" s="5">
        <v>0</v>
      </c>
      <c r="EW159" s="5">
        <v>0</v>
      </c>
      <c r="EX159" s="5" t="s">
        <v>54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 t="s">
        <v>54</v>
      </c>
      <c r="FH159" s="5">
        <v>0</v>
      </c>
      <c r="FI159" s="5">
        <v>0</v>
      </c>
      <c r="FJ159" s="5">
        <v>0</v>
      </c>
      <c r="FK159" s="5" t="s">
        <v>54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 t="s">
        <v>54</v>
      </c>
      <c r="FU159" s="5">
        <v>0</v>
      </c>
      <c r="FV159" s="5">
        <v>0</v>
      </c>
      <c r="FW159" s="5">
        <v>0</v>
      </c>
      <c r="FX159" s="5" t="s">
        <v>54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 t="s">
        <v>54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 t="s">
        <v>54</v>
      </c>
      <c r="GQ159" s="5">
        <v>1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5</v>
      </c>
    </row>
    <row r="160" spans="1:207" x14ac:dyDescent="0.25">
      <c r="A160" s="4">
        <v>29032407</v>
      </c>
      <c r="B160" s="5">
        <v>0</v>
      </c>
      <c r="C160" s="5">
        <v>212</v>
      </c>
      <c r="D160" s="5">
        <v>172</v>
      </c>
      <c r="E160" s="5">
        <v>184</v>
      </c>
      <c r="F160" s="5">
        <v>332</v>
      </c>
      <c r="G160" s="5">
        <v>64</v>
      </c>
      <c r="H160" s="5">
        <v>92</v>
      </c>
      <c r="I160" s="5">
        <v>20</v>
      </c>
      <c r="J160" s="5">
        <v>184</v>
      </c>
      <c r="K160" s="5">
        <v>68</v>
      </c>
      <c r="L160" s="5">
        <v>180</v>
      </c>
      <c r="M160" s="5">
        <v>224</v>
      </c>
      <c r="N160" s="5">
        <v>0</v>
      </c>
      <c r="O160" s="5">
        <v>101</v>
      </c>
      <c r="P160" s="5">
        <v>60</v>
      </c>
      <c r="Q160" s="5">
        <v>0</v>
      </c>
      <c r="R160" s="5">
        <v>96</v>
      </c>
      <c r="S160" s="5">
        <v>0</v>
      </c>
      <c r="T160" s="5">
        <v>0</v>
      </c>
      <c r="U160" s="5">
        <v>40</v>
      </c>
      <c r="V160" s="5">
        <v>0</v>
      </c>
      <c r="W160" s="5">
        <v>0</v>
      </c>
      <c r="X160" s="5">
        <v>296</v>
      </c>
      <c r="Y160" s="5">
        <v>213</v>
      </c>
      <c r="Z160" s="5">
        <v>220</v>
      </c>
      <c r="AA160" s="5">
        <v>276</v>
      </c>
      <c r="AB160" s="5">
        <v>152</v>
      </c>
      <c r="AC160" s="5">
        <v>221</v>
      </c>
      <c r="AD160" s="5">
        <v>276</v>
      </c>
      <c r="AE160" s="5">
        <v>184</v>
      </c>
      <c r="AF160" s="5">
        <v>452</v>
      </c>
      <c r="AG160" s="5">
        <v>375</v>
      </c>
      <c r="AH160" s="5">
        <v>308</v>
      </c>
      <c r="AI160" s="5">
        <v>444</v>
      </c>
      <c r="AJ160" s="5">
        <v>576</v>
      </c>
      <c r="AK160" s="5">
        <v>424</v>
      </c>
      <c r="AL160" s="5">
        <v>341</v>
      </c>
      <c r="AM160" s="5">
        <v>552</v>
      </c>
      <c r="AN160" s="5">
        <v>456</v>
      </c>
      <c r="AO160" s="5">
        <v>422</v>
      </c>
      <c r="AP160" s="5">
        <v>536</v>
      </c>
      <c r="AQ160" s="5">
        <v>336</v>
      </c>
      <c r="AR160" s="5">
        <v>168</v>
      </c>
      <c r="AS160" s="5">
        <v>72</v>
      </c>
      <c r="AT160" s="5">
        <v>140</v>
      </c>
      <c r="AU160" s="5">
        <v>92</v>
      </c>
      <c r="AV160" s="5">
        <v>64</v>
      </c>
      <c r="AW160" s="5">
        <v>0</v>
      </c>
      <c r="AX160" s="5">
        <v>124</v>
      </c>
      <c r="AY160" s="5">
        <v>60</v>
      </c>
      <c r="AZ160" s="5">
        <v>0</v>
      </c>
      <c r="BA160" s="5">
        <v>0</v>
      </c>
      <c r="BB160" s="5">
        <v>0</v>
      </c>
      <c r="BC160" s="5">
        <v>132</v>
      </c>
      <c r="BD160" s="5">
        <v>0</v>
      </c>
      <c r="BE160" s="5">
        <v>60</v>
      </c>
      <c r="BF160" s="5">
        <v>0</v>
      </c>
      <c r="BG160" s="5">
        <v>96</v>
      </c>
      <c r="BH160" s="5">
        <v>188</v>
      </c>
      <c r="BI160" s="5">
        <v>0</v>
      </c>
      <c r="BJ160" s="5">
        <v>0</v>
      </c>
      <c r="BK160" s="5" t="s">
        <v>54</v>
      </c>
      <c r="BL160" s="5">
        <v>256</v>
      </c>
      <c r="BM160" s="5">
        <v>40</v>
      </c>
      <c r="BN160" s="5">
        <v>504</v>
      </c>
      <c r="BO160" s="5">
        <v>136</v>
      </c>
      <c r="BP160" s="5">
        <v>0</v>
      </c>
      <c r="BQ160" s="5">
        <v>0</v>
      </c>
      <c r="BR160" s="5">
        <v>60</v>
      </c>
      <c r="BS160" s="5">
        <v>0</v>
      </c>
      <c r="BT160" s="5">
        <v>31</v>
      </c>
      <c r="BU160" s="5">
        <v>0</v>
      </c>
      <c r="BV160" s="5">
        <v>0</v>
      </c>
      <c r="BW160" s="5">
        <v>0</v>
      </c>
      <c r="BX160" s="5" t="s">
        <v>54</v>
      </c>
      <c r="BY160" s="5">
        <v>0</v>
      </c>
      <c r="BZ160" s="5">
        <v>192</v>
      </c>
      <c r="CA160" s="5">
        <v>0</v>
      </c>
      <c r="CB160" s="5">
        <v>0</v>
      </c>
      <c r="CC160" s="5">
        <v>60</v>
      </c>
      <c r="CD160" s="5">
        <v>0</v>
      </c>
      <c r="CE160" s="5">
        <v>92</v>
      </c>
      <c r="CF160" s="5">
        <v>0</v>
      </c>
      <c r="CG160" s="5" t="s">
        <v>54</v>
      </c>
      <c r="CH160" s="5">
        <v>0</v>
      </c>
      <c r="CI160" s="5">
        <v>0</v>
      </c>
      <c r="CJ160" s="5">
        <v>0</v>
      </c>
      <c r="CK160" s="5" t="s">
        <v>54</v>
      </c>
      <c r="CL160" s="5">
        <v>0</v>
      </c>
      <c r="CM160" s="5">
        <v>0</v>
      </c>
      <c r="CN160" s="5">
        <v>220</v>
      </c>
      <c r="CO160" s="5">
        <v>96</v>
      </c>
      <c r="CP160" s="5">
        <v>240</v>
      </c>
      <c r="CQ160" s="5">
        <v>0</v>
      </c>
      <c r="CR160" s="5">
        <v>0</v>
      </c>
      <c r="CS160" s="5">
        <v>0</v>
      </c>
      <c r="CT160" s="5" t="s">
        <v>54</v>
      </c>
      <c r="CU160" s="5">
        <v>0</v>
      </c>
      <c r="CV160" s="5">
        <v>0</v>
      </c>
      <c r="CW160" s="5">
        <v>0</v>
      </c>
      <c r="CX160" s="5" t="s">
        <v>54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 t="s">
        <v>54</v>
      </c>
      <c r="DH160" s="5">
        <v>0</v>
      </c>
      <c r="DI160" s="5">
        <v>0</v>
      </c>
      <c r="DJ160" s="5">
        <v>0</v>
      </c>
      <c r="DK160" s="5" t="s">
        <v>54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 t="s">
        <v>54</v>
      </c>
      <c r="DU160" s="5">
        <v>0</v>
      </c>
      <c r="DV160" s="5">
        <v>0</v>
      </c>
      <c r="DW160" s="5">
        <v>0</v>
      </c>
      <c r="DX160" s="5" t="s">
        <v>54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 t="s">
        <v>54</v>
      </c>
      <c r="EH160" s="5">
        <v>0</v>
      </c>
      <c r="EI160" s="5">
        <v>0</v>
      </c>
      <c r="EJ160" s="5">
        <v>0</v>
      </c>
      <c r="EK160" s="5" t="s">
        <v>54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 t="s">
        <v>54</v>
      </c>
      <c r="EU160" s="5">
        <v>0</v>
      </c>
      <c r="EV160" s="5">
        <v>0</v>
      </c>
      <c r="EW160" s="5">
        <v>0</v>
      </c>
      <c r="EX160" s="5" t="s">
        <v>54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 t="s">
        <v>54</v>
      </c>
      <c r="FH160" s="5">
        <v>0</v>
      </c>
      <c r="FI160" s="5">
        <v>0</v>
      </c>
      <c r="FJ160" s="5">
        <v>0</v>
      </c>
      <c r="FK160" s="5" t="s">
        <v>54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 t="s">
        <v>54</v>
      </c>
      <c r="FU160" s="5">
        <v>0</v>
      </c>
      <c r="FV160" s="5">
        <v>0</v>
      </c>
      <c r="FW160" s="5">
        <v>0</v>
      </c>
      <c r="FX160" s="5" t="s">
        <v>54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 t="s">
        <v>54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 t="s">
        <v>54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</row>
    <row r="161" spans="1:207" x14ac:dyDescent="0.25">
      <c r="A161" s="4" t="s">
        <v>15</v>
      </c>
      <c r="B161" s="5">
        <v>0</v>
      </c>
      <c r="C161" s="5">
        <v>0</v>
      </c>
      <c r="D161" s="5">
        <v>0</v>
      </c>
      <c r="E161" s="5">
        <v>0</v>
      </c>
      <c r="F161" s="5">
        <v>45</v>
      </c>
      <c r="G161" s="5">
        <v>0</v>
      </c>
      <c r="H161" s="5">
        <v>0</v>
      </c>
      <c r="I161" s="5">
        <v>0</v>
      </c>
      <c r="J161" s="5">
        <v>225</v>
      </c>
      <c r="K161" s="5">
        <v>270</v>
      </c>
      <c r="L161" s="5">
        <v>270</v>
      </c>
      <c r="M161" s="5">
        <v>271</v>
      </c>
      <c r="N161" s="5">
        <v>90</v>
      </c>
      <c r="O161" s="5">
        <v>180</v>
      </c>
      <c r="P161" s="5">
        <v>0</v>
      </c>
      <c r="Q161" s="5">
        <v>0</v>
      </c>
      <c r="R161" s="5">
        <v>45</v>
      </c>
      <c r="S161" s="5">
        <v>180</v>
      </c>
      <c r="T161" s="5">
        <v>135</v>
      </c>
      <c r="U161" s="5">
        <v>180</v>
      </c>
      <c r="V161" s="5">
        <v>180</v>
      </c>
      <c r="W161" s="5">
        <v>180</v>
      </c>
      <c r="X161" s="5">
        <v>45</v>
      </c>
      <c r="Y161" s="5">
        <v>0</v>
      </c>
      <c r="Z161" s="5">
        <v>90</v>
      </c>
      <c r="AA161" s="5">
        <v>90</v>
      </c>
      <c r="AB161" s="5">
        <v>225</v>
      </c>
      <c r="AC161" s="5">
        <v>315</v>
      </c>
      <c r="AD161" s="5">
        <v>270</v>
      </c>
      <c r="AE161" s="5">
        <v>405</v>
      </c>
      <c r="AF161" s="5">
        <v>360</v>
      </c>
      <c r="AG161" s="5">
        <v>315</v>
      </c>
      <c r="AH161" s="5">
        <v>315</v>
      </c>
      <c r="AI161" s="5">
        <v>135</v>
      </c>
      <c r="AJ161" s="5">
        <v>540</v>
      </c>
      <c r="AK161" s="5">
        <v>405</v>
      </c>
      <c r="AL161" s="5">
        <v>225</v>
      </c>
      <c r="AM161" s="5">
        <v>270</v>
      </c>
      <c r="AN161" s="5">
        <v>315</v>
      </c>
      <c r="AO161" s="5">
        <v>90</v>
      </c>
      <c r="AP161" s="5">
        <v>270</v>
      </c>
      <c r="AQ161" s="5">
        <v>225</v>
      </c>
      <c r="AR161" s="5">
        <v>180</v>
      </c>
      <c r="AS161" s="5">
        <v>135</v>
      </c>
      <c r="AT161" s="5">
        <v>0</v>
      </c>
      <c r="AU161" s="5">
        <v>360</v>
      </c>
      <c r="AV161" s="5">
        <v>180</v>
      </c>
      <c r="AW161" s="5">
        <v>270</v>
      </c>
      <c r="AX161" s="5">
        <v>45</v>
      </c>
      <c r="AY161" s="5">
        <v>0</v>
      </c>
      <c r="AZ161" s="5">
        <v>225</v>
      </c>
      <c r="BA161" s="5">
        <v>225</v>
      </c>
      <c r="BB161" s="5">
        <v>0</v>
      </c>
      <c r="BC161" s="5">
        <v>315</v>
      </c>
      <c r="BD161" s="5">
        <v>180</v>
      </c>
      <c r="BE161" s="5">
        <v>225</v>
      </c>
      <c r="BF161" s="5">
        <v>270</v>
      </c>
      <c r="BG161" s="5">
        <v>135</v>
      </c>
      <c r="BH161" s="5">
        <v>180</v>
      </c>
      <c r="BI161" s="5">
        <v>135</v>
      </c>
      <c r="BJ161" s="5">
        <v>315</v>
      </c>
      <c r="BK161" s="5">
        <v>315</v>
      </c>
      <c r="BL161" s="5">
        <v>315</v>
      </c>
      <c r="BM161" s="5">
        <v>315</v>
      </c>
      <c r="BN161" s="5">
        <v>135</v>
      </c>
      <c r="BO161" s="5" t="s">
        <v>54</v>
      </c>
      <c r="BP161" s="5">
        <v>90</v>
      </c>
      <c r="BQ161" s="5">
        <v>90</v>
      </c>
      <c r="BR161" s="5">
        <v>90</v>
      </c>
      <c r="BS161" s="5">
        <v>90</v>
      </c>
      <c r="BT161" s="5">
        <v>90</v>
      </c>
      <c r="BU161" s="5">
        <v>136</v>
      </c>
      <c r="BV161" s="5">
        <v>135</v>
      </c>
      <c r="BW161" s="5">
        <v>0</v>
      </c>
      <c r="BX161" s="5">
        <v>225</v>
      </c>
      <c r="BY161" s="5">
        <v>270</v>
      </c>
      <c r="BZ161" s="5">
        <v>0</v>
      </c>
      <c r="CA161" s="5">
        <v>315</v>
      </c>
      <c r="CB161" s="5">
        <v>495</v>
      </c>
      <c r="CC161" s="5">
        <v>0</v>
      </c>
      <c r="CD161" s="5">
        <v>45</v>
      </c>
      <c r="CE161" s="5">
        <v>270</v>
      </c>
      <c r="CF161" s="5">
        <v>360</v>
      </c>
      <c r="CG161" s="5">
        <v>180</v>
      </c>
      <c r="CH161" s="5">
        <v>135</v>
      </c>
      <c r="CI161" s="5">
        <v>180</v>
      </c>
      <c r="CJ161" s="5">
        <v>225</v>
      </c>
      <c r="CK161" s="5">
        <v>90</v>
      </c>
      <c r="CL161" s="5">
        <v>45</v>
      </c>
      <c r="CM161" s="5">
        <v>180</v>
      </c>
      <c r="CN161" s="5">
        <v>90</v>
      </c>
      <c r="CO161" s="5">
        <v>45</v>
      </c>
      <c r="CP161" s="5">
        <v>45</v>
      </c>
      <c r="CQ161" s="5">
        <v>180</v>
      </c>
      <c r="CR161" s="5">
        <v>225</v>
      </c>
      <c r="CS161" s="5">
        <v>450</v>
      </c>
      <c r="CT161" s="5">
        <v>45</v>
      </c>
      <c r="CU161" s="5">
        <v>51</v>
      </c>
      <c r="CV161" s="5">
        <v>135</v>
      </c>
      <c r="CW161" s="5">
        <v>90</v>
      </c>
      <c r="CX161" s="5">
        <v>180</v>
      </c>
      <c r="CY161" s="5">
        <v>45</v>
      </c>
      <c r="CZ161" s="5">
        <v>90</v>
      </c>
      <c r="DA161" s="5">
        <v>90</v>
      </c>
      <c r="DB161" s="5">
        <v>0</v>
      </c>
      <c r="DC161" s="5">
        <v>45</v>
      </c>
      <c r="DD161" s="5">
        <v>225</v>
      </c>
      <c r="DE161" s="5">
        <v>405</v>
      </c>
      <c r="DF161" s="5">
        <v>270</v>
      </c>
      <c r="DG161" s="5">
        <v>360</v>
      </c>
      <c r="DH161" s="5">
        <v>225</v>
      </c>
      <c r="DI161" s="5">
        <v>315</v>
      </c>
      <c r="DJ161" s="5">
        <v>450</v>
      </c>
      <c r="DK161" s="5">
        <v>135</v>
      </c>
      <c r="DL161" s="5">
        <v>315</v>
      </c>
      <c r="DM161" s="5">
        <v>180</v>
      </c>
      <c r="DN161" s="5">
        <v>90</v>
      </c>
      <c r="DO161" s="5">
        <v>45</v>
      </c>
      <c r="DP161" s="5">
        <v>135</v>
      </c>
      <c r="DQ161" s="5">
        <v>90</v>
      </c>
      <c r="DR161" s="5">
        <v>180</v>
      </c>
      <c r="DS161" s="5">
        <v>135</v>
      </c>
      <c r="DT161" s="5">
        <v>90</v>
      </c>
      <c r="DU161" s="5">
        <v>90</v>
      </c>
      <c r="DV161" s="5">
        <v>225</v>
      </c>
      <c r="DW161" s="5">
        <v>135</v>
      </c>
      <c r="DX161" s="5">
        <v>315</v>
      </c>
      <c r="DY161" s="5">
        <v>270</v>
      </c>
      <c r="DZ161" s="5">
        <v>135</v>
      </c>
      <c r="EA161" s="5">
        <v>360</v>
      </c>
      <c r="EB161" s="5">
        <v>90</v>
      </c>
      <c r="EC161" s="5">
        <v>405</v>
      </c>
      <c r="ED161" s="5">
        <v>450</v>
      </c>
      <c r="EE161" s="5">
        <v>193</v>
      </c>
      <c r="EF161" s="5">
        <v>225</v>
      </c>
      <c r="EG161" s="5">
        <v>180</v>
      </c>
      <c r="EH161" s="5">
        <v>90</v>
      </c>
      <c r="EI161" s="5">
        <v>180</v>
      </c>
      <c r="EJ161" s="5">
        <v>225</v>
      </c>
      <c r="EK161" s="5">
        <v>225</v>
      </c>
      <c r="EL161" s="5">
        <v>180</v>
      </c>
      <c r="EM161" s="5">
        <v>270</v>
      </c>
      <c r="EN161" s="5">
        <v>270</v>
      </c>
      <c r="EO161" s="5">
        <v>225</v>
      </c>
      <c r="EP161" s="5">
        <v>90</v>
      </c>
      <c r="EQ161" s="5">
        <v>180</v>
      </c>
      <c r="ER161" s="5">
        <v>45</v>
      </c>
      <c r="ES161" s="5">
        <v>0</v>
      </c>
      <c r="ET161" s="5">
        <v>180</v>
      </c>
      <c r="EU161" s="5">
        <v>135</v>
      </c>
      <c r="EV161" s="5">
        <v>270</v>
      </c>
      <c r="EW161" s="5">
        <v>190</v>
      </c>
      <c r="EX161" s="5">
        <v>225</v>
      </c>
      <c r="EY161" s="5">
        <v>90</v>
      </c>
      <c r="EZ161" s="5">
        <v>225</v>
      </c>
      <c r="FA161" s="5">
        <v>135</v>
      </c>
      <c r="FB161" s="5">
        <v>0</v>
      </c>
      <c r="FC161" s="5">
        <v>0</v>
      </c>
      <c r="FD161" s="5">
        <v>315</v>
      </c>
      <c r="FE161" s="5">
        <v>270</v>
      </c>
      <c r="FF161" s="5">
        <v>360</v>
      </c>
      <c r="FG161" s="5">
        <v>315</v>
      </c>
      <c r="FH161" s="5">
        <v>270</v>
      </c>
      <c r="FI161" s="5">
        <v>250</v>
      </c>
      <c r="FJ161" s="5">
        <v>485</v>
      </c>
      <c r="FK161" s="5">
        <v>434</v>
      </c>
      <c r="FL161" s="5">
        <v>198</v>
      </c>
      <c r="FM161" s="5">
        <v>63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 t="s">
        <v>54</v>
      </c>
      <c r="FU161" s="5">
        <v>0</v>
      </c>
      <c r="FV161" s="5">
        <v>0</v>
      </c>
      <c r="FW161" s="5">
        <v>0</v>
      </c>
      <c r="FX161" s="5" t="s">
        <v>54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 t="s">
        <v>54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 t="s">
        <v>54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</row>
    <row r="162" spans="1:207" x14ac:dyDescent="0.25">
      <c r="A162" s="4" t="s">
        <v>16</v>
      </c>
      <c r="B162" s="5">
        <v>0</v>
      </c>
      <c r="C162" s="5">
        <v>0</v>
      </c>
      <c r="D162" s="5">
        <v>0</v>
      </c>
      <c r="E162" s="5">
        <v>0</v>
      </c>
      <c r="F162" s="5">
        <v>45</v>
      </c>
      <c r="G162" s="5">
        <v>0</v>
      </c>
      <c r="H162" s="5">
        <v>0</v>
      </c>
      <c r="I162" s="5">
        <v>0</v>
      </c>
      <c r="J162" s="5">
        <v>225</v>
      </c>
      <c r="K162" s="5">
        <v>270</v>
      </c>
      <c r="L162" s="5">
        <v>270</v>
      </c>
      <c r="M162" s="5">
        <v>226</v>
      </c>
      <c r="N162" s="5">
        <v>90</v>
      </c>
      <c r="O162" s="5">
        <v>180</v>
      </c>
      <c r="P162" s="5">
        <v>0</v>
      </c>
      <c r="Q162" s="5">
        <v>0</v>
      </c>
      <c r="R162" s="5">
        <v>45</v>
      </c>
      <c r="S162" s="5">
        <v>180</v>
      </c>
      <c r="T162" s="5">
        <v>135</v>
      </c>
      <c r="U162" s="5">
        <v>180</v>
      </c>
      <c r="V162" s="5">
        <v>180</v>
      </c>
      <c r="W162" s="5">
        <v>180</v>
      </c>
      <c r="X162" s="5">
        <v>45</v>
      </c>
      <c r="Y162" s="5">
        <v>0</v>
      </c>
      <c r="Z162" s="5">
        <v>90</v>
      </c>
      <c r="AA162" s="5">
        <v>90</v>
      </c>
      <c r="AB162" s="5">
        <v>225</v>
      </c>
      <c r="AC162" s="5">
        <v>315</v>
      </c>
      <c r="AD162" s="5">
        <v>270</v>
      </c>
      <c r="AE162" s="5">
        <v>405</v>
      </c>
      <c r="AF162" s="5">
        <v>360</v>
      </c>
      <c r="AG162" s="5">
        <v>315</v>
      </c>
      <c r="AH162" s="5">
        <v>315</v>
      </c>
      <c r="AI162" s="5">
        <v>135</v>
      </c>
      <c r="AJ162" s="5">
        <v>540</v>
      </c>
      <c r="AK162" s="5">
        <v>405</v>
      </c>
      <c r="AL162" s="5">
        <v>225</v>
      </c>
      <c r="AM162" s="5">
        <v>270</v>
      </c>
      <c r="AN162" s="5">
        <v>315</v>
      </c>
      <c r="AO162" s="5">
        <v>90</v>
      </c>
      <c r="AP162" s="5">
        <v>270</v>
      </c>
      <c r="AQ162" s="5">
        <v>225</v>
      </c>
      <c r="AR162" s="5">
        <v>180</v>
      </c>
      <c r="AS162" s="5">
        <v>135</v>
      </c>
      <c r="AT162" s="5">
        <v>0</v>
      </c>
      <c r="AU162" s="5">
        <v>360</v>
      </c>
      <c r="AV162" s="5">
        <v>180</v>
      </c>
      <c r="AW162" s="5">
        <v>270</v>
      </c>
      <c r="AX162" s="5" t="s">
        <v>54</v>
      </c>
      <c r="AY162" s="5">
        <v>45</v>
      </c>
      <c r="AZ162" s="5">
        <v>225</v>
      </c>
      <c r="BA162" s="5">
        <v>225</v>
      </c>
      <c r="BB162" s="5">
        <v>0</v>
      </c>
      <c r="BC162" s="5">
        <v>315</v>
      </c>
      <c r="BD162" s="5">
        <v>180</v>
      </c>
      <c r="BE162" s="5">
        <v>225</v>
      </c>
      <c r="BF162" s="5">
        <v>270</v>
      </c>
      <c r="BG162" s="5">
        <v>135</v>
      </c>
      <c r="BH162" s="5">
        <v>135</v>
      </c>
      <c r="BI162" s="5">
        <v>180</v>
      </c>
      <c r="BJ162" s="5">
        <v>315</v>
      </c>
      <c r="BK162" s="5">
        <v>360</v>
      </c>
      <c r="BL162" s="5">
        <v>315</v>
      </c>
      <c r="BM162" s="5">
        <v>315</v>
      </c>
      <c r="BN162" s="5">
        <v>135</v>
      </c>
      <c r="BO162" s="5" t="s">
        <v>54</v>
      </c>
      <c r="BP162" s="5">
        <v>90</v>
      </c>
      <c r="BQ162" s="5">
        <v>90</v>
      </c>
      <c r="BR162" s="5">
        <v>90</v>
      </c>
      <c r="BS162" s="5">
        <v>90</v>
      </c>
      <c r="BT162" s="5">
        <v>90</v>
      </c>
      <c r="BU162" s="5">
        <v>136</v>
      </c>
      <c r="BV162" s="5">
        <v>135</v>
      </c>
      <c r="BW162" s="5">
        <v>0</v>
      </c>
      <c r="BX162" s="5">
        <v>225</v>
      </c>
      <c r="BY162" s="5">
        <v>270</v>
      </c>
      <c r="BZ162" s="5">
        <v>0</v>
      </c>
      <c r="CA162" s="5">
        <v>315</v>
      </c>
      <c r="CB162" s="5">
        <v>495</v>
      </c>
      <c r="CC162" s="5">
        <v>0</v>
      </c>
      <c r="CD162" s="5">
        <v>45</v>
      </c>
      <c r="CE162" s="5">
        <v>270</v>
      </c>
      <c r="CF162" s="5">
        <v>360</v>
      </c>
      <c r="CG162" s="5">
        <v>180</v>
      </c>
      <c r="CH162" s="5">
        <v>135</v>
      </c>
      <c r="CI162" s="5">
        <v>180</v>
      </c>
      <c r="CJ162" s="5">
        <v>225</v>
      </c>
      <c r="CK162" s="5">
        <v>90</v>
      </c>
      <c r="CL162" s="5">
        <v>45</v>
      </c>
      <c r="CM162" s="5">
        <v>180</v>
      </c>
      <c r="CN162" s="5">
        <v>90</v>
      </c>
      <c r="CO162" s="5">
        <v>45</v>
      </c>
      <c r="CP162" s="5">
        <v>45</v>
      </c>
      <c r="CQ162" s="5">
        <v>180</v>
      </c>
      <c r="CR162" s="5">
        <v>225</v>
      </c>
      <c r="CS162" s="5">
        <v>450</v>
      </c>
      <c r="CT162" s="5">
        <v>45</v>
      </c>
      <c r="CU162" s="5">
        <v>51</v>
      </c>
      <c r="CV162" s="5">
        <v>135</v>
      </c>
      <c r="CW162" s="5">
        <v>90</v>
      </c>
      <c r="CX162" s="5">
        <v>180</v>
      </c>
      <c r="CY162" s="5">
        <v>45</v>
      </c>
      <c r="CZ162" s="5">
        <v>90</v>
      </c>
      <c r="DA162" s="5">
        <v>90</v>
      </c>
      <c r="DB162" s="5">
        <v>0</v>
      </c>
      <c r="DC162" s="5">
        <v>45</v>
      </c>
      <c r="DD162" s="5">
        <v>225</v>
      </c>
      <c r="DE162" s="5">
        <v>405</v>
      </c>
      <c r="DF162" s="5">
        <v>270</v>
      </c>
      <c r="DG162" s="5">
        <v>360</v>
      </c>
      <c r="DH162" s="5">
        <v>225</v>
      </c>
      <c r="DI162" s="5">
        <v>315</v>
      </c>
      <c r="DJ162" s="5">
        <v>450</v>
      </c>
      <c r="DK162" s="5">
        <v>135</v>
      </c>
      <c r="DL162" s="5">
        <v>315</v>
      </c>
      <c r="DM162" s="5">
        <v>180</v>
      </c>
      <c r="DN162" s="5">
        <v>90</v>
      </c>
      <c r="DO162" s="5">
        <v>45</v>
      </c>
      <c r="DP162" s="5">
        <v>135</v>
      </c>
      <c r="DQ162" s="5">
        <v>90</v>
      </c>
      <c r="DR162" s="5">
        <v>180</v>
      </c>
      <c r="DS162" s="5">
        <v>135</v>
      </c>
      <c r="DT162" s="5">
        <v>90</v>
      </c>
      <c r="DU162" s="5">
        <v>90</v>
      </c>
      <c r="DV162" s="5">
        <v>225</v>
      </c>
      <c r="DW162" s="5">
        <v>135</v>
      </c>
      <c r="DX162" s="5">
        <v>315</v>
      </c>
      <c r="DY162" s="5">
        <v>270</v>
      </c>
      <c r="DZ162" s="5">
        <v>135</v>
      </c>
      <c r="EA162" s="5">
        <v>360</v>
      </c>
      <c r="EB162" s="5">
        <v>90</v>
      </c>
      <c r="EC162" s="5">
        <v>431</v>
      </c>
      <c r="ED162" s="5">
        <v>405</v>
      </c>
      <c r="EE162" s="5">
        <v>238</v>
      </c>
      <c r="EF162" s="5">
        <v>225</v>
      </c>
      <c r="EG162" s="5">
        <v>139</v>
      </c>
      <c r="EH162" s="5">
        <v>135</v>
      </c>
      <c r="EI162" s="5">
        <v>180</v>
      </c>
      <c r="EJ162" s="5">
        <v>225</v>
      </c>
      <c r="EK162" s="5">
        <v>180</v>
      </c>
      <c r="EL162" s="5">
        <v>225</v>
      </c>
      <c r="EM162" s="5">
        <v>270</v>
      </c>
      <c r="EN162" s="5">
        <v>225</v>
      </c>
      <c r="EO162" s="5">
        <v>225</v>
      </c>
      <c r="EP162" s="5">
        <v>135</v>
      </c>
      <c r="EQ162" s="5">
        <v>135</v>
      </c>
      <c r="ER162" s="5">
        <v>45</v>
      </c>
      <c r="ES162" s="5">
        <v>45</v>
      </c>
      <c r="ET162" s="5">
        <v>180</v>
      </c>
      <c r="EU162" s="5">
        <v>90</v>
      </c>
      <c r="EV162" s="5">
        <v>270</v>
      </c>
      <c r="EW162" s="5">
        <v>190</v>
      </c>
      <c r="EX162" s="5">
        <v>225</v>
      </c>
      <c r="EY162" s="5">
        <v>90</v>
      </c>
      <c r="EZ162" s="5">
        <v>225</v>
      </c>
      <c r="FA162" s="5">
        <v>180</v>
      </c>
      <c r="FB162" s="5">
        <v>0</v>
      </c>
      <c r="FC162" s="5">
        <v>0</v>
      </c>
      <c r="FD162" s="5">
        <v>270</v>
      </c>
      <c r="FE162" s="5">
        <v>270</v>
      </c>
      <c r="FF162" s="5">
        <v>360</v>
      </c>
      <c r="FG162" s="5">
        <v>360</v>
      </c>
      <c r="FH162" s="5">
        <v>270</v>
      </c>
      <c r="FI162" s="5">
        <v>222</v>
      </c>
      <c r="FJ162" s="5">
        <v>485</v>
      </c>
      <c r="FK162" s="5">
        <v>434</v>
      </c>
      <c r="FL162" s="5">
        <v>192</v>
      </c>
      <c r="FM162" s="5">
        <v>65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 t="s">
        <v>54</v>
      </c>
      <c r="FU162" s="5">
        <v>0</v>
      </c>
      <c r="FV162" s="5">
        <v>0</v>
      </c>
      <c r="FW162" s="5">
        <v>0</v>
      </c>
      <c r="FX162" s="5" t="s">
        <v>54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 t="s">
        <v>54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 t="s">
        <v>54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</row>
    <row r="163" spans="1:207" x14ac:dyDescent="0.25">
      <c r="A163" s="4">
        <v>29032671</v>
      </c>
      <c r="B163" s="5">
        <v>0</v>
      </c>
      <c r="C163" s="5">
        <v>150</v>
      </c>
      <c r="D163" s="5">
        <v>150</v>
      </c>
      <c r="E163" s="5">
        <v>150</v>
      </c>
      <c r="F163" s="5">
        <v>50</v>
      </c>
      <c r="G163" s="5">
        <v>200</v>
      </c>
      <c r="H163" s="5">
        <v>200</v>
      </c>
      <c r="I163" s="5">
        <v>150</v>
      </c>
      <c r="J163" s="5">
        <v>150</v>
      </c>
      <c r="K163" s="5">
        <v>200</v>
      </c>
      <c r="L163" s="5">
        <v>200</v>
      </c>
      <c r="M163" s="5">
        <v>200</v>
      </c>
      <c r="N163" s="5">
        <v>100</v>
      </c>
      <c r="O163" s="5">
        <v>150</v>
      </c>
      <c r="P163" s="5">
        <v>100</v>
      </c>
      <c r="Q163" s="5">
        <v>100</v>
      </c>
      <c r="R163" s="5">
        <v>100</v>
      </c>
      <c r="S163" s="5">
        <v>100</v>
      </c>
      <c r="T163" s="5">
        <v>150</v>
      </c>
      <c r="U163" s="5">
        <v>50</v>
      </c>
      <c r="V163" s="5">
        <v>100</v>
      </c>
      <c r="W163" s="5">
        <v>50</v>
      </c>
      <c r="X163" s="5">
        <v>50</v>
      </c>
      <c r="Y163" s="5">
        <v>0</v>
      </c>
      <c r="Z163" s="5">
        <v>150</v>
      </c>
      <c r="AA163" s="5">
        <v>100</v>
      </c>
      <c r="AB163" s="5">
        <v>50</v>
      </c>
      <c r="AC163" s="5">
        <v>0</v>
      </c>
      <c r="AD163" s="5">
        <v>0</v>
      </c>
      <c r="AE163" s="5">
        <v>0</v>
      </c>
      <c r="AF163" s="5">
        <v>0</v>
      </c>
      <c r="AG163" s="5">
        <v>50</v>
      </c>
      <c r="AH163" s="5">
        <v>100</v>
      </c>
      <c r="AI163" s="5">
        <v>0</v>
      </c>
      <c r="AJ163" s="5">
        <v>150</v>
      </c>
      <c r="AK163" s="5">
        <v>150</v>
      </c>
      <c r="AL163" s="5">
        <v>200</v>
      </c>
      <c r="AM163" s="5">
        <v>150</v>
      </c>
      <c r="AN163" s="5">
        <v>200</v>
      </c>
      <c r="AO163" s="5">
        <v>150</v>
      </c>
      <c r="AP163" s="5">
        <v>150</v>
      </c>
      <c r="AQ163" s="5">
        <v>100</v>
      </c>
      <c r="AR163" s="5">
        <v>150</v>
      </c>
      <c r="AS163" s="5">
        <v>100</v>
      </c>
      <c r="AT163" s="5">
        <v>50</v>
      </c>
      <c r="AU163" s="5">
        <v>100</v>
      </c>
      <c r="AV163" s="5">
        <v>100</v>
      </c>
      <c r="AW163" s="5">
        <v>100</v>
      </c>
      <c r="AX163" s="5">
        <v>150</v>
      </c>
      <c r="AY163" s="5">
        <v>200</v>
      </c>
      <c r="AZ163" s="5">
        <v>250</v>
      </c>
      <c r="BA163" s="5">
        <v>200</v>
      </c>
      <c r="BB163" s="5">
        <v>0</v>
      </c>
      <c r="BC163" s="5">
        <v>0</v>
      </c>
      <c r="BD163" s="5">
        <v>50</v>
      </c>
      <c r="BE163" s="5">
        <v>0</v>
      </c>
      <c r="BF163" s="5">
        <v>50</v>
      </c>
      <c r="BG163" s="5">
        <v>100</v>
      </c>
      <c r="BH163" s="5">
        <v>150</v>
      </c>
      <c r="BI163" s="5">
        <v>100</v>
      </c>
      <c r="BJ163" s="5">
        <v>150</v>
      </c>
      <c r="BK163" s="5">
        <v>200</v>
      </c>
      <c r="BL163" s="5">
        <v>250</v>
      </c>
      <c r="BM163" s="5">
        <v>250</v>
      </c>
      <c r="BN163" s="5">
        <v>300</v>
      </c>
      <c r="BO163" s="5">
        <v>350</v>
      </c>
      <c r="BP163" s="5">
        <v>350</v>
      </c>
      <c r="BQ163" s="5">
        <v>200</v>
      </c>
      <c r="BR163" s="5">
        <v>350</v>
      </c>
      <c r="BS163" s="5">
        <v>400</v>
      </c>
      <c r="BT163" s="5">
        <v>350</v>
      </c>
      <c r="BU163" s="5">
        <v>350</v>
      </c>
      <c r="BV163" s="5">
        <v>400</v>
      </c>
      <c r="BW163" s="5">
        <v>300</v>
      </c>
      <c r="BX163" s="5">
        <v>350</v>
      </c>
      <c r="BY163" s="5">
        <v>300</v>
      </c>
      <c r="BZ163" s="5">
        <v>50</v>
      </c>
      <c r="CA163" s="5">
        <v>350</v>
      </c>
      <c r="CB163" s="5">
        <v>350</v>
      </c>
      <c r="CC163" s="5">
        <v>350</v>
      </c>
      <c r="CD163" s="5">
        <v>350</v>
      </c>
      <c r="CE163" s="5">
        <v>300</v>
      </c>
      <c r="CF163" s="5">
        <v>400</v>
      </c>
      <c r="CG163" s="5">
        <v>350</v>
      </c>
      <c r="CH163" s="5">
        <v>250</v>
      </c>
      <c r="CI163" s="5">
        <v>350</v>
      </c>
      <c r="CJ163" s="5">
        <v>350</v>
      </c>
      <c r="CK163" s="5">
        <v>300</v>
      </c>
      <c r="CL163" s="5">
        <v>300</v>
      </c>
      <c r="CM163" s="5">
        <v>300</v>
      </c>
      <c r="CN163" s="5">
        <v>300</v>
      </c>
      <c r="CO163" s="5">
        <v>250</v>
      </c>
      <c r="CP163" s="5">
        <v>250</v>
      </c>
      <c r="CQ163" s="5">
        <v>400</v>
      </c>
      <c r="CR163" s="5">
        <v>200</v>
      </c>
      <c r="CS163" s="5">
        <v>350</v>
      </c>
      <c r="CT163" s="5">
        <v>300</v>
      </c>
      <c r="CU163" s="5">
        <v>250</v>
      </c>
      <c r="CV163" s="5">
        <v>400</v>
      </c>
      <c r="CW163" s="5">
        <v>350</v>
      </c>
      <c r="CX163" s="5">
        <v>350</v>
      </c>
      <c r="CY163" s="5">
        <v>350</v>
      </c>
      <c r="CZ163" s="5">
        <v>400</v>
      </c>
      <c r="DA163" s="5">
        <v>300</v>
      </c>
      <c r="DB163" s="5">
        <v>0</v>
      </c>
      <c r="DC163" s="5">
        <v>250</v>
      </c>
      <c r="DD163" s="5">
        <v>300</v>
      </c>
      <c r="DE163" s="5">
        <v>300</v>
      </c>
      <c r="DF163" s="5">
        <v>200</v>
      </c>
      <c r="DG163" s="5">
        <v>300</v>
      </c>
      <c r="DH163" s="5">
        <v>300</v>
      </c>
      <c r="DI163" s="5">
        <v>300</v>
      </c>
      <c r="DJ163" s="5">
        <v>300</v>
      </c>
      <c r="DK163" s="5">
        <v>150</v>
      </c>
      <c r="DL163" s="5">
        <v>300</v>
      </c>
      <c r="DM163" s="5">
        <v>250</v>
      </c>
      <c r="DN163" s="5">
        <v>250</v>
      </c>
      <c r="DO163" s="5">
        <v>250</v>
      </c>
      <c r="DP163" s="5">
        <v>150</v>
      </c>
      <c r="DQ163" s="5">
        <v>100</v>
      </c>
      <c r="DR163" s="5">
        <v>150</v>
      </c>
      <c r="DS163" s="5">
        <v>100</v>
      </c>
      <c r="DT163" s="5">
        <v>150</v>
      </c>
      <c r="DU163" s="5">
        <v>100</v>
      </c>
      <c r="DV163" s="5">
        <v>150</v>
      </c>
      <c r="DW163" s="5">
        <v>150</v>
      </c>
      <c r="DX163" s="5">
        <v>100</v>
      </c>
      <c r="DY163" s="5">
        <v>150</v>
      </c>
      <c r="DZ163" s="5">
        <v>100</v>
      </c>
      <c r="EA163" s="5">
        <v>100</v>
      </c>
      <c r="EB163" s="5">
        <v>50</v>
      </c>
      <c r="EC163" s="5">
        <v>100</v>
      </c>
      <c r="ED163" s="5">
        <v>150</v>
      </c>
      <c r="EE163" s="5">
        <v>150</v>
      </c>
      <c r="EF163" s="5">
        <v>100</v>
      </c>
      <c r="EG163" s="5">
        <v>150</v>
      </c>
      <c r="EH163" s="5">
        <v>150</v>
      </c>
      <c r="EI163" s="5">
        <v>100</v>
      </c>
      <c r="EJ163" s="5">
        <v>150</v>
      </c>
      <c r="EK163" s="5">
        <v>150</v>
      </c>
      <c r="EL163" s="5">
        <v>100</v>
      </c>
      <c r="EM163" s="5">
        <v>200</v>
      </c>
      <c r="EN163" s="5">
        <v>150</v>
      </c>
      <c r="EO163" s="5">
        <v>150</v>
      </c>
      <c r="EP163" s="5">
        <v>150</v>
      </c>
      <c r="EQ163" s="5">
        <v>200</v>
      </c>
      <c r="ER163" s="5">
        <v>117</v>
      </c>
      <c r="ES163" s="5">
        <v>172</v>
      </c>
      <c r="ET163" s="5">
        <v>164</v>
      </c>
      <c r="EU163" s="5">
        <v>50</v>
      </c>
      <c r="EV163" s="5">
        <v>146</v>
      </c>
      <c r="EW163" s="5">
        <v>96</v>
      </c>
      <c r="EX163" s="5">
        <v>170</v>
      </c>
      <c r="EY163" s="5">
        <v>198</v>
      </c>
      <c r="EZ163" s="5">
        <v>202</v>
      </c>
      <c r="FA163" s="5">
        <v>202</v>
      </c>
      <c r="FB163" s="5">
        <v>96</v>
      </c>
      <c r="FC163" s="5">
        <v>32</v>
      </c>
      <c r="FD163" s="5">
        <v>232</v>
      </c>
      <c r="FE163" s="5">
        <v>54</v>
      </c>
      <c r="FF163" s="5">
        <v>68</v>
      </c>
      <c r="FG163" s="5" t="s">
        <v>54</v>
      </c>
      <c r="FH163" s="5">
        <v>0</v>
      </c>
      <c r="FI163" s="5">
        <v>0</v>
      </c>
      <c r="FJ163" s="5">
        <v>0</v>
      </c>
      <c r="FK163" s="5" t="s">
        <v>54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 t="s">
        <v>54</v>
      </c>
      <c r="FU163" s="5">
        <v>0</v>
      </c>
      <c r="FV163" s="5">
        <v>0</v>
      </c>
      <c r="FW163" s="5">
        <v>0</v>
      </c>
      <c r="FX163" s="5" t="s">
        <v>54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 t="s">
        <v>54</v>
      </c>
      <c r="GH163" s="5">
        <v>2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 t="s">
        <v>54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4</v>
      </c>
      <c r="GY163" s="5">
        <v>0</v>
      </c>
    </row>
    <row r="164" spans="1:207" x14ac:dyDescent="0.25">
      <c r="A164" s="4">
        <v>29033256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 t="s">
        <v>54</v>
      </c>
      <c r="L164" s="5">
        <v>0</v>
      </c>
      <c r="M164" s="5">
        <v>0</v>
      </c>
      <c r="N164" s="5">
        <v>0</v>
      </c>
      <c r="O164" s="5" t="s">
        <v>54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 t="s">
        <v>54</v>
      </c>
      <c r="Y164" s="5">
        <v>0</v>
      </c>
      <c r="Z164" s="5">
        <v>0</v>
      </c>
      <c r="AA164" s="5">
        <v>0</v>
      </c>
      <c r="AB164" s="5" t="s">
        <v>54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 t="s">
        <v>54</v>
      </c>
      <c r="AL164" s="5">
        <v>0</v>
      </c>
      <c r="AM164" s="5">
        <v>0</v>
      </c>
      <c r="AN164" s="5">
        <v>0</v>
      </c>
      <c r="AO164" s="5" t="s">
        <v>54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 t="s">
        <v>54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 t="s">
        <v>54</v>
      </c>
      <c r="BH164" s="5">
        <v>0</v>
      </c>
      <c r="BI164" s="5">
        <v>0</v>
      </c>
      <c r="BJ164" s="5">
        <v>0</v>
      </c>
      <c r="BK164" s="5" t="s">
        <v>54</v>
      </c>
      <c r="BL164" s="5">
        <v>0</v>
      </c>
      <c r="BM164" s="5">
        <v>0</v>
      </c>
      <c r="BN164" s="5">
        <v>0</v>
      </c>
      <c r="BO164" s="5" t="s">
        <v>54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 t="s">
        <v>54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 t="s">
        <v>54</v>
      </c>
      <c r="CH164" s="5">
        <v>0</v>
      </c>
      <c r="CI164" s="5">
        <v>0</v>
      </c>
      <c r="CJ164" s="5">
        <v>0</v>
      </c>
      <c r="CK164" s="5" t="s">
        <v>54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 t="s">
        <v>54</v>
      </c>
      <c r="CU164" s="5">
        <v>0</v>
      </c>
      <c r="CV164" s="5">
        <v>0</v>
      </c>
      <c r="CW164" s="5">
        <v>0</v>
      </c>
      <c r="CX164" s="5" t="s">
        <v>54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 t="s">
        <v>54</v>
      </c>
      <c r="DH164" s="5">
        <v>0</v>
      </c>
      <c r="DI164" s="5">
        <v>0</v>
      </c>
      <c r="DJ164" s="5">
        <v>0</v>
      </c>
      <c r="DK164" s="5" t="s">
        <v>54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 t="s">
        <v>54</v>
      </c>
      <c r="DU164" s="5">
        <v>0</v>
      </c>
      <c r="DV164" s="5">
        <v>0</v>
      </c>
      <c r="DW164" s="5">
        <v>0</v>
      </c>
      <c r="DX164" s="5" t="s">
        <v>54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 t="s">
        <v>54</v>
      </c>
      <c r="EH164" s="5">
        <v>0</v>
      </c>
      <c r="EI164" s="5">
        <v>0</v>
      </c>
      <c r="EJ164" s="5">
        <v>0</v>
      </c>
      <c r="EK164" s="5" t="s">
        <v>54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7</v>
      </c>
      <c r="ES164" s="5">
        <v>0</v>
      </c>
      <c r="ET164" s="5">
        <v>21</v>
      </c>
      <c r="EU164" s="5">
        <v>0</v>
      </c>
      <c r="EV164" s="5">
        <v>18</v>
      </c>
      <c r="EW164" s="5">
        <v>0</v>
      </c>
      <c r="EX164" s="5">
        <v>26</v>
      </c>
      <c r="EY164" s="5">
        <v>1</v>
      </c>
      <c r="EZ164" s="5">
        <v>0</v>
      </c>
      <c r="FA164" s="5">
        <v>1</v>
      </c>
      <c r="FB164" s="5">
        <v>4</v>
      </c>
      <c r="FC164" s="5">
        <v>0</v>
      </c>
      <c r="FD164" s="5">
        <v>0</v>
      </c>
      <c r="FE164" s="5">
        <v>4</v>
      </c>
      <c r="FF164" s="5">
        <v>0</v>
      </c>
      <c r="FG164" s="5" t="s">
        <v>54</v>
      </c>
      <c r="FH164" s="5">
        <v>0</v>
      </c>
      <c r="FI164" s="5">
        <v>0</v>
      </c>
      <c r="FJ164" s="5">
        <v>0</v>
      </c>
      <c r="FK164" s="5" t="s">
        <v>54</v>
      </c>
      <c r="FL164" s="5">
        <v>0</v>
      </c>
      <c r="FM164" s="5">
        <v>0</v>
      </c>
      <c r="FN164" s="5">
        <v>5</v>
      </c>
      <c r="FO164" s="5">
        <v>11</v>
      </c>
      <c r="FP164" s="5">
        <v>22</v>
      </c>
      <c r="FQ164" s="5">
        <v>10</v>
      </c>
      <c r="FR164" s="5">
        <v>1</v>
      </c>
      <c r="FS164" s="5">
        <v>0</v>
      </c>
      <c r="FT164" s="5" t="s">
        <v>54</v>
      </c>
      <c r="FU164" s="5">
        <v>0</v>
      </c>
      <c r="FV164" s="5">
        <v>0</v>
      </c>
      <c r="FW164" s="5">
        <v>3</v>
      </c>
      <c r="FX164" s="5" t="s">
        <v>54</v>
      </c>
      <c r="FY164" s="5">
        <v>0</v>
      </c>
      <c r="FZ164" s="5">
        <v>0</v>
      </c>
      <c r="GA164" s="5">
        <v>2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15</v>
      </c>
      <c r="GH164" s="5">
        <v>15</v>
      </c>
      <c r="GI164" s="5">
        <v>0</v>
      </c>
      <c r="GJ164" s="5">
        <v>45</v>
      </c>
      <c r="GK164" s="5">
        <v>45</v>
      </c>
      <c r="GL164" s="5">
        <v>405</v>
      </c>
      <c r="GM164" s="5">
        <v>1575</v>
      </c>
      <c r="GN164" s="5">
        <v>2340</v>
      </c>
      <c r="GO164" s="5">
        <v>2565</v>
      </c>
      <c r="GP164" s="5">
        <v>2700</v>
      </c>
      <c r="GQ164" s="5">
        <v>2655</v>
      </c>
      <c r="GR164" s="5">
        <v>2115</v>
      </c>
      <c r="GS164" s="5">
        <v>2163</v>
      </c>
      <c r="GT164" s="5">
        <v>900</v>
      </c>
      <c r="GU164" s="5">
        <v>450</v>
      </c>
      <c r="GV164" s="5">
        <v>2790</v>
      </c>
      <c r="GW164" s="5">
        <v>2700</v>
      </c>
      <c r="GX164" s="5">
        <v>1980</v>
      </c>
      <c r="GY164" s="5">
        <v>3195</v>
      </c>
    </row>
    <row r="165" spans="1:207" x14ac:dyDescent="0.25">
      <c r="A165" s="4">
        <v>29033257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 t="s">
        <v>54</v>
      </c>
      <c r="L165" s="5">
        <v>0</v>
      </c>
      <c r="M165" s="5">
        <v>0</v>
      </c>
      <c r="N165" s="5">
        <v>0</v>
      </c>
      <c r="O165" s="5" t="s">
        <v>54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 t="s">
        <v>54</v>
      </c>
      <c r="Y165" s="5">
        <v>0</v>
      </c>
      <c r="Z165" s="5">
        <v>0</v>
      </c>
      <c r="AA165" s="5">
        <v>0</v>
      </c>
      <c r="AB165" s="5" t="s">
        <v>54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 t="s">
        <v>54</v>
      </c>
      <c r="AL165" s="5">
        <v>0</v>
      </c>
      <c r="AM165" s="5">
        <v>0</v>
      </c>
      <c r="AN165" s="5">
        <v>0</v>
      </c>
      <c r="AO165" s="5" t="s">
        <v>54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 t="s">
        <v>54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 t="s">
        <v>54</v>
      </c>
      <c r="BH165" s="5">
        <v>0</v>
      </c>
      <c r="BI165" s="5">
        <v>0</v>
      </c>
      <c r="BJ165" s="5">
        <v>0</v>
      </c>
      <c r="BK165" s="5" t="s">
        <v>54</v>
      </c>
      <c r="BL165" s="5">
        <v>0</v>
      </c>
      <c r="BM165" s="5">
        <v>0</v>
      </c>
      <c r="BN165" s="5">
        <v>0</v>
      </c>
      <c r="BO165" s="5" t="s">
        <v>54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 t="s">
        <v>54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 t="s">
        <v>54</v>
      </c>
      <c r="CH165" s="5">
        <v>0</v>
      </c>
      <c r="CI165" s="5">
        <v>0</v>
      </c>
      <c r="CJ165" s="5">
        <v>0</v>
      </c>
      <c r="CK165" s="5" t="s">
        <v>54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 t="s">
        <v>54</v>
      </c>
      <c r="CU165" s="5">
        <v>0</v>
      </c>
      <c r="CV165" s="5">
        <v>0</v>
      </c>
      <c r="CW165" s="5">
        <v>0</v>
      </c>
      <c r="CX165" s="5" t="s">
        <v>54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 t="s">
        <v>54</v>
      </c>
      <c r="DH165" s="5">
        <v>0</v>
      </c>
      <c r="DI165" s="5">
        <v>0</v>
      </c>
      <c r="DJ165" s="5">
        <v>0</v>
      </c>
      <c r="DK165" s="5" t="s">
        <v>54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 t="s">
        <v>54</v>
      </c>
      <c r="DU165" s="5">
        <v>0</v>
      </c>
      <c r="DV165" s="5">
        <v>0</v>
      </c>
      <c r="DW165" s="5">
        <v>0</v>
      </c>
      <c r="DX165" s="5" t="s">
        <v>54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 t="s">
        <v>54</v>
      </c>
      <c r="EH165" s="5">
        <v>0</v>
      </c>
      <c r="EI165" s="5">
        <v>0</v>
      </c>
      <c r="EJ165" s="5">
        <v>0</v>
      </c>
      <c r="EK165" s="5" t="s">
        <v>54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7</v>
      </c>
      <c r="ES165" s="5">
        <v>0</v>
      </c>
      <c r="ET165" s="5">
        <v>21</v>
      </c>
      <c r="EU165" s="5">
        <v>0</v>
      </c>
      <c r="EV165" s="5">
        <v>18</v>
      </c>
      <c r="EW165" s="5">
        <v>0</v>
      </c>
      <c r="EX165" s="5">
        <v>26</v>
      </c>
      <c r="EY165" s="5">
        <v>1</v>
      </c>
      <c r="EZ165" s="5">
        <v>0</v>
      </c>
      <c r="FA165" s="5">
        <v>1</v>
      </c>
      <c r="FB165" s="5">
        <v>4</v>
      </c>
      <c r="FC165" s="5">
        <v>0</v>
      </c>
      <c r="FD165" s="5">
        <v>0</v>
      </c>
      <c r="FE165" s="5">
        <v>2</v>
      </c>
      <c r="FF165" s="5">
        <v>0</v>
      </c>
      <c r="FG165" s="5" t="s">
        <v>54</v>
      </c>
      <c r="FH165" s="5">
        <v>0</v>
      </c>
      <c r="FI165" s="5">
        <v>0</v>
      </c>
      <c r="FJ165" s="5">
        <v>0</v>
      </c>
      <c r="FK165" s="5" t="s">
        <v>54</v>
      </c>
      <c r="FL165" s="5">
        <v>0</v>
      </c>
      <c r="FM165" s="5">
        <v>0</v>
      </c>
      <c r="FN165" s="5">
        <v>5</v>
      </c>
      <c r="FO165" s="5">
        <v>11</v>
      </c>
      <c r="FP165" s="5">
        <v>22</v>
      </c>
      <c r="FQ165" s="5">
        <v>10</v>
      </c>
      <c r="FR165" s="5">
        <v>1</v>
      </c>
      <c r="FS165" s="5">
        <v>0</v>
      </c>
      <c r="FT165" s="5" t="s">
        <v>54</v>
      </c>
      <c r="FU165" s="5">
        <v>0</v>
      </c>
      <c r="FV165" s="5">
        <v>0</v>
      </c>
      <c r="FW165" s="5">
        <v>3</v>
      </c>
      <c r="FX165" s="5" t="s">
        <v>54</v>
      </c>
      <c r="FY165" s="5">
        <v>0</v>
      </c>
      <c r="FZ165" s="5">
        <v>0</v>
      </c>
      <c r="GA165" s="5">
        <v>2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15</v>
      </c>
      <c r="GH165" s="5">
        <v>15</v>
      </c>
      <c r="GI165" s="5">
        <v>0</v>
      </c>
      <c r="GJ165" s="5">
        <v>45</v>
      </c>
      <c r="GK165" s="5">
        <v>45</v>
      </c>
      <c r="GL165" s="5">
        <v>405</v>
      </c>
      <c r="GM165" s="5">
        <v>1530</v>
      </c>
      <c r="GN165" s="5">
        <v>2340</v>
      </c>
      <c r="GO165" s="5">
        <v>2565</v>
      </c>
      <c r="GP165" s="5">
        <v>2700</v>
      </c>
      <c r="GQ165" s="5">
        <v>2700</v>
      </c>
      <c r="GR165" s="5">
        <v>2115</v>
      </c>
      <c r="GS165" s="5">
        <v>2160</v>
      </c>
      <c r="GT165" s="5">
        <v>900</v>
      </c>
      <c r="GU165" s="5">
        <v>450</v>
      </c>
      <c r="GV165" s="5">
        <v>2790</v>
      </c>
      <c r="GW165" s="5">
        <v>2700</v>
      </c>
      <c r="GX165" s="5">
        <v>1980</v>
      </c>
      <c r="GY165" s="5">
        <v>3195</v>
      </c>
    </row>
    <row r="166" spans="1:207" x14ac:dyDescent="0.25">
      <c r="A166" s="4">
        <v>29033019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 t="s">
        <v>54</v>
      </c>
      <c r="L166" s="5">
        <v>0</v>
      </c>
      <c r="M166" s="5">
        <v>0</v>
      </c>
      <c r="N166" s="5">
        <v>0</v>
      </c>
      <c r="O166" s="5" t="s">
        <v>54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 t="s">
        <v>54</v>
      </c>
      <c r="Y166" s="5">
        <v>20</v>
      </c>
      <c r="Z166" s="5">
        <v>0</v>
      </c>
      <c r="AA166" s="5">
        <v>0</v>
      </c>
      <c r="AB166" s="5" t="s">
        <v>54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 t="s">
        <v>54</v>
      </c>
      <c r="AL166" s="5">
        <v>0</v>
      </c>
      <c r="AM166" s="5">
        <v>0</v>
      </c>
      <c r="AN166" s="5">
        <v>0</v>
      </c>
      <c r="AO166" s="5" t="s">
        <v>54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 t="s">
        <v>54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 t="s">
        <v>54</v>
      </c>
      <c r="BH166" s="5">
        <v>0</v>
      </c>
      <c r="BI166" s="5">
        <v>0</v>
      </c>
      <c r="BJ166" s="5">
        <v>0</v>
      </c>
      <c r="BK166" s="5" t="s">
        <v>54</v>
      </c>
      <c r="BL166" s="5">
        <v>0</v>
      </c>
      <c r="BM166" s="5">
        <v>0</v>
      </c>
      <c r="BN166" s="5">
        <v>0</v>
      </c>
      <c r="BO166" s="5" t="s">
        <v>54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100</v>
      </c>
      <c r="BV166" s="5">
        <v>0</v>
      </c>
      <c r="BW166" s="5">
        <v>0</v>
      </c>
      <c r="BX166" s="5" t="s">
        <v>54</v>
      </c>
      <c r="BY166" s="5">
        <v>0</v>
      </c>
      <c r="BZ166" s="5">
        <v>0</v>
      </c>
      <c r="CA166" s="5">
        <v>0</v>
      </c>
      <c r="CB166" s="5">
        <v>0</v>
      </c>
      <c r="CC166" s="5">
        <v>90</v>
      </c>
      <c r="CD166" s="5">
        <v>117</v>
      </c>
      <c r="CE166" s="5">
        <v>80</v>
      </c>
      <c r="CF166" s="5">
        <v>240</v>
      </c>
      <c r="CG166" s="5">
        <v>204</v>
      </c>
      <c r="CH166" s="5">
        <v>0</v>
      </c>
      <c r="CI166" s="5">
        <v>360</v>
      </c>
      <c r="CJ166" s="5">
        <v>300</v>
      </c>
      <c r="CK166" s="5" t="s">
        <v>54</v>
      </c>
      <c r="CL166" s="5">
        <v>201</v>
      </c>
      <c r="CM166" s="5">
        <v>180</v>
      </c>
      <c r="CN166" s="5">
        <v>402</v>
      </c>
      <c r="CO166" s="5">
        <v>360</v>
      </c>
      <c r="CP166" s="5">
        <v>0</v>
      </c>
      <c r="CQ166" s="5">
        <v>285</v>
      </c>
      <c r="CR166" s="5">
        <v>0</v>
      </c>
      <c r="CS166" s="5">
        <v>0</v>
      </c>
      <c r="CT166" s="5" t="s">
        <v>54</v>
      </c>
      <c r="CU166" s="5">
        <v>450</v>
      </c>
      <c r="CV166" s="5">
        <v>750</v>
      </c>
      <c r="CW166" s="5">
        <v>300</v>
      </c>
      <c r="CX166" s="5" t="s">
        <v>54</v>
      </c>
      <c r="CY166" s="5">
        <v>600</v>
      </c>
      <c r="CZ166" s="5">
        <v>0</v>
      </c>
      <c r="DA166" s="5">
        <v>300</v>
      </c>
      <c r="DB166" s="5">
        <v>300</v>
      </c>
      <c r="DC166" s="5">
        <v>0</v>
      </c>
      <c r="DD166" s="5">
        <v>600</v>
      </c>
      <c r="DE166" s="5">
        <v>0</v>
      </c>
      <c r="DF166" s="5">
        <v>0</v>
      </c>
      <c r="DG166" s="5">
        <v>600</v>
      </c>
      <c r="DH166" s="5">
        <v>0</v>
      </c>
      <c r="DI166" s="5">
        <v>0</v>
      </c>
      <c r="DJ166" s="5">
        <v>300</v>
      </c>
      <c r="DK166" s="5" t="s">
        <v>54</v>
      </c>
      <c r="DL166" s="5">
        <v>300</v>
      </c>
      <c r="DM166" s="5">
        <v>600</v>
      </c>
      <c r="DN166" s="5">
        <v>0</v>
      </c>
      <c r="DO166" s="5">
        <v>600</v>
      </c>
      <c r="DP166" s="5">
        <v>600</v>
      </c>
      <c r="DQ166" s="5">
        <v>900</v>
      </c>
      <c r="DR166" s="5">
        <v>300</v>
      </c>
      <c r="DS166" s="5">
        <v>300</v>
      </c>
      <c r="DT166" s="5">
        <v>300</v>
      </c>
      <c r="DU166" s="5">
        <v>600</v>
      </c>
      <c r="DV166" s="5">
        <v>300</v>
      </c>
      <c r="DW166" s="5">
        <v>300</v>
      </c>
      <c r="DX166" s="5">
        <v>300</v>
      </c>
      <c r="DY166" s="5">
        <v>0</v>
      </c>
      <c r="DZ166" s="5">
        <v>300</v>
      </c>
      <c r="EA166" s="5">
        <v>300</v>
      </c>
      <c r="EB166" s="5">
        <v>300</v>
      </c>
      <c r="EC166" s="5">
        <v>300</v>
      </c>
      <c r="ED166" s="5">
        <v>420</v>
      </c>
      <c r="EE166" s="5">
        <v>300</v>
      </c>
      <c r="EF166" s="5">
        <v>540</v>
      </c>
      <c r="EG166" s="5">
        <v>300</v>
      </c>
      <c r="EH166" s="5">
        <v>240</v>
      </c>
      <c r="EI166" s="5">
        <v>0</v>
      </c>
      <c r="EJ166" s="5">
        <v>300</v>
      </c>
      <c r="EK166" s="5">
        <v>600</v>
      </c>
      <c r="EL166" s="5">
        <v>0</v>
      </c>
      <c r="EM166" s="5">
        <v>0</v>
      </c>
      <c r="EN166" s="5">
        <v>0</v>
      </c>
      <c r="EO166" s="5">
        <v>300</v>
      </c>
      <c r="EP166" s="5">
        <v>0</v>
      </c>
      <c r="EQ166" s="5">
        <v>300</v>
      </c>
      <c r="ER166" s="5">
        <v>0</v>
      </c>
      <c r="ES166" s="5">
        <v>300</v>
      </c>
      <c r="ET166" s="5">
        <v>300</v>
      </c>
      <c r="EU166" s="5">
        <v>0</v>
      </c>
      <c r="EV166" s="5">
        <v>0</v>
      </c>
      <c r="EW166" s="5">
        <v>300</v>
      </c>
      <c r="EX166" s="5" t="s">
        <v>54</v>
      </c>
      <c r="EY166" s="5">
        <v>0</v>
      </c>
      <c r="EZ166" s="5">
        <v>0</v>
      </c>
      <c r="FA166" s="5">
        <v>300</v>
      </c>
      <c r="FB166" s="5">
        <v>0</v>
      </c>
      <c r="FC166" s="5">
        <v>0</v>
      </c>
      <c r="FD166" s="5">
        <v>300</v>
      </c>
      <c r="FE166" s="5">
        <v>0</v>
      </c>
      <c r="FF166" s="5">
        <v>150</v>
      </c>
      <c r="FG166" s="5">
        <v>300</v>
      </c>
      <c r="FH166" s="5">
        <v>0</v>
      </c>
      <c r="FI166" s="5">
        <v>300</v>
      </c>
      <c r="FJ166" s="5">
        <v>150</v>
      </c>
      <c r="FK166" s="5" t="s">
        <v>54</v>
      </c>
      <c r="FL166" s="5">
        <v>300</v>
      </c>
      <c r="FM166" s="5">
        <v>300</v>
      </c>
      <c r="FN166" s="5">
        <v>0</v>
      </c>
      <c r="FO166" s="5">
        <v>21</v>
      </c>
      <c r="FP166" s="5">
        <v>0</v>
      </c>
      <c r="FQ166" s="5">
        <v>0</v>
      </c>
      <c r="FR166" s="5">
        <v>0</v>
      </c>
      <c r="FS166" s="5">
        <v>0</v>
      </c>
      <c r="FT166" s="5" t="s">
        <v>54</v>
      </c>
      <c r="FU166" s="5">
        <v>0</v>
      </c>
      <c r="FV166" s="5">
        <v>0</v>
      </c>
      <c r="FW166" s="5">
        <v>0</v>
      </c>
      <c r="FX166" s="5" t="s">
        <v>54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 t="s">
        <v>54</v>
      </c>
      <c r="GH166" s="5">
        <v>0</v>
      </c>
      <c r="GI166" s="5">
        <v>0</v>
      </c>
      <c r="GJ166" s="5">
        <v>42</v>
      </c>
      <c r="GK166" s="5">
        <v>0</v>
      </c>
      <c r="GL166" s="5">
        <v>0</v>
      </c>
      <c r="GM166" s="5">
        <v>0</v>
      </c>
      <c r="GN166" s="5">
        <v>0</v>
      </c>
      <c r="GO166" s="5">
        <v>18</v>
      </c>
      <c r="GP166" s="5" t="s">
        <v>54</v>
      </c>
      <c r="GQ166" s="5">
        <v>72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</row>
    <row r="167" spans="1:207" x14ac:dyDescent="0.25">
      <c r="A167" s="4">
        <v>29033020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 t="s">
        <v>54</v>
      </c>
      <c r="L167" s="5">
        <v>0</v>
      </c>
      <c r="M167" s="5">
        <v>0</v>
      </c>
      <c r="N167" s="5">
        <v>0</v>
      </c>
      <c r="O167" s="5" t="s">
        <v>54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 t="s">
        <v>54</v>
      </c>
      <c r="Y167" s="5">
        <v>20</v>
      </c>
      <c r="Z167" s="5">
        <v>0</v>
      </c>
      <c r="AA167" s="5">
        <v>0</v>
      </c>
      <c r="AB167" s="5" t="s">
        <v>54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 t="s">
        <v>54</v>
      </c>
      <c r="AL167" s="5">
        <v>0</v>
      </c>
      <c r="AM167" s="5">
        <v>0</v>
      </c>
      <c r="AN167" s="5">
        <v>0</v>
      </c>
      <c r="AO167" s="5" t="s">
        <v>54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 t="s">
        <v>54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 t="s">
        <v>54</v>
      </c>
      <c r="BH167" s="5">
        <v>0</v>
      </c>
      <c r="BI167" s="5">
        <v>0</v>
      </c>
      <c r="BJ167" s="5">
        <v>0</v>
      </c>
      <c r="BK167" s="5" t="s">
        <v>54</v>
      </c>
      <c r="BL167" s="5">
        <v>0</v>
      </c>
      <c r="BM167" s="5">
        <v>0</v>
      </c>
      <c r="BN167" s="5">
        <v>0</v>
      </c>
      <c r="BO167" s="5" t="s">
        <v>54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100</v>
      </c>
      <c r="BV167" s="5">
        <v>0</v>
      </c>
      <c r="BW167" s="5">
        <v>0</v>
      </c>
      <c r="BX167" s="5" t="s">
        <v>54</v>
      </c>
      <c r="BY167" s="5">
        <v>0</v>
      </c>
      <c r="BZ167" s="5">
        <v>0</v>
      </c>
      <c r="CA167" s="5">
        <v>0</v>
      </c>
      <c r="CB167" s="5">
        <v>0</v>
      </c>
      <c r="CC167" s="5">
        <v>90</v>
      </c>
      <c r="CD167" s="5">
        <v>117</v>
      </c>
      <c r="CE167" s="5">
        <v>80</v>
      </c>
      <c r="CF167" s="5">
        <v>240</v>
      </c>
      <c r="CG167" s="5">
        <v>204</v>
      </c>
      <c r="CH167" s="5">
        <v>0</v>
      </c>
      <c r="CI167" s="5">
        <v>360</v>
      </c>
      <c r="CJ167" s="5">
        <v>300</v>
      </c>
      <c r="CK167" s="5" t="s">
        <v>54</v>
      </c>
      <c r="CL167" s="5">
        <v>201</v>
      </c>
      <c r="CM167" s="5">
        <v>180</v>
      </c>
      <c r="CN167" s="5">
        <v>402</v>
      </c>
      <c r="CO167" s="5">
        <v>360</v>
      </c>
      <c r="CP167" s="5">
        <v>0</v>
      </c>
      <c r="CQ167" s="5">
        <v>285</v>
      </c>
      <c r="CR167" s="5">
        <v>0</v>
      </c>
      <c r="CS167" s="5">
        <v>0</v>
      </c>
      <c r="CT167" s="5" t="s">
        <v>54</v>
      </c>
      <c r="CU167" s="5">
        <v>450</v>
      </c>
      <c r="CV167" s="5">
        <v>750</v>
      </c>
      <c r="CW167" s="5">
        <v>300</v>
      </c>
      <c r="CX167" s="5" t="s">
        <v>54</v>
      </c>
      <c r="CY167" s="5">
        <v>600</v>
      </c>
      <c r="CZ167" s="5">
        <v>0</v>
      </c>
      <c r="DA167" s="5">
        <v>300</v>
      </c>
      <c r="DB167" s="5">
        <v>300</v>
      </c>
      <c r="DC167" s="5">
        <v>0</v>
      </c>
      <c r="DD167" s="5">
        <v>600</v>
      </c>
      <c r="DE167" s="5">
        <v>0</v>
      </c>
      <c r="DF167" s="5">
        <v>0</v>
      </c>
      <c r="DG167" s="5">
        <v>600</v>
      </c>
      <c r="DH167" s="5">
        <v>0</v>
      </c>
      <c r="DI167" s="5">
        <v>0</v>
      </c>
      <c r="DJ167" s="5">
        <v>300</v>
      </c>
      <c r="DK167" s="5" t="s">
        <v>54</v>
      </c>
      <c r="DL167" s="5">
        <v>300</v>
      </c>
      <c r="DM167" s="5">
        <v>600</v>
      </c>
      <c r="DN167" s="5">
        <v>0</v>
      </c>
      <c r="DO167" s="5">
        <v>600</v>
      </c>
      <c r="DP167" s="5">
        <v>600</v>
      </c>
      <c r="DQ167" s="5">
        <v>900</v>
      </c>
      <c r="DR167" s="5">
        <v>300</v>
      </c>
      <c r="DS167" s="5">
        <v>300</v>
      </c>
      <c r="DT167" s="5">
        <v>300</v>
      </c>
      <c r="DU167" s="5">
        <v>600</v>
      </c>
      <c r="DV167" s="5">
        <v>300</v>
      </c>
      <c r="DW167" s="5">
        <v>300</v>
      </c>
      <c r="DX167" s="5">
        <v>300</v>
      </c>
      <c r="DY167" s="5">
        <v>0</v>
      </c>
      <c r="DZ167" s="5">
        <v>300</v>
      </c>
      <c r="EA167" s="5">
        <v>300</v>
      </c>
      <c r="EB167" s="5">
        <v>300</v>
      </c>
      <c r="EC167" s="5">
        <v>300</v>
      </c>
      <c r="ED167" s="5">
        <v>420</v>
      </c>
      <c r="EE167" s="5">
        <v>300</v>
      </c>
      <c r="EF167" s="5">
        <v>540</v>
      </c>
      <c r="EG167" s="5">
        <v>300</v>
      </c>
      <c r="EH167" s="5">
        <v>240</v>
      </c>
      <c r="EI167" s="5">
        <v>0</v>
      </c>
      <c r="EJ167" s="5">
        <v>300</v>
      </c>
      <c r="EK167" s="5">
        <v>600</v>
      </c>
      <c r="EL167" s="5">
        <v>0</v>
      </c>
      <c r="EM167" s="5">
        <v>0</v>
      </c>
      <c r="EN167" s="5">
        <v>0</v>
      </c>
      <c r="EO167" s="5">
        <v>300</v>
      </c>
      <c r="EP167" s="5">
        <v>0</v>
      </c>
      <c r="EQ167" s="5">
        <v>300</v>
      </c>
      <c r="ER167" s="5">
        <v>0</v>
      </c>
      <c r="ES167" s="5">
        <v>300</v>
      </c>
      <c r="ET167" s="5">
        <v>300</v>
      </c>
      <c r="EU167" s="5">
        <v>0</v>
      </c>
      <c r="EV167" s="5">
        <v>0</v>
      </c>
      <c r="EW167" s="5">
        <v>300</v>
      </c>
      <c r="EX167" s="5" t="s">
        <v>54</v>
      </c>
      <c r="EY167" s="5">
        <v>0</v>
      </c>
      <c r="EZ167" s="5">
        <v>0</v>
      </c>
      <c r="FA167" s="5">
        <v>300</v>
      </c>
      <c r="FB167" s="5">
        <v>0</v>
      </c>
      <c r="FC167" s="5">
        <v>0</v>
      </c>
      <c r="FD167" s="5">
        <v>300</v>
      </c>
      <c r="FE167" s="5">
        <v>0</v>
      </c>
      <c r="FF167" s="5">
        <v>150</v>
      </c>
      <c r="FG167" s="5">
        <v>300</v>
      </c>
      <c r="FH167" s="5">
        <v>0</v>
      </c>
      <c r="FI167" s="5">
        <v>300</v>
      </c>
      <c r="FJ167" s="5">
        <v>150</v>
      </c>
      <c r="FK167" s="5" t="s">
        <v>54</v>
      </c>
      <c r="FL167" s="5">
        <v>300</v>
      </c>
      <c r="FM167" s="5">
        <v>300</v>
      </c>
      <c r="FN167" s="5">
        <v>0</v>
      </c>
      <c r="FO167" s="5">
        <v>21</v>
      </c>
      <c r="FP167" s="5">
        <v>0</v>
      </c>
      <c r="FQ167" s="5">
        <v>0</v>
      </c>
      <c r="FR167" s="5">
        <v>0</v>
      </c>
      <c r="FS167" s="5">
        <v>0</v>
      </c>
      <c r="FT167" s="5" t="s">
        <v>54</v>
      </c>
      <c r="FU167" s="5">
        <v>0</v>
      </c>
      <c r="FV167" s="5">
        <v>0</v>
      </c>
      <c r="FW167" s="5">
        <v>0</v>
      </c>
      <c r="FX167" s="5" t="s">
        <v>54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 t="s">
        <v>54</v>
      </c>
      <c r="GH167" s="5">
        <v>0</v>
      </c>
      <c r="GI167" s="5">
        <v>0</v>
      </c>
      <c r="GJ167" s="5">
        <v>42</v>
      </c>
      <c r="GK167" s="5">
        <v>0</v>
      </c>
      <c r="GL167" s="5">
        <v>0</v>
      </c>
      <c r="GM167" s="5">
        <v>0</v>
      </c>
      <c r="GN167" s="5">
        <v>0</v>
      </c>
      <c r="GO167" s="5">
        <v>18</v>
      </c>
      <c r="GP167" s="5" t="s">
        <v>54</v>
      </c>
      <c r="GQ167" s="5">
        <v>72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</row>
    <row r="168" spans="1:207" x14ac:dyDescent="0.25">
      <c r="A168" s="4">
        <v>29033064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 t="s">
        <v>54</v>
      </c>
      <c r="L168" s="5">
        <v>0</v>
      </c>
      <c r="M168" s="5">
        <v>0</v>
      </c>
      <c r="N168" s="5">
        <v>0</v>
      </c>
      <c r="O168" s="5" t="s">
        <v>54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 t="s">
        <v>54</v>
      </c>
      <c r="Y168" s="5">
        <v>0</v>
      </c>
      <c r="Z168" s="5">
        <v>0</v>
      </c>
      <c r="AA168" s="5">
        <v>0</v>
      </c>
      <c r="AB168" s="5" t="s">
        <v>54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 t="s">
        <v>54</v>
      </c>
      <c r="AL168" s="5">
        <v>0</v>
      </c>
      <c r="AM168" s="5">
        <v>0</v>
      </c>
      <c r="AN168" s="5">
        <v>0</v>
      </c>
      <c r="AO168" s="5" t="s">
        <v>54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 t="s">
        <v>54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 t="s">
        <v>54</v>
      </c>
      <c r="BH168" s="5">
        <v>0</v>
      </c>
      <c r="BI168" s="5">
        <v>0</v>
      </c>
      <c r="BJ168" s="5">
        <v>0</v>
      </c>
      <c r="BK168" s="5" t="s">
        <v>54</v>
      </c>
      <c r="BL168" s="5">
        <v>0</v>
      </c>
      <c r="BM168" s="5">
        <v>0</v>
      </c>
      <c r="BN168" s="5">
        <v>0</v>
      </c>
      <c r="BO168" s="5" t="s">
        <v>54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 t="s">
        <v>54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 t="s">
        <v>54</v>
      </c>
      <c r="CH168" s="5">
        <v>0</v>
      </c>
      <c r="CI168" s="5">
        <v>0</v>
      </c>
      <c r="CJ168" s="5">
        <v>0</v>
      </c>
      <c r="CK168" s="5" t="s">
        <v>54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 t="s">
        <v>54</v>
      </c>
      <c r="CU168" s="5">
        <v>0</v>
      </c>
      <c r="CV168" s="5">
        <v>0</v>
      </c>
      <c r="CW168" s="5">
        <v>0</v>
      </c>
      <c r="CX168" s="5" t="s">
        <v>54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 t="s">
        <v>54</v>
      </c>
      <c r="DH168" s="5">
        <v>0</v>
      </c>
      <c r="DI168" s="5">
        <v>0</v>
      </c>
      <c r="DJ168" s="5">
        <v>0</v>
      </c>
      <c r="DK168" s="5" t="s">
        <v>54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 t="s">
        <v>54</v>
      </c>
      <c r="DU168" s="5">
        <v>0</v>
      </c>
      <c r="DV168" s="5">
        <v>0</v>
      </c>
      <c r="DW168" s="5">
        <v>0</v>
      </c>
      <c r="DX168" s="5">
        <v>5</v>
      </c>
      <c r="DY168" s="5">
        <v>0</v>
      </c>
      <c r="DZ168" s="5">
        <v>0</v>
      </c>
      <c r="EA168" s="5">
        <v>0</v>
      </c>
      <c r="EB168" s="5">
        <v>0</v>
      </c>
      <c r="EC168" s="5">
        <v>100</v>
      </c>
      <c r="ED168" s="5">
        <v>0</v>
      </c>
      <c r="EE168" s="5">
        <v>0</v>
      </c>
      <c r="EF168" s="5">
        <v>0</v>
      </c>
      <c r="EG168" s="5" t="s">
        <v>54</v>
      </c>
      <c r="EH168" s="5">
        <v>0</v>
      </c>
      <c r="EI168" s="5">
        <v>0</v>
      </c>
      <c r="EJ168" s="5">
        <v>0</v>
      </c>
      <c r="EK168" s="5" t="s">
        <v>54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120</v>
      </c>
      <c r="ET168" s="5" t="s">
        <v>54</v>
      </c>
      <c r="EU168" s="5">
        <v>0</v>
      </c>
      <c r="EV168" s="5">
        <v>0</v>
      </c>
      <c r="EW168" s="5">
        <v>0</v>
      </c>
      <c r="EX168" s="5" t="s">
        <v>54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 t="s">
        <v>54</v>
      </c>
      <c r="FH168" s="5">
        <v>336</v>
      </c>
      <c r="FI168" s="5">
        <v>300</v>
      </c>
      <c r="FJ168" s="5">
        <v>0</v>
      </c>
      <c r="FK168" s="5">
        <v>450</v>
      </c>
      <c r="FL168" s="5">
        <v>450</v>
      </c>
      <c r="FM168" s="5">
        <v>300</v>
      </c>
      <c r="FN168" s="5">
        <v>420</v>
      </c>
      <c r="FO168" s="5">
        <v>450</v>
      </c>
      <c r="FP168" s="5">
        <v>300</v>
      </c>
      <c r="FQ168" s="5">
        <v>450</v>
      </c>
      <c r="FR168" s="5">
        <v>150</v>
      </c>
      <c r="FS168" s="5">
        <v>0</v>
      </c>
      <c r="FT168" s="5">
        <v>300</v>
      </c>
      <c r="FU168" s="5">
        <v>750</v>
      </c>
      <c r="FV168" s="5">
        <v>300</v>
      </c>
      <c r="FW168" s="5">
        <v>300</v>
      </c>
      <c r="FX168" s="5">
        <v>1140</v>
      </c>
      <c r="FY168" s="5">
        <v>300</v>
      </c>
      <c r="FZ168" s="5">
        <v>600</v>
      </c>
      <c r="GA168" s="5">
        <v>1050</v>
      </c>
      <c r="GB168" s="5">
        <v>1230</v>
      </c>
      <c r="GC168" s="5">
        <v>1500</v>
      </c>
      <c r="GD168" s="5">
        <v>750</v>
      </c>
      <c r="GE168" s="5">
        <v>1350</v>
      </c>
      <c r="GF168" s="5">
        <v>600</v>
      </c>
      <c r="GG168" s="5">
        <v>1200</v>
      </c>
      <c r="GH168" s="5">
        <v>1200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 t="s">
        <v>54</v>
      </c>
      <c r="GQ168" s="5">
        <v>0</v>
      </c>
      <c r="GR168" s="5">
        <v>0</v>
      </c>
      <c r="GS168" s="5">
        <v>0</v>
      </c>
      <c r="GT168" s="5">
        <v>0</v>
      </c>
      <c r="GU168" s="5">
        <v>450</v>
      </c>
      <c r="GV168" s="5">
        <v>0</v>
      </c>
      <c r="GW168" s="5">
        <v>0</v>
      </c>
      <c r="GX168" s="5">
        <v>0</v>
      </c>
      <c r="GY168" s="5">
        <v>450</v>
      </c>
    </row>
    <row r="169" spans="1:207" x14ac:dyDescent="0.25">
      <c r="A169" s="4">
        <v>29033064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 t="s">
        <v>54</v>
      </c>
      <c r="L169" s="5">
        <v>0</v>
      </c>
      <c r="M169" s="5">
        <v>0</v>
      </c>
      <c r="N169" s="5">
        <v>0</v>
      </c>
      <c r="O169" s="5" t="s">
        <v>54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 t="s">
        <v>54</v>
      </c>
      <c r="Y169" s="5">
        <v>0</v>
      </c>
      <c r="Z169" s="5">
        <v>0</v>
      </c>
      <c r="AA169" s="5">
        <v>0</v>
      </c>
      <c r="AB169" s="5" t="s">
        <v>54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 t="s">
        <v>54</v>
      </c>
      <c r="AL169" s="5">
        <v>0</v>
      </c>
      <c r="AM169" s="5">
        <v>0</v>
      </c>
      <c r="AN169" s="5">
        <v>0</v>
      </c>
      <c r="AO169" s="5" t="s">
        <v>54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 t="s">
        <v>54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 t="s">
        <v>54</v>
      </c>
      <c r="BH169" s="5">
        <v>0</v>
      </c>
      <c r="BI169" s="5">
        <v>0</v>
      </c>
      <c r="BJ169" s="5">
        <v>0</v>
      </c>
      <c r="BK169" s="5" t="s">
        <v>54</v>
      </c>
      <c r="BL169" s="5">
        <v>0</v>
      </c>
      <c r="BM169" s="5">
        <v>0</v>
      </c>
      <c r="BN169" s="5">
        <v>0</v>
      </c>
      <c r="BO169" s="5" t="s">
        <v>54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 t="s">
        <v>54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 t="s">
        <v>54</v>
      </c>
      <c r="CH169" s="5">
        <v>30</v>
      </c>
      <c r="CI169" s="5">
        <v>0</v>
      </c>
      <c r="CJ169" s="5">
        <v>0</v>
      </c>
      <c r="CK169" s="5" t="s">
        <v>54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 t="s">
        <v>54</v>
      </c>
      <c r="CU169" s="5">
        <v>0</v>
      </c>
      <c r="CV169" s="5">
        <v>0</v>
      </c>
      <c r="CW169" s="5">
        <v>0</v>
      </c>
      <c r="CX169" s="5" t="s">
        <v>54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 t="s">
        <v>54</v>
      </c>
      <c r="DH169" s="5">
        <v>0</v>
      </c>
      <c r="DI169" s="5">
        <v>0</v>
      </c>
      <c r="DJ169" s="5">
        <v>0</v>
      </c>
      <c r="DK169" s="5" t="s">
        <v>54</v>
      </c>
      <c r="DL169" s="5">
        <v>50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 t="s">
        <v>54</v>
      </c>
      <c r="DU169" s="5">
        <v>0</v>
      </c>
      <c r="DV169" s="5">
        <v>0</v>
      </c>
      <c r="DW169" s="5">
        <v>0</v>
      </c>
      <c r="DX169" s="5" t="s">
        <v>54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 t="s">
        <v>54</v>
      </c>
      <c r="EH169" s="5">
        <v>0</v>
      </c>
      <c r="EI169" s="5">
        <v>0</v>
      </c>
      <c r="EJ169" s="5">
        <v>0</v>
      </c>
      <c r="EK169" s="5" t="s">
        <v>54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 t="s">
        <v>54</v>
      </c>
      <c r="EU169" s="5">
        <v>0</v>
      </c>
      <c r="EV169" s="5">
        <v>0</v>
      </c>
      <c r="EW169" s="5">
        <v>0</v>
      </c>
      <c r="EX169" s="5" t="s">
        <v>54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 t="s">
        <v>54</v>
      </c>
      <c r="FH169" s="5">
        <v>0</v>
      </c>
      <c r="FI169" s="5">
        <v>0</v>
      </c>
      <c r="FJ169" s="5">
        <v>0</v>
      </c>
      <c r="FK169" s="5" t="s">
        <v>54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 t="s">
        <v>54</v>
      </c>
      <c r="FU169" s="5">
        <v>0</v>
      </c>
      <c r="FV169" s="5">
        <v>0</v>
      </c>
      <c r="FW169" s="5">
        <v>0</v>
      </c>
      <c r="FX169" s="5" t="s">
        <v>54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 t="s">
        <v>54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 t="s">
        <v>54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</row>
    <row r="170" spans="1:207" x14ac:dyDescent="0.25">
      <c r="A170" s="4">
        <v>29033064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 t="s">
        <v>54</v>
      </c>
      <c r="L170" s="5">
        <v>0</v>
      </c>
      <c r="M170" s="5">
        <v>0</v>
      </c>
      <c r="N170" s="5">
        <v>0</v>
      </c>
      <c r="O170" s="5" t="s">
        <v>54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 t="s">
        <v>54</v>
      </c>
      <c r="Y170" s="5">
        <v>0</v>
      </c>
      <c r="Z170" s="5">
        <v>0</v>
      </c>
      <c r="AA170" s="5">
        <v>0</v>
      </c>
      <c r="AB170" s="5" t="s">
        <v>54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 t="s">
        <v>54</v>
      </c>
      <c r="AL170" s="5">
        <v>0</v>
      </c>
      <c r="AM170" s="5">
        <v>0</v>
      </c>
      <c r="AN170" s="5">
        <v>0</v>
      </c>
      <c r="AO170" s="5" t="s">
        <v>54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 t="s">
        <v>54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 t="s">
        <v>54</v>
      </c>
      <c r="BH170" s="5">
        <v>0</v>
      </c>
      <c r="BI170" s="5">
        <v>0</v>
      </c>
      <c r="BJ170" s="5">
        <v>0</v>
      </c>
      <c r="BK170" s="5" t="s">
        <v>54</v>
      </c>
      <c r="BL170" s="5">
        <v>0</v>
      </c>
      <c r="BM170" s="5">
        <v>0</v>
      </c>
      <c r="BN170" s="5">
        <v>0</v>
      </c>
      <c r="BO170" s="5" t="s">
        <v>54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 t="s">
        <v>54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 t="s">
        <v>54</v>
      </c>
      <c r="CH170" s="5">
        <v>0</v>
      </c>
      <c r="CI170" s="5">
        <v>0</v>
      </c>
      <c r="CJ170" s="5">
        <v>0</v>
      </c>
      <c r="CK170" s="5" t="s">
        <v>54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 t="s">
        <v>54</v>
      </c>
      <c r="CU170" s="5">
        <v>0</v>
      </c>
      <c r="CV170" s="5">
        <v>0</v>
      </c>
      <c r="CW170" s="5">
        <v>0</v>
      </c>
      <c r="CX170" s="5" t="s">
        <v>54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 t="s">
        <v>54</v>
      </c>
      <c r="DH170" s="5">
        <v>0</v>
      </c>
      <c r="DI170" s="5">
        <v>0</v>
      </c>
      <c r="DJ170" s="5">
        <v>0</v>
      </c>
      <c r="DK170" s="5" t="s">
        <v>54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 t="s">
        <v>54</v>
      </c>
      <c r="DU170" s="5">
        <v>0</v>
      </c>
      <c r="DV170" s="5">
        <v>0</v>
      </c>
      <c r="DW170" s="5">
        <v>0</v>
      </c>
      <c r="DX170" s="5" t="s">
        <v>54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 t="s">
        <v>54</v>
      </c>
      <c r="EH170" s="5">
        <v>0</v>
      </c>
      <c r="EI170" s="5">
        <v>0</v>
      </c>
      <c r="EJ170" s="5">
        <v>0</v>
      </c>
      <c r="EK170" s="5" t="s">
        <v>54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 t="s">
        <v>54</v>
      </c>
      <c r="EU170" s="5">
        <v>0</v>
      </c>
      <c r="EV170" s="5">
        <v>0</v>
      </c>
      <c r="EW170" s="5">
        <v>0</v>
      </c>
      <c r="EX170" s="5" t="s">
        <v>54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 t="s">
        <v>54</v>
      </c>
      <c r="FH170" s="5">
        <v>0</v>
      </c>
      <c r="FI170" s="5">
        <v>0</v>
      </c>
      <c r="FJ170" s="5">
        <v>0</v>
      </c>
      <c r="FK170" s="5">
        <v>150</v>
      </c>
      <c r="FL170" s="5">
        <v>180</v>
      </c>
      <c r="FM170" s="5">
        <v>0</v>
      </c>
      <c r="FN170" s="5">
        <v>120</v>
      </c>
      <c r="FO170" s="5">
        <v>300</v>
      </c>
      <c r="FP170" s="5">
        <v>0</v>
      </c>
      <c r="FQ170" s="5">
        <v>300</v>
      </c>
      <c r="FR170" s="5">
        <v>0</v>
      </c>
      <c r="FS170" s="5">
        <v>150</v>
      </c>
      <c r="FT170" s="5">
        <v>150</v>
      </c>
      <c r="FU170" s="5">
        <v>0</v>
      </c>
      <c r="FV170" s="5">
        <v>0</v>
      </c>
      <c r="FW170" s="5">
        <v>0</v>
      </c>
      <c r="FX170" s="5" t="s">
        <v>54</v>
      </c>
      <c r="FY170" s="5">
        <v>300</v>
      </c>
      <c r="FZ170" s="5">
        <v>0</v>
      </c>
      <c r="GA170" s="5">
        <v>0</v>
      </c>
      <c r="GB170" s="5">
        <v>150</v>
      </c>
      <c r="GC170" s="5">
        <v>0</v>
      </c>
      <c r="GD170" s="5">
        <v>150</v>
      </c>
      <c r="GE170" s="5">
        <v>0</v>
      </c>
      <c r="GF170" s="5">
        <v>0</v>
      </c>
      <c r="GG170" s="5" t="s">
        <v>54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 t="s">
        <v>54</v>
      </c>
      <c r="GQ170" s="5">
        <v>0</v>
      </c>
      <c r="GR170" s="5">
        <v>0</v>
      </c>
      <c r="GS170" s="5">
        <v>150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</row>
    <row r="171" spans="1:207" x14ac:dyDescent="0.25">
      <c r="A171" s="4">
        <v>29033064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 t="s">
        <v>54</v>
      </c>
      <c r="L171" s="5">
        <v>0</v>
      </c>
      <c r="M171" s="5">
        <v>0</v>
      </c>
      <c r="N171" s="5">
        <v>0</v>
      </c>
      <c r="O171" s="5" t="s">
        <v>54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 t="s">
        <v>54</v>
      </c>
      <c r="Y171" s="5">
        <v>0</v>
      </c>
      <c r="Z171" s="5">
        <v>0</v>
      </c>
      <c r="AA171" s="5">
        <v>0</v>
      </c>
      <c r="AB171" s="5" t="s">
        <v>54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10</v>
      </c>
      <c r="AI171" s="5">
        <v>0</v>
      </c>
      <c r="AJ171" s="5">
        <v>0</v>
      </c>
      <c r="AK171" s="5" t="s">
        <v>54</v>
      </c>
      <c r="AL171" s="5">
        <v>15</v>
      </c>
      <c r="AM171" s="5">
        <v>0</v>
      </c>
      <c r="AN171" s="5">
        <v>0</v>
      </c>
      <c r="AO171" s="5" t="s">
        <v>54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 t="s">
        <v>54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 t="s">
        <v>54</v>
      </c>
      <c r="BH171" s="5">
        <v>0</v>
      </c>
      <c r="BI171" s="5">
        <v>0</v>
      </c>
      <c r="BJ171" s="5">
        <v>0</v>
      </c>
      <c r="BK171" s="5" t="s">
        <v>54</v>
      </c>
      <c r="BL171" s="5">
        <v>0</v>
      </c>
      <c r="BM171" s="5">
        <v>0</v>
      </c>
      <c r="BN171" s="5">
        <v>0</v>
      </c>
      <c r="BO171" s="5" t="s">
        <v>54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 t="s">
        <v>54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 t="s">
        <v>54</v>
      </c>
      <c r="CH171" s="5">
        <v>0</v>
      </c>
      <c r="CI171" s="5">
        <v>0</v>
      </c>
      <c r="CJ171" s="5">
        <v>0</v>
      </c>
      <c r="CK171" s="5" t="s">
        <v>54</v>
      </c>
      <c r="CL171" s="5">
        <v>0</v>
      </c>
      <c r="CM171" s="5">
        <v>0</v>
      </c>
      <c r="CN171" s="5">
        <v>24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 t="s">
        <v>54</v>
      </c>
      <c r="CU171" s="5">
        <v>0</v>
      </c>
      <c r="CV171" s="5">
        <v>0</v>
      </c>
      <c r="CW171" s="5">
        <v>0</v>
      </c>
      <c r="CX171" s="5" t="s">
        <v>54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 t="s">
        <v>54</v>
      </c>
      <c r="DH171" s="5">
        <v>0</v>
      </c>
      <c r="DI171" s="5">
        <v>0</v>
      </c>
      <c r="DJ171" s="5">
        <v>0</v>
      </c>
      <c r="DK171" s="5" t="s">
        <v>54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 t="s">
        <v>54</v>
      </c>
      <c r="DU171" s="5">
        <v>0</v>
      </c>
      <c r="DV171" s="5">
        <v>0</v>
      </c>
      <c r="DW171" s="5">
        <v>0</v>
      </c>
      <c r="DX171" s="5" t="s">
        <v>54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 t="s">
        <v>54</v>
      </c>
      <c r="EH171" s="5">
        <v>0</v>
      </c>
      <c r="EI171" s="5">
        <v>0</v>
      </c>
      <c r="EJ171" s="5">
        <v>0</v>
      </c>
      <c r="EK171" s="5" t="s">
        <v>54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 t="s">
        <v>54</v>
      </c>
      <c r="EU171" s="5">
        <v>0</v>
      </c>
      <c r="EV171" s="5">
        <v>0</v>
      </c>
      <c r="EW171" s="5">
        <v>0</v>
      </c>
      <c r="EX171" s="5" t="s">
        <v>54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 t="s">
        <v>54</v>
      </c>
      <c r="FH171" s="5">
        <v>0</v>
      </c>
      <c r="FI171" s="5">
        <v>0</v>
      </c>
      <c r="FJ171" s="5">
        <v>0</v>
      </c>
      <c r="FK171" s="5" t="s">
        <v>54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 t="s">
        <v>54</v>
      </c>
      <c r="FU171" s="5">
        <v>0</v>
      </c>
      <c r="FV171" s="5">
        <v>0</v>
      </c>
      <c r="FW171" s="5">
        <v>0</v>
      </c>
      <c r="FX171" s="5" t="s">
        <v>54</v>
      </c>
      <c r="FY171" s="5">
        <v>0</v>
      </c>
      <c r="FZ171" s="5">
        <v>0</v>
      </c>
      <c r="GA171" s="5">
        <v>0</v>
      </c>
      <c r="GB171" s="5">
        <v>6</v>
      </c>
      <c r="GC171" s="5">
        <v>0</v>
      </c>
      <c r="GD171" s="5">
        <v>0</v>
      </c>
      <c r="GE171" s="5">
        <v>0</v>
      </c>
      <c r="GF171" s="5">
        <v>0</v>
      </c>
      <c r="GG171" s="5" t="s">
        <v>54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 t="s">
        <v>54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</row>
    <row r="172" spans="1:207" x14ac:dyDescent="0.25">
      <c r="A172" s="4">
        <v>29033065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 t="s">
        <v>54</v>
      </c>
      <c r="L172" s="5">
        <v>0</v>
      </c>
      <c r="M172" s="5">
        <v>0</v>
      </c>
      <c r="N172" s="5">
        <v>0</v>
      </c>
      <c r="O172" s="5" t="s">
        <v>54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 t="s">
        <v>54</v>
      </c>
      <c r="Y172" s="5">
        <v>0</v>
      </c>
      <c r="Z172" s="5">
        <v>0</v>
      </c>
      <c r="AA172" s="5">
        <v>0</v>
      </c>
      <c r="AB172" s="5" t="s">
        <v>54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 t="s">
        <v>54</v>
      </c>
      <c r="AL172" s="5">
        <v>0</v>
      </c>
      <c r="AM172" s="5">
        <v>0</v>
      </c>
      <c r="AN172" s="5">
        <v>0</v>
      </c>
      <c r="AO172" s="5" t="s">
        <v>54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 t="s">
        <v>54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 t="s">
        <v>54</v>
      </c>
      <c r="BH172" s="5">
        <v>0</v>
      </c>
      <c r="BI172" s="5">
        <v>0</v>
      </c>
      <c r="BJ172" s="5">
        <v>0</v>
      </c>
      <c r="BK172" s="5" t="s">
        <v>54</v>
      </c>
      <c r="BL172" s="5">
        <v>0</v>
      </c>
      <c r="BM172" s="5">
        <v>0</v>
      </c>
      <c r="BN172" s="5">
        <v>0</v>
      </c>
      <c r="BO172" s="5" t="s">
        <v>54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 t="s">
        <v>54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 t="s">
        <v>54</v>
      </c>
      <c r="CH172" s="5">
        <v>0</v>
      </c>
      <c r="CI172" s="5">
        <v>0</v>
      </c>
      <c r="CJ172" s="5">
        <v>0</v>
      </c>
      <c r="CK172" s="5" t="s">
        <v>54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 t="s">
        <v>54</v>
      </c>
      <c r="CU172" s="5">
        <v>0</v>
      </c>
      <c r="CV172" s="5">
        <v>0</v>
      </c>
      <c r="CW172" s="5">
        <v>0</v>
      </c>
      <c r="CX172" s="5" t="s">
        <v>54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 t="s">
        <v>54</v>
      </c>
      <c r="DH172" s="5">
        <v>0</v>
      </c>
      <c r="DI172" s="5">
        <v>0</v>
      </c>
      <c r="DJ172" s="5">
        <v>0</v>
      </c>
      <c r="DK172" s="5" t="s">
        <v>54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 t="s">
        <v>54</v>
      </c>
      <c r="DU172" s="5">
        <v>0</v>
      </c>
      <c r="DV172" s="5">
        <v>0</v>
      </c>
      <c r="DW172" s="5">
        <v>0</v>
      </c>
      <c r="DX172" s="5">
        <v>5</v>
      </c>
      <c r="DY172" s="5">
        <v>0</v>
      </c>
      <c r="DZ172" s="5">
        <v>0</v>
      </c>
      <c r="EA172" s="5">
        <v>0</v>
      </c>
      <c r="EB172" s="5">
        <v>0</v>
      </c>
      <c r="EC172" s="5">
        <v>100</v>
      </c>
      <c r="ED172" s="5">
        <v>0</v>
      </c>
      <c r="EE172" s="5">
        <v>0</v>
      </c>
      <c r="EF172" s="5">
        <v>0</v>
      </c>
      <c r="EG172" s="5" t="s">
        <v>54</v>
      </c>
      <c r="EH172" s="5">
        <v>0</v>
      </c>
      <c r="EI172" s="5">
        <v>0</v>
      </c>
      <c r="EJ172" s="5">
        <v>0</v>
      </c>
      <c r="EK172" s="5" t="s">
        <v>54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120</v>
      </c>
      <c r="ET172" s="5" t="s">
        <v>54</v>
      </c>
      <c r="EU172" s="5">
        <v>0</v>
      </c>
      <c r="EV172" s="5">
        <v>0</v>
      </c>
      <c r="EW172" s="5">
        <v>0</v>
      </c>
      <c r="EX172" s="5" t="s">
        <v>54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 t="s">
        <v>54</v>
      </c>
      <c r="FH172" s="5">
        <v>336</v>
      </c>
      <c r="FI172" s="5">
        <v>300</v>
      </c>
      <c r="FJ172" s="5">
        <v>0</v>
      </c>
      <c r="FK172" s="5">
        <v>450</v>
      </c>
      <c r="FL172" s="5">
        <v>450</v>
      </c>
      <c r="FM172" s="5">
        <v>300</v>
      </c>
      <c r="FN172" s="5">
        <v>420</v>
      </c>
      <c r="FO172" s="5">
        <v>450</v>
      </c>
      <c r="FP172" s="5">
        <v>300</v>
      </c>
      <c r="FQ172" s="5">
        <v>450</v>
      </c>
      <c r="FR172" s="5">
        <v>150</v>
      </c>
      <c r="FS172" s="5">
        <v>0</v>
      </c>
      <c r="FT172" s="5">
        <v>300</v>
      </c>
      <c r="FU172" s="5">
        <v>750</v>
      </c>
      <c r="FV172" s="5">
        <v>300</v>
      </c>
      <c r="FW172" s="5">
        <v>300</v>
      </c>
      <c r="FX172" s="5">
        <v>1140</v>
      </c>
      <c r="FY172" s="5">
        <v>300</v>
      </c>
      <c r="FZ172" s="5">
        <v>600</v>
      </c>
      <c r="GA172" s="5">
        <v>1050</v>
      </c>
      <c r="GB172" s="5">
        <v>1230</v>
      </c>
      <c r="GC172" s="5">
        <v>1500</v>
      </c>
      <c r="GD172" s="5">
        <v>750</v>
      </c>
      <c r="GE172" s="5">
        <v>1350</v>
      </c>
      <c r="GF172" s="5">
        <v>600</v>
      </c>
      <c r="GG172" s="5">
        <v>1200</v>
      </c>
      <c r="GH172" s="5">
        <v>1200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 t="s">
        <v>54</v>
      </c>
      <c r="GQ172" s="5">
        <v>0</v>
      </c>
      <c r="GR172" s="5">
        <v>0</v>
      </c>
      <c r="GS172" s="5">
        <v>0</v>
      </c>
      <c r="GT172" s="5">
        <v>0</v>
      </c>
      <c r="GU172" s="5">
        <v>450</v>
      </c>
      <c r="GV172" s="5">
        <v>0</v>
      </c>
      <c r="GW172" s="5">
        <v>0</v>
      </c>
      <c r="GX172" s="5">
        <v>0</v>
      </c>
      <c r="GY172" s="5">
        <v>450</v>
      </c>
    </row>
    <row r="173" spans="1:207" x14ac:dyDescent="0.25">
      <c r="A173" s="4">
        <v>29033065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 t="s">
        <v>54</v>
      </c>
      <c r="L173" s="5">
        <v>0</v>
      </c>
      <c r="M173" s="5">
        <v>0</v>
      </c>
      <c r="N173" s="5">
        <v>0</v>
      </c>
      <c r="O173" s="5" t="s">
        <v>54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 t="s">
        <v>54</v>
      </c>
      <c r="Y173" s="5">
        <v>0</v>
      </c>
      <c r="Z173" s="5">
        <v>0</v>
      </c>
      <c r="AA173" s="5">
        <v>0</v>
      </c>
      <c r="AB173" s="5" t="s">
        <v>54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 t="s">
        <v>54</v>
      </c>
      <c r="AL173" s="5">
        <v>0</v>
      </c>
      <c r="AM173" s="5">
        <v>0</v>
      </c>
      <c r="AN173" s="5">
        <v>0</v>
      </c>
      <c r="AO173" s="5" t="s">
        <v>54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 t="s">
        <v>54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 t="s">
        <v>54</v>
      </c>
      <c r="BH173" s="5">
        <v>0</v>
      </c>
      <c r="BI173" s="5">
        <v>0</v>
      </c>
      <c r="BJ173" s="5">
        <v>0</v>
      </c>
      <c r="BK173" s="5" t="s">
        <v>54</v>
      </c>
      <c r="BL173" s="5">
        <v>0</v>
      </c>
      <c r="BM173" s="5">
        <v>0</v>
      </c>
      <c r="BN173" s="5">
        <v>0</v>
      </c>
      <c r="BO173" s="5" t="s">
        <v>54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 t="s">
        <v>54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 t="s">
        <v>54</v>
      </c>
      <c r="CH173" s="5">
        <v>30</v>
      </c>
      <c r="CI173" s="5">
        <v>0</v>
      </c>
      <c r="CJ173" s="5">
        <v>0</v>
      </c>
      <c r="CK173" s="5" t="s">
        <v>54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 t="s">
        <v>54</v>
      </c>
      <c r="CU173" s="5">
        <v>0</v>
      </c>
      <c r="CV173" s="5">
        <v>0</v>
      </c>
      <c r="CW173" s="5">
        <v>0</v>
      </c>
      <c r="CX173" s="5" t="s">
        <v>54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 t="s">
        <v>54</v>
      </c>
      <c r="DH173" s="5">
        <v>0</v>
      </c>
      <c r="DI173" s="5">
        <v>0</v>
      </c>
      <c r="DJ173" s="5">
        <v>0</v>
      </c>
      <c r="DK173" s="5" t="s">
        <v>54</v>
      </c>
      <c r="DL173" s="5">
        <v>50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 t="s">
        <v>54</v>
      </c>
      <c r="DU173" s="5">
        <v>0</v>
      </c>
      <c r="DV173" s="5">
        <v>0</v>
      </c>
      <c r="DW173" s="5">
        <v>0</v>
      </c>
      <c r="DX173" s="5" t="s">
        <v>54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 t="s">
        <v>54</v>
      </c>
      <c r="EH173" s="5">
        <v>0</v>
      </c>
      <c r="EI173" s="5">
        <v>0</v>
      </c>
      <c r="EJ173" s="5">
        <v>0</v>
      </c>
      <c r="EK173" s="5" t="s">
        <v>54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 t="s">
        <v>54</v>
      </c>
      <c r="EU173" s="5">
        <v>0</v>
      </c>
      <c r="EV173" s="5">
        <v>0</v>
      </c>
      <c r="EW173" s="5">
        <v>0</v>
      </c>
      <c r="EX173" s="5" t="s">
        <v>54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 t="s">
        <v>54</v>
      </c>
      <c r="FH173" s="5">
        <v>0</v>
      </c>
      <c r="FI173" s="5">
        <v>0</v>
      </c>
      <c r="FJ173" s="5">
        <v>0</v>
      </c>
      <c r="FK173" s="5" t="s">
        <v>54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 t="s">
        <v>54</v>
      </c>
      <c r="FU173" s="5">
        <v>0</v>
      </c>
      <c r="FV173" s="5">
        <v>0</v>
      </c>
      <c r="FW173" s="5">
        <v>0</v>
      </c>
      <c r="FX173" s="5" t="s">
        <v>54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 t="s">
        <v>54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 t="s">
        <v>54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</row>
    <row r="174" spans="1:207" x14ac:dyDescent="0.25">
      <c r="A174" s="4">
        <v>29033065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 t="s">
        <v>54</v>
      </c>
      <c r="L174" s="5">
        <v>0</v>
      </c>
      <c r="M174" s="5">
        <v>0</v>
      </c>
      <c r="N174" s="5">
        <v>0</v>
      </c>
      <c r="O174" s="5" t="s">
        <v>54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 t="s">
        <v>54</v>
      </c>
      <c r="Y174" s="5">
        <v>0</v>
      </c>
      <c r="Z174" s="5">
        <v>0</v>
      </c>
      <c r="AA174" s="5">
        <v>0</v>
      </c>
      <c r="AB174" s="5" t="s">
        <v>54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 t="s">
        <v>54</v>
      </c>
      <c r="AL174" s="5">
        <v>0</v>
      </c>
      <c r="AM174" s="5">
        <v>0</v>
      </c>
      <c r="AN174" s="5">
        <v>0</v>
      </c>
      <c r="AO174" s="5" t="s">
        <v>54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 t="s">
        <v>54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 t="s">
        <v>54</v>
      </c>
      <c r="BH174" s="5">
        <v>0</v>
      </c>
      <c r="BI174" s="5">
        <v>0</v>
      </c>
      <c r="BJ174" s="5">
        <v>0</v>
      </c>
      <c r="BK174" s="5" t="s">
        <v>54</v>
      </c>
      <c r="BL174" s="5">
        <v>0</v>
      </c>
      <c r="BM174" s="5">
        <v>0</v>
      </c>
      <c r="BN174" s="5">
        <v>0</v>
      </c>
      <c r="BO174" s="5" t="s">
        <v>54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 t="s">
        <v>54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 t="s">
        <v>54</v>
      </c>
      <c r="CH174" s="5">
        <v>0</v>
      </c>
      <c r="CI174" s="5">
        <v>0</v>
      </c>
      <c r="CJ174" s="5">
        <v>0</v>
      </c>
      <c r="CK174" s="5" t="s">
        <v>54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 t="s">
        <v>54</v>
      </c>
      <c r="CU174" s="5">
        <v>0</v>
      </c>
      <c r="CV174" s="5">
        <v>0</v>
      </c>
      <c r="CW174" s="5">
        <v>0</v>
      </c>
      <c r="CX174" s="5" t="s">
        <v>54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 t="s">
        <v>54</v>
      </c>
      <c r="DH174" s="5">
        <v>0</v>
      </c>
      <c r="DI174" s="5">
        <v>0</v>
      </c>
      <c r="DJ174" s="5">
        <v>0</v>
      </c>
      <c r="DK174" s="5" t="s">
        <v>54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 t="s">
        <v>54</v>
      </c>
      <c r="DU174" s="5">
        <v>0</v>
      </c>
      <c r="DV174" s="5">
        <v>0</v>
      </c>
      <c r="DW174" s="5">
        <v>0</v>
      </c>
      <c r="DX174" s="5" t="s">
        <v>54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 t="s">
        <v>54</v>
      </c>
      <c r="EH174" s="5">
        <v>0</v>
      </c>
      <c r="EI174" s="5">
        <v>0</v>
      </c>
      <c r="EJ174" s="5">
        <v>0</v>
      </c>
      <c r="EK174" s="5" t="s">
        <v>54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 t="s">
        <v>54</v>
      </c>
      <c r="EU174" s="5">
        <v>0</v>
      </c>
      <c r="EV174" s="5">
        <v>0</v>
      </c>
      <c r="EW174" s="5">
        <v>0</v>
      </c>
      <c r="EX174" s="5" t="s">
        <v>54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 t="s">
        <v>54</v>
      </c>
      <c r="FH174" s="5">
        <v>0</v>
      </c>
      <c r="FI174" s="5">
        <v>0</v>
      </c>
      <c r="FJ174" s="5">
        <v>0</v>
      </c>
      <c r="FK174" s="5">
        <v>150</v>
      </c>
      <c r="FL174" s="5">
        <v>180</v>
      </c>
      <c r="FM174" s="5">
        <v>0</v>
      </c>
      <c r="FN174" s="5">
        <v>120</v>
      </c>
      <c r="FO174" s="5">
        <v>300</v>
      </c>
      <c r="FP174" s="5">
        <v>0</v>
      </c>
      <c r="FQ174" s="5">
        <v>300</v>
      </c>
      <c r="FR174" s="5">
        <v>0</v>
      </c>
      <c r="FS174" s="5">
        <v>150</v>
      </c>
      <c r="FT174" s="5">
        <v>150</v>
      </c>
      <c r="FU174" s="5">
        <v>0</v>
      </c>
      <c r="FV174" s="5">
        <v>0</v>
      </c>
      <c r="FW174" s="5">
        <v>0</v>
      </c>
      <c r="FX174" s="5" t="s">
        <v>54</v>
      </c>
      <c r="FY174" s="5">
        <v>300</v>
      </c>
      <c r="FZ174" s="5">
        <v>0</v>
      </c>
      <c r="GA174" s="5">
        <v>0</v>
      </c>
      <c r="GB174" s="5">
        <v>150</v>
      </c>
      <c r="GC174" s="5">
        <v>0</v>
      </c>
      <c r="GD174" s="5">
        <v>150</v>
      </c>
      <c r="GE174" s="5">
        <v>0</v>
      </c>
      <c r="GF174" s="5">
        <v>0</v>
      </c>
      <c r="GG174" s="5" t="s">
        <v>54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 t="s">
        <v>54</v>
      </c>
      <c r="GQ174" s="5">
        <v>0</v>
      </c>
      <c r="GR174" s="5">
        <v>0</v>
      </c>
      <c r="GS174" s="5">
        <v>150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</row>
    <row r="175" spans="1:207" x14ac:dyDescent="0.25">
      <c r="A175" s="4">
        <v>29033065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 t="s">
        <v>54</v>
      </c>
      <c r="L175" s="5">
        <v>0</v>
      </c>
      <c r="M175" s="5">
        <v>0</v>
      </c>
      <c r="N175" s="5">
        <v>0</v>
      </c>
      <c r="O175" s="5" t="s">
        <v>54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 t="s">
        <v>54</v>
      </c>
      <c r="Y175" s="5">
        <v>0</v>
      </c>
      <c r="Z175" s="5">
        <v>0</v>
      </c>
      <c r="AA175" s="5">
        <v>0</v>
      </c>
      <c r="AB175" s="5" t="s">
        <v>54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10</v>
      </c>
      <c r="AI175" s="5">
        <v>0</v>
      </c>
      <c r="AJ175" s="5">
        <v>0</v>
      </c>
      <c r="AK175" s="5" t="s">
        <v>54</v>
      </c>
      <c r="AL175" s="5">
        <v>15</v>
      </c>
      <c r="AM175" s="5">
        <v>0</v>
      </c>
      <c r="AN175" s="5">
        <v>0</v>
      </c>
      <c r="AO175" s="5" t="s">
        <v>54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 t="s">
        <v>54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 t="s">
        <v>54</v>
      </c>
      <c r="BH175" s="5">
        <v>0</v>
      </c>
      <c r="BI175" s="5">
        <v>0</v>
      </c>
      <c r="BJ175" s="5">
        <v>0</v>
      </c>
      <c r="BK175" s="5" t="s">
        <v>54</v>
      </c>
      <c r="BL175" s="5">
        <v>0</v>
      </c>
      <c r="BM175" s="5">
        <v>0</v>
      </c>
      <c r="BN175" s="5">
        <v>0</v>
      </c>
      <c r="BO175" s="5" t="s">
        <v>54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 t="s">
        <v>54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 t="s">
        <v>54</v>
      </c>
      <c r="CH175" s="5">
        <v>0</v>
      </c>
      <c r="CI175" s="5">
        <v>0</v>
      </c>
      <c r="CJ175" s="5">
        <v>0</v>
      </c>
      <c r="CK175" s="5" t="s">
        <v>54</v>
      </c>
      <c r="CL175" s="5">
        <v>0</v>
      </c>
      <c r="CM175" s="5">
        <v>0</v>
      </c>
      <c r="CN175" s="5">
        <v>24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 t="s">
        <v>54</v>
      </c>
      <c r="CU175" s="5">
        <v>0</v>
      </c>
      <c r="CV175" s="5">
        <v>0</v>
      </c>
      <c r="CW175" s="5">
        <v>0</v>
      </c>
      <c r="CX175" s="5" t="s">
        <v>54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 t="s">
        <v>54</v>
      </c>
      <c r="DH175" s="5">
        <v>0</v>
      </c>
      <c r="DI175" s="5">
        <v>0</v>
      </c>
      <c r="DJ175" s="5">
        <v>0</v>
      </c>
      <c r="DK175" s="5" t="s">
        <v>54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 t="s">
        <v>54</v>
      </c>
      <c r="DU175" s="5">
        <v>0</v>
      </c>
      <c r="DV175" s="5">
        <v>0</v>
      </c>
      <c r="DW175" s="5">
        <v>0</v>
      </c>
      <c r="DX175" s="5" t="s">
        <v>54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 t="s">
        <v>54</v>
      </c>
      <c r="EH175" s="5">
        <v>0</v>
      </c>
      <c r="EI175" s="5">
        <v>0</v>
      </c>
      <c r="EJ175" s="5">
        <v>0</v>
      </c>
      <c r="EK175" s="5" t="s">
        <v>54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 t="s">
        <v>54</v>
      </c>
      <c r="EU175" s="5">
        <v>0</v>
      </c>
      <c r="EV175" s="5">
        <v>0</v>
      </c>
      <c r="EW175" s="5">
        <v>0</v>
      </c>
      <c r="EX175" s="5" t="s">
        <v>54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 t="s">
        <v>54</v>
      </c>
      <c r="FH175" s="5">
        <v>0</v>
      </c>
      <c r="FI175" s="5">
        <v>0</v>
      </c>
      <c r="FJ175" s="5">
        <v>0</v>
      </c>
      <c r="FK175" s="5" t="s">
        <v>54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 t="s">
        <v>54</v>
      </c>
      <c r="FU175" s="5">
        <v>0</v>
      </c>
      <c r="FV175" s="5">
        <v>0</v>
      </c>
      <c r="FW175" s="5">
        <v>0</v>
      </c>
      <c r="FX175" s="5" t="s">
        <v>54</v>
      </c>
      <c r="FY175" s="5">
        <v>0</v>
      </c>
      <c r="FZ175" s="5">
        <v>0</v>
      </c>
      <c r="GA175" s="5">
        <v>0</v>
      </c>
      <c r="GB175" s="5">
        <v>6</v>
      </c>
      <c r="GC175" s="5">
        <v>0</v>
      </c>
      <c r="GD175" s="5">
        <v>0</v>
      </c>
      <c r="GE175" s="5">
        <v>0</v>
      </c>
      <c r="GF175" s="5">
        <v>0</v>
      </c>
      <c r="GG175" s="5" t="s">
        <v>54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 t="s">
        <v>54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</row>
    <row r="176" spans="1:207" x14ac:dyDescent="0.25">
      <c r="A176" s="4">
        <v>29032997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 t="s">
        <v>54</v>
      </c>
      <c r="L176" s="5">
        <v>0</v>
      </c>
      <c r="M176" s="5">
        <v>30</v>
      </c>
      <c r="N176" s="5">
        <v>0</v>
      </c>
      <c r="O176" s="5" t="s">
        <v>54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 t="s">
        <v>54</v>
      </c>
      <c r="Y176" s="5">
        <v>0</v>
      </c>
      <c r="Z176" s="5">
        <v>0</v>
      </c>
      <c r="AA176" s="5">
        <v>0</v>
      </c>
      <c r="AB176" s="5" t="s">
        <v>54</v>
      </c>
      <c r="AC176" s="5">
        <v>0</v>
      </c>
      <c r="AD176" s="5">
        <v>0</v>
      </c>
      <c r="AE176" s="5">
        <v>0</v>
      </c>
      <c r="AF176" s="5">
        <v>15</v>
      </c>
      <c r="AG176" s="5">
        <v>0</v>
      </c>
      <c r="AH176" s="5">
        <v>0</v>
      </c>
      <c r="AI176" s="5">
        <v>0</v>
      </c>
      <c r="AJ176" s="5">
        <v>0</v>
      </c>
      <c r="AK176" s="5" t="s">
        <v>54</v>
      </c>
      <c r="AL176" s="5">
        <v>72</v>
      </c>
      <c r="AM176" s="5">
        <v>0</v>
      </c>
      <c r="AN176" s="5">
        <v>0</v>
      </c>
      <c r="AO176" s="5" t="s">
        <v>54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 t="s">
        <v>54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 t="s">
        <v>54</v>
      </c>
      <c r="BH176" s="5">
        <v>30</v>
      </c>
      <c r="BI176" s="5">
        <v>0</v>
      </c>
      <c r="BJ176" s="5">
        <v>0</v>
      </c>
      <c r="BK176" s="5">
        <v>12</v>
      </c>
      <c r="BL176" s="5">
        <v>0</v>
      </c>
      <c r="BM176" s="5">
        <v>46</v>
      </c>
      <c r="BN176" s="5">
        <v>0</v>
      </c>
      <c r="BO176" s="5" t="s">
        <v>54</v>
      </c>
      <c r="BP176" s="5">
        <v>0</v>
      </c>
      <c r="BQ176" s="5">
        <v>0</v>
      </c>
      <c r="BR176" s="5">
        <v>0</v>
      </c>
      <c r="BS176" s="5">
        <v>150</v>
      </c>
      <c r="BT176" s="5">
        <v>0</v>
      </c>
      <c r="BU176" s="5">
        <v>0</v>
      </c>
      <c r="BV176" s="5">
        <v>0</v>
      </c>
      <c r="BW176" s="5">
        <v>0</v>
      </c>
      <c r="BX176" s="5" t="s">
        <v>54</v>
      </c>
      <c r="BY176" s="5">
        <v>0</v>
      </c>
      <c r="BZ176" s="5">
        <v>0</v>
      </c>
      <c r="CA176" s="5">
        <v>90</v>
      </c>
      <c r="CB176" s="5">
        <v>60</v>
      </c>
      <c r="CC176" s="5">
        <v>90</v>
      </c>
      <c r="CD176" s="5">
        <v>0</v>
      </c>
      <c r="CE176" s="5">
        <v>0</v>
      </c>
      <c r="CF176" s="5">
        <v>0</v>
      </c>
      <c r="CG176" s="5" t="s">
        <v>54</v>
      </c>
      <c r="CH176" s="5">
        <v>60</v>
      </c>
      <c r="CI176" s="5">
        <v>150</v>
      </c>
      <c r="CJ176" s="5">
        <v>90</v>
      </c>
      <c r="CK176" s="5">
        <v>136</v>
      </c>
      <c r="CL176" s="5">
        <v>0</v>
      </c>
      <c r="CM176" s="5">
        <v>300</v>
      </c>
      <c r="CN176" s="5">
        <v>0</v>
      </c>
      <c r="CO176" s="5">
        <v>0</v>
      </c>
      <c r="CP176" s="5">
        <v>168</v>
      </c>
      <c r="CQ176" s="5">
        <v>87</v>
      </c>
      <c r="CR176" s="5">
        <v>48</v>
      </c>
      <c r="CS176" s="5">
        <v>40</v>
      </c>
      <c r="CT176" s="5">
        <v>40</v>
      </c>
      <c r="CU176" s="5">
        <v>170</v>
      </c>
      <c r="CV176" s="5">
        <v>106</v>
      </c>
      <c r="CW176" s="5">
        <v>40</v>
      </c>
      <c r="CX176" s="5" t="s">
        <v>54</v>
      </c>
      <c r="CY176" s="5">
        <v>350</v>
      </c>
      <c r="CZ176" s="5">
        <v>40</v>
      </c>
      <c r="DA176" s="5">
        <v>410</v>
      </c>
      <c r="DB176" s="5">
        <v>0</v>
      </c>
      <c r="DC176" s="5">
        <v>0</v>
      </c>
      <c r="DD176" s="5">
        <v>260</v>
      </c>
      <c r="DE176" s="5">
        <v>70</v>
      </c>
      <c r="DF176" s="5">
        <v>0</v>
      </c>
      <c r="DG176" s="5">
        <v>90</v>
      </c>
      <c r="DH176" s="5">
        <v>96</v>
      </c>
      <c r="DI176" s="5">
        <v>300</v>
      </c>
      <c r="DJ176" s="5">
        <v>150</v>
      </c>
      <c r="DK176" s="5" t="s">
        <v>54</v>
      </c>
      <c r="DL176" s="5">
        <v>148</v>
      </c>
      <c r="DM176" s="5">
        <v>480</v>
      </c>
      <c r="DN176" s="5">
        <v>0</v>
      </c>
      <c r="DO176" s="5">
        <v>40</v>
      </c>
      <c r="DP176" s="5">
        <v>100</v>
      </c>
      <c r="DQ176" s="5">
        <v>270</v>
      </c>
      <c r="DR176" s="5">
        <v>60</v>
      </c>
      <c r="DS176" s="5">
        <v>426</v>
      </c>
      <c r="DT176" s="5" t="s">
        <v>54</v>
      </c>
      <c r="DU176" s="5">
        <v>0</v>
      </c>
      <c r="DV176" s="5">
        <v>0</v>
      </c>
      <c r="DW176" s="5">
        <v>0</v>
      </c>
      <c r="DX176" s="5" t="s">
        <v>54</v>
      </c>
      <c r="DY176" s="5">
        <v>0</v>
      </c>
      <c r="DZ176" s="5">
        <v>150</v>
      </c>
      <c r="EA176" s="5">
        <v>300</v>
      </c>
      <c r="EB176" s="5">
        <v>220</v>
      </c>
      <c r="EC176" s="5">
        <v>82</v>
      </c>
      <c r="ED176" s="5">
        <v>420</v>
      </c>
      <c r="EE176" s="5">
        <v>190</v>
      </c>
      <c r="EF176" s="5">
        <v>30</v>
      </c>
      <c r="EG176" s="5">
        <v>240</v>
      </c>
      <c r="EH176" s="5">
        <v>220</v>
      </c>
      <c r="EI176" s="5">
        <v>190</v>
      </c>
      <c r="EJ176" s="5">
        <v>340</v>
      </c>
      <c r="EK176" s="5">
        <v>230</v>
      </c>
      <c r="EL176" s="5">
        <v>278</v>
      </c>
      <c r="EM176" s="5">
        <v>260</v>
      </c>
      <c r="EN176" s="5">
        <v>300</v>
      </c>
      <c r="EO176" s="5">
        <v>78</v>
      </c>
      <c r="EP176" s="5">
        <v>240</v>
      </c>
      <c r="EQ176" s="5">
        <v>230</v>
      </c>
      <c r="ER176" s="5">
        <v>140</v>
      </c>
      <c r="ES176" s="5">
        <v>30</v>
      </c>
      <c r="ET176" s="5">
        <v>180</v>
      </c>
      <c r="EU176" s="5">
        <v>0</v>
      </c>
      <c r="EV176" s="5">
        <v>280</v>
      </c>
      <c r="EW176" s="5">
        <v>160</v>
      </c>
      <c r="EX176" s="5">
        <v>120</v>
      </c>
      <c r="EY176" s="5">
        <v>180</v>
      </c>
      <c r="EZ176" s="5">
        <v>260</v>
      </c>
      <c r="FA176" s="5">
        <v>40</v>
      </c>
      <c r="FB176" s="5">
        <v>148</v>
      </c>
      <c r="FC176" s="5">
        <v>320</v>
      </c>
      <c r="FD176" s="5">
        <v>240</v>
      </c>
      <c r="FE176" s="5">
        <v>200</v>
      </c>
      <c r="FF176" s="5">
        <v>160</v>
      </c>
      <c r="FG176" s="5">
        <v>40</v>
      </c>
      <c r="FH176" s="5">
        <v>210</v>
      </c>
      <c r="FI176" s="5">
        <v>70</v>
      </c>
      <c r="FJ176" s="5">
        <v>0</v>
      </c>
      <c r="FK176" s="5">
        <v>30</v>
      </c>
      <c r="FL176" s="5">
        <v>272</v>
      </c>
      <c r="FM176" s="5">
        <v>160</v>
      </c>
      <c r="FN176" s="5">
        <v>40</v>
      </c>
      <c r="FO176" s="5">
        <v>0</v>
      </c>
      <c r="FP176" s="5">
        <v>0</v>
      </c>
      <c r="FQ176" s="5">
        <v>240</v>
      </c>
      <c r="FR176" s="5">
        <v>40</v>
      </c>
      <c r="FS176" s="5">
        <v>0</v>
      </c>
      <c r="FT176" s="5">
        <v>140</v>
      </c>
      <c r="FU176" s="5">
        <v>140</v>
      </c>
      <c r="FV176" s="5">
        <v>80</v>
      </c>
      <c r="FW176" s="5">
        <v>120</v>
      </c>
      <c r="FX176" s="5">
        <v>30</v>
      </c>
      <c r="FY176" s="5">
        <v>80</v>
      </c>
      <c r="FZ176" s="5">
        <v>120</v>
      </c>
      <c r="GA176" s="5">
        <v>290</v>
      </c>
      <c r="GB176" s="5">
        <v>180</v>
      </c>
      <c r="GC176" s="5">
        <v>152</v>
      </c>
      <c r="GD176" s="5">
        <v>200</v>
      </c>
      <c r="GE176" s="5">
        <v>80</v>
      </c>
      <c r="GF176" s="5">
        <v>0</v>
      </c>
      <c r="GG176" s="5">
        <v>240</v>
      </c>
      <c r="GH176" s="5">
        <v>160</v>
      </c>
      <c r="GI176" s="5">
        <v>160</v>
      </c>
      <c r="GJ176" s="5">
        <v>240</v>
      </c>
      <c r="GK176" s="5">
        <v>80</v>
      </c>
      <c r="GL176" s="5">
        <v>240</v>
      </c>
      <c r="GM176" s="5">
        <v>160</v>
      </c>
      <c r="GN176" s="5">
        <v>160</v>
      </c>
      <c r="GO176" s="5">
        <v>80</v>
      </c>
      <c r="GP176" s="5">
        <v>250</v>
      </c>
      <c r="GQ176" s="5">
        <v>140</v>
      </c>
      <c r="GR176" s="5">
        <v>200</v>
      </c>
      <c r="GS176" s="5">
        <v>0</v>
      </c>
      <c r="GT176" s="5">
        <v>0</v>
      </c>
      <c r="GU176" s="5">
        <v>160</v>
      </c>
      <c r="GV176" s="5">
        <v>106</v>
      </c>
      <c r="GW176" s="5">
        <v>250</v>
      </c>
      <c r="GX176" s="5">
        <v>140</v>
      </c>
      <c r="GY176" s="5">
        <v>200</v>
      </c>
    </row>
    <row r="177" spans="1:207" x14ac:dyDescent="0.25">
      <c r="A177" s="4">
        <v>29032996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 t="s">
        <v>54</v>
      </c>
      <c r="L177" s="5">
        <v>0</v>
      </c>
      <c r="M177" s="5">
        <v>30</v>
      </c>
      <c r="N177" s="5">
        <v>0</v>
      </c>
      <c r="O177" s="5" t="s">
        <v>54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 t="s">
        <v>54</v>
      </c>
      <c r="Y177" s="5">
        <v>0</v>
      </c>
      <c r="Z177" s="5">
        <v>0</v>
      </c>
      <c r="AA177" s="5">
        <v>0</v>
      </c>
      <c r="AB177" s="5" t="s">
        <v>54</v>
      </c>
      <c r="AC177" s="5">
        <v>0</v>
      </c>
      <c r="AD177" s="5">
        <v>0</v>
      </c>
      <c r="AE177" s="5">
        <v>0</v>
      </c>
      <c r="AF177" s="5">
        <v>15</v>
      </c>
      <c r="AG177" s="5">
        <v>0</v>
      </c>
      <c r="AH177" s="5">
        <v>0</v>
      </c>
      <c r="AI177" s="5">
        <v>0</v>
      </c>
      <c r="AJ177" s="5">
        <v>0</v>
      </c>
      <c r="AK177" s="5" t="s">
        <v>54</v>
      </c>
      <c r="AL177" s="5">
        <v>72</v>
      </c>
      <c r="AM177" s="5">
        <v>0</v>
      </c>
      <c r="AN177" s="5">
        <v>0</v>
      </c>
      <c r="AO177" s="5" t="s">
        <v>54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 t="s">
        <v>54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 t="s">
        <v>54</v>
      </c>
      <c r="BH177" s="5">
        <v>30</v>
      </c>
      <c r="BI177" s="5">
        <v>0</v>
      </c>
      <c r="BJ177" s="5">
        <v>0</v>
      </c>
      <c r="BK177" s="5">
        <v>12</v>
      </c>
      <c r="BL177" s="5">
        <v>0</v>
      </c>
      <c r="BM177" s="5">
        <v>46</v>
      </c>
      <c r="BN177" s="5">
        <v>0</v>
      </c>
      <c r="BO177" s="5" t="s">
        <v>54</v>
      </c>
      <c r="BP177" s="5">
        <v>0</v>
      </c>
      <c r="BQ177" s="5">
        <v>0</v>
      </c>
      <c r="BR177" s="5">
        <v>0</v>
      </c>
      <c r="BS177" s="5">
        <v>150</v>
      </c>
      <c r="BT177" s="5">
        <v>0</v>
      </c>
      <c r="BU177" s="5">
        <v>0</v>
      </c>
      <c r="BV177" s="5">
        <v>0</v>
      </c>
      <c r="BW177" s="5">
        <v>0</v>
      </c>
      <c r="BX177" s="5" t="s">
        <v>54</v>
      </c>
      <c r="BY177" s="5">
        <v>0</v>
      </c>
      <c r="BZ177" s="5">
        <v>0</v>
      </c>
      <c r="CA177" s="5">
        <v>90</v>
      </c>
      <c r="CB177" s="5">
        <v>60</v>
      </c>
      <c r="CC177" s="5">
        <v>90</v>
      </c>
      <c r="CD177" s="5">
        <v>0</v>
      </c>
      <c r="CE177" s="5">
        <v>0</v>
      </c>
      <c r="CF177" s="5">
        <v>0</v>
      </c>
      <c r="CG177" s="5" t="s">
        <v>54</v>
      </c>
      <c r="CH177" s="5">
        <v>60</v>
      </c>
      <c r="CI177" s="5">
        <v>150</v>
      </c>
      <c r="CJ177" s="5">
        <v>90</v>
      </c>
      <c r="CK177" s="5">
        <v>136</v>
      </c>
      <c r="CL177" s="5">
        <v>0</v>
      </c>
      <c r="CM177" s="5">
        <v>300</v>
      </c>
      <c r="CN177" s="5">
        <v>0</v>
      </c>
      <c r="CO177" s="5">
        <v>0</v>
      </c>
      <c r="CP177" s="5">
        <v>168</v>
      </c>
      <c r="CQ177" s="5">
        <v>87</v>
      </c>
      <c r="CR177" s="5">
        <v>48</v>
      </c>
      <c r="CS177" s="5">
        <v>40</v>
      </c>
      <c r="CT177" s="5">
        <v>40</v>
      </c>
      <c r="CU177" s="5">
        <v>170</v>
      </c>
      <c r="CV177" s="5">
        <v>106</v>
      </c>
      <c r="CW177" s="5">
        <v>40</v>
      </c>
      <c r="CX177" s="5" t="s">
        <v>54</v>
      </c>
      <c r="CY177" s="5">
        <v>350</v>
      </c>
      <c r="CZ177" s="5">
        <v>40</v>
      </c>
      <c r="DA177" s="5">
        <v>410</v>
      </c>
      <c r="DB177" s="5">
        <v>0</v>
      </c>
      <c r="DC177" s="5">
        <v>0</v>
      </c>
      <c r="DD177" s="5">
        <v>260</v>
      </c>
      <c r="DE177" s="5">
        <v>70</v>
      </c>
      <c r="DF177" s="5">
        <v>0</v>
      </c>
      <c r="DG177" s="5">
        <v>90</v>
      </c>
      <c r="DH177" s="5">
        <v>96</v>
      </c>
      <c r="DI177" s="5">
        <v>300</v>
      </c>
      <c r="DJ177" s="5">
        <v>150</v>
      </c>
      <c r="DK177" s="5" t="s">
        <v>54</v>
      </c>
      <c r="DL177" s="5">
        <v>148</v>
      </c>
      <c r="DM177" s="5">
        <v>480</v>
      </c>
      <c r="DN177" s="5">
        <v>0</v>
      </c>
      <c r="DO177" s="5">
        <v>40</v>
      </c>
      <c r="DP177" s="5">
        <v>100</v>
      </c>
      <c r="DQ177" s="5">
        <v>270</v>
      </c>
      <c r="DR177" s="5">
        <v>60</v>
      </c>
      <c r="DS177" s="5">
        <v>426</v>
      </c>
      <c r="DT177" s="5" t="s">
        <v>54</v>
      </c>
      <c r="DU177" s="5">
        <v>0</v>
      </c>
      <c r="DV177" s="5">
        <v>0</v>
      </c>
      <c r="DW177" s="5">
        <v>0</v>
      </c>
      <c r="DX177" s="5" t="s">
        <v>54</v>
      </c>
      <c r="DY177" s="5">
        <v>0</v>
      </c>
      <c r="DZ177" s="5">
        <v>150</v>
      </c>
      <c r="EA177" s="5">
        <v>300</v>
      </c>
      <c r="EB177" s="5">
        <v>220</v>
      </c>
      <c r="EC177" s="5">
        <v>82</v>
      </c>
      <c r="ED177" s="5">
        <v>420</v>
      </c>
      <c r="EE177" s="5">
        <v>190</v>
      </c>
      <c r="EF177" s="5">
        <v>30</v>
      </c>
      <c r="EG177" s="5">
        <v>240</v>
      </c>
      <c r="EH177" s="5">
        <v>220</v>
      </c>
      <c r="EI177" s="5">
        <v>190</v>
      </c>
      <c r="EJ177" s="5">
        <v>340</v>
      </c>
      <c r="EK177" s="5">
        <v>230</v>
      </c>
      <c r="EL177" s="5">
        <v>278</v>
      </c>
      <c r="EM177" s="5">
        <v>260</v>
      </c>
      <c r="EN177" s="5">
        <v>300</v>
      </c>
      <c r="EO177" s="5">
        <v>78</v>
      </c>
      <c r="EP177" s="5">
        <v>240</v>
      </c>
      <c r="EQ177" s="5">
        <v>230</v>
      </c>
      <c r="ER177" s="5">
        <v>140</v>
      </c>
      <c r="ES177" s="5">
        <v>30</v>
      </c>
      <c r="ET177" s="5">
        <v>180</v>
      </c>
      <c r="EU177" s="5">
        <v>0</v>
      </c>
      <c r="EV177" s="5">
        <v>280</v>
      </c>
      <c r="EW177" s="5">
        <v>160</v>
      </c>
      <c r="EX177" s="5">
        <v>120</v>
      </c>
      <c r="EY177" s="5">
        <v>180</v>
      </c>
      <c r="EZ177" s="5">
        <v>260</v>
      </c>
      <c r="FA177" s="5">
        <v>40</v>
      </c>
      <c r="FB177" s="5">
        <v>148</v>
      </c>
      <c r="FC177" s="5">
        <v>320</v>
      </c>
      <c r="FD177" s="5">
        <v>240</v>
      </c>
      <c r="FE177" s="5">
        <v>200</v>
      </c>
      <c r="FF177" s="5">
        <v>160</v>
      </c>
      <c r="FG177" s="5">
        <v>40</v>
      </c>
      <c r="FH177" s="5">
        <v>210</v>
      </c>
      <c r="FI177" s="5">
        <v>70</v>
      </c>
      <c r="FJ177" s="5">
        <v>0</v>
      </c>
      <c r="FK177" s="5">
        <v>30</v>
      </c>
      <c r="FL177" s="5">
        <v>272</v>
      </c>
      <c r="FM177" s="5">
        <v>160</v>
      </c>
      <c r="FN177" s="5">
        <v>40</v>
      </c>
      <c r="FO177" s="5">
        <v>0</v>
      </c>
      <c r="FP177" s="5">
        <v>0</v>
      </c>
      <c r="FQ177" s="5">
        <v>240</v>
      </c>
      <c r="FR177" s="5">
        <v>40</v>
      </c>
      <c r="FS177" s="5">
        <v>0</v>
      </c>
      <c r="FT177" s="5">
        <v>140</v>
      </c>
      <c r="FU177" s="5">
        <v>140</v>
      </c>
      <c r="FV177" s="5">
        <v>80</v>
      </c>
      <c r="FW177" s="5">
        <v>120</v>
      </c>
      <c r="FX177" s="5">
        <v>30</v>
      </c>
      <c r="FY177" s="5">
        <v>80</v>
      </c>
      <c r="FZ177" s="5">
        <v>120</v>
      </c>
      <c r="GA177" s="5">
        <v>290</v>
      </c>
      <c r="GB177" s="5">
        <v>180</v>
      </c>
      <c r="GC177" s="5">
        <v>152</v>
      </c>
      <c r="GD177" s="5">
        <v>200</v>
      </c>
      <c r="GE177" s="5">
        <v>80</v>
      </c>
      <c r="GF177" s="5">
        <v>0</v>
      </c>
      <c r="GG177" s="5">
        <v>240</v>
      </c>
      <c r="GH177" s="5">
        <v>160</v>
      </c>
      <c r="GI177" s="5">
        <v>160</v>
      </c>
      <c r="GJ177" s="5">
        <v>240</v>
      </c>
      <c r="GK177" s="5">
        <v>80</v>
      </c>
      <c r="GL177" s="5">
        <v>240</v>
      </c>
      <c r="GM177" s="5">
        <v>160</v>
      </c>
      <c r="GN177" s="5">
        <v>160</v>
      </c>
      <c r="GO177" s="5">
        <v>80</v>
      </c>
      <c r="GP177" s="5">
        <v>250</v>
      </c>
      <c r="GQ177" s="5">
        <v>140</v>
      </c>
      <c r="GR177" s="5">
        <v>200</v>
      </c>
      <c r="GS177" s="5">
        <v>0</v>
      </c>
      <c r="GT177" s="5">
        <v>0</v>
      </c>
      <c r="GU177" s="5">
        <v>160</v>
      </c>
      <c r="GV177" s="5">
        <v>106</v>
      </c>
      <c r="GW177" s="5">
        <v>250</v>
      </c>
      <c r="GX177" s="5">
        <v>140</v>
      </c>
      <c r="GY177" s="5">
        <v>200</v>
      </c>
    </row>
    <row r="178" spans="1:207" x14ac:dyDescent="0.25">
      <c r="A178" s="4" t="s">
        <v>9</v>
      </c>
      <c r="B178" s="5">
        <v>60</v>
      </c>
      <c r="C178" s="5">
        <v>272</v>
      </c>
      <c r="D178" s="5">
        <v>330</v>
      </c>
      <c r="E178" s="5">
        <v>231</v>
      </c>
      <c r="F178" s="5">
        <v>81</v>
      </c>
      <c r="G178" s="5">
        <v>231</v>
      </c>
      <c r="H178" s="5">
        <v>237</v>
      </c>
      <c r="I178" s="5">
        <v>159</v>
      </c>
      <c r="J178" s="5">
        <v>162</v>
      </c>
      <c r="K178" s="5">
        <v>204</v>
      </c>
      <c r="L178" s="5">
        <v>276</v>
      </c>
      <c r="M178" s="5">
        <v>258</v>
      </c>
      <c r="N178" s="5">
        <v>132</v>
      </c>
      <c r="O178" s="5">
        <v>204</v>
      </c>
      <c r="P178" s="5">
        <v>204</v>
      </c>
      <c r="Q178" s="5">
        <v>150</v>
      </c>
      <c r="R178" s="5">
        <v>171</v>
      </c>
      <c r="S178" s="5">
        <v>42</v>
      </c>
      <c r="T178" s="5">
        <v>291</v>
      </c>
      <c r="U178" s="5">
        <v>255</v>
      </c>
      <c r="V178" s="5">
        <v>282</v>
      </c>
      <c r="W178" s="5">
        <v>0</v>
      </c>
      <c r="X178" s="5">
        <v>123</v>
      </c>
      <c r="Y178" s="5">
        <v>201</v>
      </c>
      <c r="Z178" s="5">
        <v>271</v>
      </c>
      <c r="AA178" s="5">
        <v>0</v>
      </c>
      <c r="AB178" s="5">
        <v>123</v>
      </c>
      <c r="AC178" s="5">
        <v>81</v>
      </c>
      <c r="AD178" s="5">
        <v>336</v>
      </c>
      <c r="AE178" s="5">
        <v>31</v>
      </c>
      <c r="AF178" s="5">
        <v>102</v>
      </c>
      <c r="AG178" s="5">
        <v>243</v>
      </c>
      <c r="AH178" s="5">
        <v>219</v>
      </c>
      <c r="AI178" s="5">
        <v>42</v>
      </c>
      <c r="AJ178" s="5">
        <v>0</v>
      </c>
      <c r="AK178" s="5">
        <v>42</v>
      </c>
      <c r="AL178" s="5">
        <v>243</v>
      </c>
      <c r="AM178" s="5">
        <v>123</v>
      </c>
      <c r="AN178" s="5">
        <v>0</v>
      </c>
      <c r="AO178" s="5">
        <v>42</v>
      </c>
      <c r="AP178" s="5">
        <v>159</v>
      </c>
      <c r="AQ178" s="5">
        <v>186</v>
      </c>
      <c r="AR178" s="5">
        <v>183</v>
      </c>
      <c r="AS178" s="5">
        <v>0</v>
      </c>
      <c r="AT178" s="5">
        <v>120</v>
      </c>
      <c r="AU178" s="5">
        <v>228</v>
      </c>
      <c r="AV178" s="5">
        <v>126</v>
      </c>
      <c r="AW178" s="5">
        <v>51</v>
      </c>
      <c r="AX178" s="5">
        <v>120</v>
      </c>
      <c r="AY178" s="5">
        <v>162</v>
      </c>
      <c r="AZ178" s="5">
        <v>222</v>
      </c>
      <c r="BA178" s="5">
        <v>0</v>
      </c>
      <c r="BB178" s="5">
        <v>81</v>
      </c>
      <c r="BC178" s="5">
        <v>285</v>
      </c>
      <c r="BD178" s="5">
        <v>93</v>
      </c>
      <c r="BE178" s="5">
        <v>114</v>
      </c>
      <c r="BF178" s="5">
        <v>27</v>
      </c>
      <c r="BG178" s="5">
        <v>213</v>
      </c>
      <c r="BH178" s="5">
        <v>249</v>
      </c>
      <c r="BI178" s="5">
        <v>234</v>
      </c>
      <c r="BJ178" s="5">
        <v>162</v>
      </c>
      <c r="BK178" s="5">
        <v>237</v>
      </c>
      <c r="BL178" s="5">
        <v>291</v>
      </c>
      <c r="BM178" s="5">
        <v>162</v>
      </c>
      <c r="BN178" s="5">
        <v>309</v>
      </c>
      <c r="BO178" s="5">
        <v>158</v>
      </c>
      <c r="BP178" s="5">
        <v>294</v>
      </c>
      <c r="BQ178" s="5">
        <v>210</v>
      </c>
      <c r="BR178" s="5">
        <v>126</v>
      </c>
      <c r="BS178" s="5">
        <v>49</v>
      </c>
      <c r="BT178" s="5">
        <v>0</v>
      </c>
      <c r="BU178" s="5">
        <v>137</v>
      </c>
      <c r="BV178" s="5">
        <v>0</v>
      </c>
      <c r="BW178" s="5">
        <v>28</v>
      </c>
      <c r="BX178" s="5" t="s">
        <v>54</v>
      </c>
      <c r="BY178" s="5">
        <v>84</v>
      </c>
      <c r="BZ178" s="5">
        <v>42</v>
      </c>
      <c r="CA178" s="5">
        <v>126</v>
      </c>
      <c r="CB178" s="5">
        <v>0</v>
      </c>
      <c r="CC178" s="5">
        <v>42</v>
      </c>
      <c r="CD178" s="5">
        <v>215</v>
      </c>
      <c r="CE178" s="5">
        <v>0</v>
      </c>
      <c r="CF178" s="5">
        <v>130</v>
      </c>
      <c r="CG178" s="5">
        <v>84</v>
      </c>
      <c r="CH178" s="5">
        <v>0</v>
      </c>
      <c r="CI178" s="5">
        <v>42</v>
      </c>
      <c r="CJ178" s="5">
        <v>168</v>
      </c>
      <c r="CK178" s="5" t="s">
        <v>54</v>
      </c>
      <c r="CL178" s="5">
        <v>0</v>
      </c>
      <c r="CM178" s="5">
        <v>0</v>
      </c>
      <c r="CN178" s="5">
        <v>99</v>
      </c>
      <c r="CO178" s="5">
        <v>126</v>
      </c>
      <c r="CP178" s="5">
        <v>99</v>
      </c>
      <c r="CQ178" s="5">
        <v>180</v>
      </c>
      <c r="CR178" s="5">
        <v>0</v>
      </c>
      <c r="CS178" s="5">
        <v>21</v>
      </c>
      <c r="CT178" s="5">
        <v>130</v>
      </c>
      <c r="CU178" s="5">
        <v>90</v>
      </c>
      <c r="CV178" s="5">
        <v>30</v>
      </c>
      <c r="CW178" s="5">
        <v>62</v>
      </c>
      <c r="CX178" s="5">
        <v>72</v>
      </c>
      <c r="CY178" s="5">
        <v>96</v>
      </c>
      <c r="CZ178" s="5">
        <v>9</v>
      </c>
      <c r="DA178" s="5">
        <v>298</v>
      </c>
      <c r="DB178" s="5">
        <v>12</v>
      </c>
      <c r="DC178" s="5">
        <v>0</v>
      </c>
      <c r="DD178" s="5">
        <v>3</v>
      </c>
      <c r="DE178" s="5">
        <v>0</v>
      </c>
      <c r="DF178" s="5">
        <v>0</v>
      </c>
      <c r="DG178" s="5" t="s">
        <v>54</v>
      </c>
      <c r="DH178" s="5">
        <v>0</v>
      </c>
      <c r="DI178" s="5">
        <v>0</v>
      </c>
      <c r="DJ178" s="5">
        <v>0</v>
      </c>
      <c r="DK178" s="5">
        <v>27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60</v>
      </c>
      <c r="DR178" s="5">
        <v>3</v>
      </c>
      <c r="DS178" s="5">
        <v>0</v>
      </c>
      <c r="DT178" s="5" t="s">
        <v>54</v>
      </c>
      <c r="DU178" s="5">
        <v>0</v>
      </c>
      <c r="DV178" s="5">
        <v>30</v>
      </c>
      <c r="DW178" s="5">
        <v>129</v>
      </c>
      <c r="DX178" s="5">
        <v>72</v>
      </c>
      <c r="DY178" s="5">
        <v>12</v>
      </c>
      <c r="DZ178" s="5">
        <v>42</v>
      </c>
      <c r="EA178" s="5">
        <v>60</v>
      </c>
      <c r="EB178" s="5">
        <v>0</v>
      </c>
      <c r="EC178" s="5">
        <v>108</v>
      </c>
      <c r="ED178" s="5">
        <v>39</v>
      </c>
      <c r="EE178" s="5">
        <v>0</v>
      </c>
      <c r="EF178" s="5">
        <v>0</v>
      </c>
      <c r="EG178" s="5">
        <v>87</v>
      </c>
      <c r="EH178" s="5">
        <v>0</v>
      </c>
      <c r="EI178" s="5">
        <v>6</v>
      </c>
      <c r="EJ178" s="5">
        <v>39</v>
      </c>
      <c r="EK178" s="5">
        <v>42</v>
      </c>
      <c r="EL178" s="5">
        <v>105</v>
      </c>
      <c r="EM178" s="5">
        <v>0</v>
      </c>
      <c r="EN178" s="5">
        <v>117</v>
      </c>
      <c r="EO178" s="5">
        <v>60</v>
      </c>
      <c r="EP178" s="5">
        <v>78</v>
      </c>
      <c r="EQ178" s="5">
        <v>0</v>
      </c>
      <c r="ER178" s="5">
        <v>0</v>
      </c>
      <c r="ES178" s="5">
        <v>0</v>
      </c>
      <c r="ET178" s="5">
        <v>87</v>
      </c>
      <c r="EU178" s="5">
        <v>0</v>
      </c>
      <c r="EV178" s="5">
        <v>0</v>
      </c>
      <c r="EW178" s="5">
        <v>60</v>
      </c>
      <c r="EX178" s="5">
        <v>75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105</v>
      </c>
      <c r="FE178" s="5">
        <v>0</v>
      </c>
      <c r="FF178" s="5">
        <v>0</v>
      </c>
      <c r="FG178" s="5">
        <v>15</v>
      </c>
      <c r="FH178" s="5">
        <v>0</v>
      </c>
      <c r="FI178" s="5">
        <v>0</v>
      </c>
      <c r="FJ178" s="5">
        <v>0</v>
      </c>
      <c r="FK178" s="5">
        <v>66</v>
      </c>
      <c r="FL178" s="5">
        <v>0</v>
      </c>
      <c r="FM178" s="5">
        <v>0</v>
      </c>
      <c r="FN178" s="5">
        <v>0</v>
      </c>
      <c r="FO178" s="5">
        <v>9</v>
      </c>
      <c r="FP178" s="5">
        <v>0</v>
      </c>
      <c r="FQ178" s="5">
        <v>0</v>
      </c>
      <c r="FR178" s="5">
        <v>0</v>
      </c>
      <c r="FS178" s="5">
        <v>0</v>
      </c>
      <c r="FT178" s="5">
        <v>26</v>
      </c>
      <c r="FU178" s="5">
        <v>0</v>
      </c>
      <c r="FV178" s="5">
        <v>0</v>
      </c>
      <c r="FW178" s="5">
        <v>0</v>
      </c>
      <c r="FX178" s="5" t="s">
        <v>54</v>
      </c>
      <c r="FY178" s="5">
        <v>0</v>
      </c>
      <c r="FZ178" s="5">
        <v>0</v>
      </c>
      <c r="GA178" s="5">
        <v>0</v>
      </c>
      <c r="GB178" s="5">
        <v>0</v>
      </c>
      <c r="GC178" s="5">
        <v>20</v>
      </c>
      <c r="GD178" s="5">
        <v>0</v>
      </c>
      <c r="GE178" s="5">
        <v>0</v>
      </c>
      <c r="GF178" s="5">
        <v>0</v>
      </c>
      <c r="GG178" s="5" t="s">
        <v>54</v>
      </c>
      <c r="GH178" s="5">
        <v>30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 t="s">
        <v>54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20</v>
      </c>
      <c r="GW178" s="5">
        <v>0</v>
      </c>
      <c r="GX178" s="5">
        <v>0</v>
      </c>
      <c r="GY178" s="5">
        <v>0</v>
      </c>
    </row>
    <row r="179" spans="1:207" x14ac:dyDescent="0.25">
      <c r="A179" s="4" t="s">
        <v>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 t="s">
        <v>54</v>
      </c>
      <c r="L179" s="5">
        <v>0</v>
      </c>
      <c r="M179" s="5">
        <v>0</v>
      </c>
      <c r="N179" s="5">
        <v>0</v>
      </c>
      <c r="O179" s="5" t="s">
        <v>54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</v>
      </c>
      <c r="X179" s="5" t="s">
        <v>54</v>
      </c>
      <c r="Y179" s="5">
        <v>3</v>
      </c>
      <c r="Z179" s="5">
        <v>0</v>
      </c>
      <c r="AA179" s="5">
        <v>0</v>
      </c>
      <c r="AB179" s="5" t="s">
        <v>54</v>
      </c>
      <c r="AC179" s="5">
        <v>0</v>
      </c>
      <c r="AD179" s="5">
        <v>7</v>
      </c>
      <c r="AE179" s="5">
        <v>0</v>
      </c>
      <c r="AF179" s="5">
        <v>0</v>
      </c>
      <c r="AG179" s="5">
        <v>0</v>
      </c>
      <c r="AH179" s="5">
        <v>3</v>
      </c>
      <c r="AI179" s="5">
        <v>0</v>
      </c>
      <c r="AJ179" s="5">
        <v>0</v>
      </c>
      <c r="AK179" s="5" t="s">
        <v>54</v>
      </c>
      <c r="AL179" s="5">
        <v>0</v>
      </c>
      <c r="AM179" s="5">
        <v>3</v>
      </c>
      <c r="AN179" s="5">
        <v>0</v>
      </c>
      <c r="AO179" s="5" t="s">
        <v>54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20</v>
      </c>
      <c r="AV179" s="5">
        <v>0</v>
      </c>
      <c r="AW179" s="5">
        <v>0</v>
      </c>
      <c r="AX179" s="5" t="s">
        <v>54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 t="s">
        <v>54</v>
      </c>
      <c r="BH179" s="5">
        <v>0</v>
      </c>
      <c r="BI179" s="5">
        <v>0</v>
      </c>
      <c r="BJ179" s="5">
        <v>0</v>
      </c>
      <c r="BK179" s="5" t="s">
        <v>54</v>
      </c>
      <c r="BL179" s="5">
        <v>21</v>
      </c>
      <c r="BM179" s="5">
        <v>0</v>
      </c>
      <c r="BN179" s="5">
        <v>0</v>
      </c>
      <c r="BO179" s="5" t="s">
        <v>54</v>
      </c>
      <c r="BP179" s="5">
        <v>0</v>
      </c>
      <c r="BQ179" s="5">
        <v>0</v>
      </c>
      <c r="BR179" s="5">
        <v>0</v>
      </c>
      <c r="BS179" s="5">
        <v>3</v>
      </c>
      <c r="BT179" s="5">
        <v>0</v>
      </c>
      <c r="BU179" s="5">
        <v>0</v>
      </c>
      <c r="BV179" s="5">
        <v>0</v>
      </c>
      <c r="BW179" s="5">
        <v>3</v>
      </c>
      <c r="BX179" s="5" t="s">
        <v>54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6</v>
      </c>
      <c r="CG179" s="5" t="s">
        <v>54</v>
      </c>
      <c r="CH179" s="5">
        <v>0</v>
      </c>
      <c r="CI179" s="5">
        <v>0</v>
      </c>
      <c r="CJ179" s="5">
        <v>0</v>
      </c>
      <c r="CK179" s="5" t="s">
        <v>54</v>
      </c>
      <c r="CL179" s="5">
        <v>0</v>
      </c>
      <c r="CM179" s="5">
        <v>18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 t="s">
        <v>54</v>
      </c>
      <c r="CU179" s="5">
        <v>0</v>
      </c>
      <c r="CV179" s="5">
        <v>0</v>
      </c>
      <c r="CW179" s="5">
        <v>0</v>
      </c>
      <c r="CX179" s="5" t="s">
        <v>54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 t="s">
        <v>54</v>
      </c>
      <c r="DH179" s="5">
        <v>0</v>
      </c>
      <c r="DI179" s="5">
        <v>0</v>
      </c>
      <c r="DJ179" s="5">
        <v>0</v>
      </c>
      <c r="DK179" s="5" t="s">
        <v>54</v>
      </c>
      <c r="DL179" s="5">
        <v>0</v>
      </c>
      <c r="DM179" s="5">
        <v>0</v>
      </c>
      <c r="DN179" s="5">
        <v>15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 t="s">
        <v>54</v>
      </c>
      <c r="DU179" s="5">
        <v>0</v>
      </c>
      <c r="DV179" s="5">
        <v>0</v>
      </c>
      <c r="DW179" s="5">
        <v>0</v>
      </c>
      <c r="DX179" s="5" t="s">
        <v>54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 t="s">
        <v>54</v>
      </c>
      <c r="EH179" s="5">
        <v>0</v>
      </c>
      <c r="EI179" s="5">
        <v>0</v>
      </c>
      <c r="EJ179" s="5">
        <v>0</v>
      </c>
      <c r="EK179" s="5" t="s">
        <v>54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 t="s">
        <v>54</v>
      </c>
      <c r="EU179" s="5">
        <v>0</v>
      </c>
      <c r="EV179" s="5">
        <v>0</v>
      </c>
      <c r="EW179" s="5">
        <v>0</v>
      </c>
      <c r="EX179" s="5" t="s">
        <v>54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 t="s">
        <v>54</v>
      </c>
      <c r="FH179" s="5">
        <v>0</v>
      </c>
      <c r="FI179" s="5">
        <v>0</v>
      </c>
      <c r="FJ179" s="5">
        <v>0</v>
      </c>
      <c r="FK179" s="5" t="s">
        <v>54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 t="s">
        <v>54</v>
      </c>
      <c r="FU179" s="5">
        <v>0</v>
      </c>
      <c r="FV179" s="5">
        <v>0</v>
      </c>
      <c r="FW179" s="5">
        <v>0</v>
      </c>
      <c r="FX179" s="5" t="s">
        <v>54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 t="s">
        <v>54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 t="s">
        <v>54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</row>
    <row r="180" spans="1:207" x14ac:dyDescent="0.25">
      <c r="A180" s="4" t="s">
        <v>10</v>
      </c>
      <c r="B180" s="5">
        <v>60</v>
      </c>
      <c r="C180" s="5">
        <v>258</v>
      </c>
      <c r="D180" s="5">
        <v>330</v>
      </c>
      <c r="E180" s="5">
        <v>231</v>
      </c>
      <c r="F180" s="5">
        <v>81</v>
      </c>
      <c r="G180" s="5">
        <v>231</v>
      </c>
      <c r="H180" s="5">
        <v>237</v>
      </c>
      <c r="I180" s="5">
        <v>159</v>
      </c>
      <c r="J180" s="5">
        <v>162</v>
      </c>
      <c r="K180" s="5">
        <v>204</v>
      </c>
      <c r="L180" s="5">
        <v>276</v>
      </c>
      <c r="M180" s="5">
        <v>258</v>
      </c>
      <c r="N180" s="5">
        <v>132</v>
      </c>
      <c r="O180" s="5">
        <v>204</v>
      </c>
      <c r="P180" s="5">
        <v>204</v>
      </c>
      <c r="Q180" s="5">
        <v>150</v>
      </c>
      <c r="R180" s="5">
        <v>178</v>
      </c>
      <c r="S180" s="5">
        <v>42</v>
      </c>
      <c r="T180" s="5">
        <v>291</v>
      </c>
      <c r="U180" s="5">
        <v>255</v>
      </c>
      <c r="V180" s="5">
        <v>282</v>
      </c>
      <c r="W180" s="5">
        <v>0</v>
      </c>
      <c r="X180" s="5">
        <v>123</v>
      </c>
      <c r="Y180" s="5">
        <v>201</v>
      </c>
      <c r="Z180" s="5">
        <v>259</v>
      </c>
      <c r="AA180" s="5">
        <v>0</v>
      </c>
      <c r="AB180" s="5">
        <v>123</v>
      </c>
      <c r="AC180" s="5">
        <v>81</v>
      </c>
      <c r="AD180" s="5">
        <v>337</v>
      </c>
      <c r="AE180" s="5">
        <v>31</v>
      </c>
      <c r="AF180" s="5">
        <v>102</v>
      </c>
      <c r="AG180" s="5">
        <v>243</v>
      </c>
      <c r="AH180" s="5">
        <v>219</v>
      </c>
      <c r="AI180" s="5">
        <v>42</v>
      </c>
      <c r="AJ180" s="5">
        <v>0</v>
      </c>
      <c r="AK180" s="5">
        <v>42</v>
      </c>
      <c r="AL180" s="5">
        <v>243</v>
      </c>
      <c r="AM180" s="5">
        <v>123</v>
      </c>
      <c r="AN180" s="5">
        <v>0</v>
      </c>
      <c r="AO180" s="5">
        <v>42</v>
      </c>
      <c r="AP180" s="5">
        <v>159</v>
      </c>
      <c r="AQ180" s="5">
        <v>186</v>
      </c>
      <c r="AR180" s="5">
        <v>183</v>
      </c>
      <c r="AS180" s="5">
        <v>0</v>
      </c>
      <c r="AT180" s="5">
        <v>120</v>
      </c>
      <c r="AU180" s="5">
        <v>228</v>
      </c>
      <c r="AV180" s="5">
        <v>126</v>
      </c>
      <c r="AW180" s="5">
        <v>0</v>
      </c>
      <c r="AX180" s="5">
        <v>120</v>
      </c>
      <c r="AY180" s="5">
        <v>162</v>
      </c>
      <c r="AZ180" s="5">
        <v>237</v>
      </c>
      <c r="BA180" s="5">
        <v>0</v>
      </c>
      <c r="BB180" s="5">
        <v>81</v>
      </c>
      <c r="BC180" s="5">
        <v>285</v>
      </c>
      <c r="BD180" s="5">
        <v>90</v>
      </c>
      <c r="BE180" s="5">
        <v>114</v>
      </c>
      <c r="BF180" s="5">
        <v>27</v>
      </c>
      <c r="BG180" s="5">
        <v>213</v>
      </c>
      <c r="BH180" s="5">
        <v>264</v>
      </c>
      <c r="BI180" s="5">
        <v>234</v>
      </c>
      <c r="BJ180" s="5">
        <v>162</v>
      </c>
      <c r="BK180" s="5">
        <v>237</v>
      </c>
      <c r="BL180" s="5">
        <v>291</v>
      </c>
      <c r="BM180" s="5">
        <v>162</v>
      </c>
      <c r="BN180" s="5">
        <v>309</v>
      </c>
      <c r="BO180" s="5">
        <v>158</v>
      </c>
      <c r="BP180" s="5">
        <v>294</v>
      </c>
      <c r="BQ180" s="5">
        <v>210</v>
      </c>
      <c r="BR180" s="5">
        <v>126</v>
      </c>
      <c r="BS180" s="5">
        <v>42</v>
      </c>
      <c r="BT180" s="5">
        <v>0</v>
      </c>
      <c r="BU180" s="5">
        <v>178</v>
      </c>
      <c r="BV180" s="5">
        <v>0</v>
      </c>
      <c r="BW180" s="5">
        <v>0</v>
      </c>
      <c r="BX180" s="5" t="s">
        <v>54</v>
      </c>
      <c r="BY180" s="5">
        <v>84</v>
      </c>
      <c r="BZ180" s="5">
        <v>45</v>
      </c>
      <c r="CA180" s="5">
        <v>126</v>
      </c>
      <c r="CB180" s="5">
        <v>0</v>
      </c>
      <c r="CC180" s="5">
        <v>42</v>
      </c>
      <c r="CD180" s="5">
        <v>213</v>
      </c>
      <c r="CE180" s="5">
        <v>0</v>
      </c>
      <c r="CF180" s="5">
        <v>126</v>
      </c>
      <c r="CG180" s="5">
        <v>84</v>
      </c>
      <c r="CH180" s="5">
        <v>0</v>
      </c>
      <c r="CI180" s="5">
        <v>42</v>
      </c>
      <c r="CJ180" s="5">
        <v>168</v>
      </c>
      <c r="CK180" s="5" t="s">
        <v>54</v>
      </c>
      <c r="CL180" s="5">
        <v>0</v>
      </c>
      <c r="CM180" s="5">
        <v>0</v>
      </c>
      <c r="CN180" s="5">
        <v>84</v>
      </c>
      <c r="CO180" s="5">
        <v>135</v>
      </c>
      <c r="CP180" s="5">
        <v>99</v>
      </c>
      <c r="CQ180" s="5">
        <v>180</v>
      </c>
      <c r="CR180" s="5">
        <v>15</v>
      </c>
      <c r="CS180" s="5">
        <v>0</v>
      </c>
      <c r="CT180" s="5">
        <v>130</v>
      </c>
      <c r="CU180" s="5">
        <v>91</v>
      </c>
      <c r="CV180" s="5">
        <v>30</v>
      </c>
      <c r="CW180" s="5">
        <v>73</v>
      </c>
      <c r="CX180" s="5">
        <v>72</v>
      </c>
      <c r="CY180" s="5">
        <v>96</v>
      </c>
      <c r="CZ180" s="5">
        <v>0</v>
      </c>
      <c r="DA180" s="5">
        <v>298</v>
      </c>
      <c r="DB180" s="5">
        <v>27</v>
      </c>
      <c r="DC180" s="5">
        <v>0</v>
      </c>
      <c r="DD180" s="5">
        <v>3</v>
      </c>
      <c r="DE180" s="5">
        <v>0</v>
      </c>
      <c r="DF180" s="5">
        <v>0</v>
      </c>
      <c r="DG180" s="5" t="s">
        <v>54</v>
      </c>
      <c r="DH180" s="5">
        <v>0</v>
      </c>
      <c r="DI180" s="5">
        <v>0</v>
      </c>
      <c r="DJ180" s="5">
        <v>0</v>
      </c>
      <c r="DK180" s="5">
        <v>6</v>
      </c>
      <c r="DL180" s="5">
        <v>0</v>
      </c>
      <c r="DM180" s="5">
        <v>0</v>
      </c>
      <c r="DN180" s="5">
        <v>0</v>
      </c>
      <c r="DO180" s="5">
        <v>0</v>
      </c>
      <c r="DP180" s="5">
        <v>30</v>
      </c>
      <c r="DQ180" s="5">
        <v>60</v>
      </c>
      <c r="DR180" s="5">
        <v>0</v>
      </c>
      <c r="DS180" s="5">
        <v>0</v>
      </c>
      <c r="DT180" s="5" t="s">
        <v>54</v>
      </c>
      <c r="DU180" s="5">
        <v>0</v>
      </c>
      <c r="DV180" s="5">
        <v>15</v>
      </c>
      <c r="DW180" s="5">
        <v>129</v>
      </c>
      <c r="DX180" s="5">
        <v>72</v>
      </c>
      <c r="DY180" s="5">
        <v>18</v>
      </c>
      <c r="DZ180" s="5">
        <v>42</v>
      </c>
      <c r="EA180" s="5">
        <v>60</v>
      </c>
      <c r="EB180" s="5">
        <v>0</v>
      </c>
      <c r="EC180" s="5">
        <v>123</v>
      </c>
      <c r="ED180" s="5">
        <v>48</v>
      </c>
      <c r="EE180" s="5">
        <v>0</v>
      </c>
      <c r="EF180" s="5">
        <v>0</v>
      </c>
      <c r="EG180" s="5">
        <v>66</v>
      </c>
      <c r="EH180" s="5">
        <v>0</v>
      </c>
      <c r="EI180" s="5">
        <v>6</v>
      </c>
      <c r="EJ180" s="5">
        <v>39</v>
      </c>
      <c r="EK180" s="5">
        <v>42</v>
      </c>
      <c r="EL180" s="5">
        <v>78</v>
      </c>
      <c r="EM180" s="5">
        <v>0</v>
      </c>
      <c r="EN180" s="5">
        <v>117</v>
      </c>
      <c r="EO180" s="5">
        <v>60</v>
      </c>
      <c r="EP180" s="5">
        <v>60</v>
      </c>
      <c r="EQ180" s="5">
        <v>0</v>
      </c>
      <c r="ER180" s="5">
        <v>3</v>
      </c>
      <c r="ES180" s="5">
        <v>0</v>
      </c>
      <c r="ET180" s="5">
        <v>75</v>
      </c>
      <c r="EU180" s="5">
        <v>0</v>
      </c>
      <c r="EV180" s="5">
        <v>12</v>
      </c>
      <c r="EW180" s="5">
        <v>60</v>
      </c>
      <c r="EX180" s="5">
        <v>75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96</v>
      </c>
      <c r="FE180" s="5">
        <v>0</v>
      </c>
      <c r="FF180" s="5">
        <v>0</v>
      </c>
      <c r="FG180" s="5">
        <v>12</v>
      </c>
      <c r="FH180" s="5">
        <v>0</v>
      </c>
      <c r="FI180" s="5">
        <v>0</v>
      </c>
      <c r="FJ180" s="5">
        <v>0</v>
      </c>
      <c r="FK180" s="5">
        <v>66</v>
      </c>
      <c r="FL180" s="5">
        <v>0</v>
      </c>
      <c r="FM180" s="5">
        <v>0</v>
      </c>
      <c r="FN180" s="5">
        <v>0</v>
      </c>
      <c r="FO180" s="5">
        <v>33</v>
      </c>
      <c r="FP180" s="5">
        <v>0</v>
      </c>
      <c r="FQ180" s="5">
        <v>0</v>
      </c>
      <c r="FR180" s="5">
        <v>0</v>
      </c>
      <c r="FS180" s="5">
        <v>0</v>
      </c>
      <c r="FT180" s="5">
        <v>10</v>
      </c>
      <c r="FU180" s="5">
        <v>0</v>
      </c>
      <c r="FV180" s="5">
        <v>0</v>
      </c>
      <c r="FW180" s="5">
        <v>0</v>
      </c>
      <c r="FX180" s="5" t="s">
        <v>54</v>
      </c>
      <c r="FY180" s="5">
        <v>20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 t="s">
        <v>54</v>
      </c>
      <c r="GH180" s="5">
        <v>10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 t="s">
        <v>54</v>
      </c>
      <c r="GQ180" s="5">
        <v>0</v>
      </c>
      <c r="GR180" s="5">
        <v>30</v>
      </c>
      <c r="GS180" s="5">
        <v>0</v>
      </c>
      <c r="GT180" s="5">
        <v>0</v>
      </c>
      <c r="GU180" s="5">
        <v>0</v>
      </c>
      <c r="GV180" s="5">
        <v>10</v>
      </c>
      <c r="GW180" s="5">
        <v>0</v>
      </c>
      <c r="GX180" s="5">
        <v>0</v>
      </c>
      <c r="GY180" s="5">
        <v>0</v>
      </c>
    </row>
    <row r="181" spans="1:207" x14ac:dyDescent="0.25">
      <c r="A181" s="4" t="s">
        <v>10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 t="s">
        <v>54</v>
      </c>
      <c r="L181" s="5">
        <v>0</v>
      </c>
      <c r="M181" s="5">
        <v>0</v>
      </c>
      <c r="N181" s="5">
        <v>0</v>
      </c>
      <c r="O181" s="5" t="s">
        <v>54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4</v>
      </c>
      <c r="X181" s="5" t="s">
        <v>54</v>
      </c>
      <c r="Y181" s="5">
        <v>0</v>
      </c>
      <c r="Z181" s="5">
        <v>0</v>
      </c>
      <c r="AA181" s="5">
        <v>0</v>
      </c>
      <c r="AB181" s="5" t="s">
        <v>54</v>
      </c>
      <c r="AC181" s="5">
        <v>0</v>
      </c>
      <c r="AD181" s="5">
        <v>10</v>
      </c>
      <c r="AE181" s="5">
        <v>0</v>
      </c>
      <c r="AF181" s="5">
        <v>0</v>
      </c>
      <c r="AG181" s="5">
        <v>0</v>
      </c>
      <c r="AH181" s="5">
        <v>6</v>
      </c>
      <c r="AI181" s="5">
        <v>0</v>
      </c>
      <c r="AJ181" s="5">
        <v>0</v>
      </c>
      <c r="AK181" s="5" t="s">
        <v>54</v>
      </c>
      <c r="AL181" s="5">
        <v>0</v>
      </c>
      <c r="AM181" s="5">
        <v>6</v>
      </c>
      <c r="AN181" s="5">
        <v>0</v>
      </c>
      <c r="AO181" s="5" t="s">
        <v>54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 t="s">
        <v>54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6</v>
      </c>
      <c r="BE181" s="5">
        <v>0</v>
      </c>
      <c r="BF181" s="5">
        <v>0</v>
      </c>
      <c r="BG181" s="5" t="s">
        <v>54</v>
      </c>
      <c r="BH181" s="5">
        <v>0</v>
      </c>
      <c r="BI181" s="5">
        <v>0</v>
      </c>
      <c r="BJ181" s="5">
        <v>0</v>
      </c>
      <c r="BK181" s="5" t="s">
        <v>54</v>
      </c>
      <c r="BL181" s="5">
        <v>12</v>
      </c>
      <c r="BM181" s="5">
        <v>0</v>
      </c>
      <c r="BN181" s="5">
        <v>0</v>
      </c>
      <c r="BO181" s="5" t="s">
        <v>54</v>
      </c>
      <c r="BP181" s="5">
        <v>0</v>
      </c>
      <c r="BQ181" s="5">
        <v>3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 t="s">
        <v>54</v>
      </c>
      <c r="BY181" s="5">
        <v>0</v>
      </c>
      <c r="BZ181" s="5">
        <v>18</v>
      </c>
      <c r="CA181" s="5">
        <v>0</v>
      </c>
      <c r="CB181" s="5">
        <v>0</v>
      </c>
      <c r="CC181" s="5">
        <v>0</v>
      </c>
      <c r="CD181" s="5">
        <v>3</v>
      </c>
      <c r="CE181" s="5">
        <v>0</v>
      </c>
      <c r="CF181" s="5">
        <v>0</v>
      </c>
      <c r="CG181" s="5" t="s">
        <v>54</v>
      </c>
      <c r="CH181" s="5">
        <v>0</v>
      </c>
      <c r="CI181" s="5">
        <v>0</v>
      </c>
      <c r="CJ181" s="5">
        <v>0</v>
      </c>
      <c r="CK181" s="5" t="s">
        <v>54</v>
      </c>
      <c r="CL181" s="5">
        <v>0</v>
      </c>
      <c r="CM181" s="5">
        <v>8</v>
      </c>
      <c r="CN181" s="5">
        <v>0</v>
      </c>
      <c r="CO181" s="5">
        <v>4</v>
      </c>
      <c r="CP181" s="5">
        <v>0</v>
      </c>
      <c r="CQ181" s="5">
        <v>0</v>
      </c>
      <c r="CR181" s="5">
        <v>0</v>
      </c>
      <c r="CS181" s="5">
        <v>0</v>
      </c>
      <c r="CT181" s="5" t="s">
        <v>54</v>
      </c>
      <c r="CU181" s="5">
        <v>0</v>
      </c>
      <c r="CV181" s="5">
        <v>0</v>
      </c>
      <c r="CW181" s="5">
        <v>0</v>
      </c>
      <c r="CX181" s="5" t="s">
        <v>54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 t="s">
        <v>54</v>
      </c>
      <c r="DH181" s="5">
        <v>0</v>
      </c>
      <c r="DI181" s="5">
        <v>0</v>
      </c>
      <c r="DJ181" s="5">
        <v>0</v>
      </c>
      <c r="DK181" s="5" t="s">
        <v>54</v>
      </c>
      <c r="DL181" s="5">
        <v>0</v>
      </c>
      <c r="DM181" s="5">
        <v>0</v>
      </c>
      <c r="DN181" s="5">
        <v>21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 t="s">
        <v>54</v>
      </c>
      <c r="DU181" s="5">
        <v>0</v>
      </c>
      <c r="DV181" s="5">
        <v>0</v>
      </c>
      <c r="DW181" s="5">
        <v>0</v>
      </c>
      <c r="DX181" s="5" t="s">
        <v>54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 t="s">
        <v>54</v>
      </c>
      <c r="EH181" s="5">
        <v>0</v>
      </c>
      <c r="EI181" s="5">
        <v>0</v>
      </c>
      <c r="EJ181" s="5">
        <v>0</v>
      </c>
      <c r="EK181" s="5" t="s">
        <v>54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 t="s">
        <v>54</v>
      </c>
      <c r="EU181" s="5">
        <v>0</v>
      </c>
      <c r="EV181" s="5">
        <v>0</v>
      </c>
      <c r="EW181" s="5">
        <v>0</v>
      </c>
      <c r="EX181" s="5" t="s">
        <v>54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 t="s">
        <v>54</v>
      </c>
      <c r="FH181" s="5">
        <v>0</v>
      </c>
      <c r="FI181" s="5">
        <v>0</v>
      </c>
      <c r="FJ181" s="5">
        <v>0</v>
      </c>
      <c r="FK181" s="5" t="s">
        <v>54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 t="s">
        <v>54</v>
      </c>
      <c r="FU181" s="5">
        <v>0</v>
      </c>
      <c r="FV181" s="5">
        <v>0</v>
      </c>
      <c r="FW181" s="5">
        <v>0</v>
      </c>
      <c r="FX181" s="5" t="s">
        <v>54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 t="s">
        <v>54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 t="s">
        <v>54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</row>
    <row r="182" spans="1:207" x14ac:dyDescent="0.25">
      <c r="A182" s="4" t="s">
        <v>23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 t="s">
        <v>54</v>
      </c>
      <c r="L182" s="5">
        <v>0</v>
      </c>
      <c r="M182" s="5">
        <v>0</v>
      </c>
      <c r="N182" s="5">
        <v>0</v>
      </c>
      <c r="O182" s="5" t="s">
        <v>54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 t="s">
        <v>54</v>
      </c>
      <c r="Y182" s="5">
        <v>0</v>
      </c>
      <c r="Z182" s="5">
        <v>0</v>
      </c>
      <c r="AA182" s="5">
        <v>0</v>
      </c>
      <c r="AB182" s="5" t="s">
        <v>54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 t="s">
        <v>54</v>
      </c>
      <c r="AL182" s="5">
        <v>0</v>
      </c>
      <c r="AM182" s="5">
        <v>0</v>
      </c>
      <c r="AN182" s="5">
        <v>0</v>
      </c>
      <c r="AO182" s="5" t="s">
        <v>54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 t="s">
        <v>54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 t="s">
        <v>54</v>
      </c>
      <c r="BH182" s="5">
        <v>0</v>
      </c>
      <c r="BI182" s="5">
        <v>0</v>
      </c>
      <c r="BJ182" s="5">
        <v>0</v>
      </c>
      <c r="BK182" s="5" t="s">
        <v>54</v>
      </c>
      <c r="BL182" s="5">
        <v>0</v>
      </c>
      <c r="BM182" s="5">
        <v>0</v>
      </c>
      <c r="BN182" s="5">
        <v>0</v>
      </c>
      <c r="BO182" s="5" t="s">
        <v>54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 t="s">
        <v>54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 t="s">
        <v>54</v>
      </c>
      <c r="CH182" s="5">
        <v>0</v>
      </c>
      <c r="CI182" s="5">
        <v>0</v>
      </c>
      <c r="CJ182" s="5">
        <v>0</v>
      </c>
      <c r="CK182" s="5" t="s">
        <v>54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 t="s">
        <v>54</v>
      </c>
      <c r="CU182" s="5">
        <v>0</v>
      </c>
      <c r="CV182" s="5">
        <v>0</v>
      </c>
      <c r="CW182" s="5">
        <v>0</v>
      </c>
      <c r="CX182" s="5" t="s">
        <v>54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 t="s">
        <v>54</v>
      </c>
      <c r="DH182" s="5">
        <v>0</v>
      </c>
      <c r="DI182" s="5">
        <v>0</v>
      </c>
      <c r="DJ182" s="5">
        <v>0</v>
      </c>
      <c r="DK182" s="5" t="s">
        <v>54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 t="s">
        <v>54</v>
      </c>
      <c r="DU182" s="5">
        <v>0</v>
      </c>
      <c r="DV182" s="5">
        <v>0</v>
      </c>
      <c r="DW182" s="5">
        <v>0</v>
      </c>
      <c r="DX182" s="5" t="s">
        <v>54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 t="s">
        <v>54</v>
      </c>
      <c r="EH182" s="5">
        <v>0</v>
      </c>
      <c r="EI182" s="5">
        <v>0</v>
      </c>
      <c r="EJ182" s="5">
        <v>0</v>
      </c>
      <c r="EK182" s="5" t="s">
        <v>54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 t="s">
        <v>54</v>
      </c>
      <c r="EU182" s="5">
        <v>0</v>
      </c>
      <c r="EV182" s="5">
        <v>0</v>
      </c>
      <c r="EW182" s="5">
        <v>0</v>
      </c>
      <c r="EX182" s="5" t="s">
        <v>54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 t="s">
        <v>54</v>
      </c>
      <c r="FH182" s="5">
        <v>0</v>
      </c>
      <c r="FI182" s="5">
        <v>0</v>
      </c>
      <c r="FJ182" s="5">
        <v>0</v>
      </c>
      <c r="FK182" s="5">
        <v>270</v>
      </c>
      <c r="FL182" s="5">
        <v>0</v>
      </c>
      <c r="FM182" s="5">
        <v>0</v>
      </c>
      <c r="FN182" s="5">
        <v>0</v>
      </c>
      <c r="FO182" s="5">
        <v>630</v>
      </c>
      <c r="FP182" s="5">
        <v>1756</v>
      </c>
      <c r="FQ182" s="5">
        <v>675</v>
      </c>
      <c r="FR182" s="5">
        <v>585</v>
      </c>
      <c r="FS182" s="5">
        <v>675</v>
      </c>
      <c r="FT182" s="5">
        <v>495</v>
      </c>
      <c r="FU182" s="5">
        <v>765</v>
      </c>
      <c r="FV182" s="5">
        <v>540</v>
      </c>
      <c r="FW182" s="5">
        <v>540</v>
      </c>
      <c r="FX182" s="5">
        <v>540</v>
      </c>
      <c r="FY182" s="5">
        <v>540</v>
      </c>
      <c r="FZ182" s="5">
        <v>540</v>
      </c>
      <c r="GA182" s="5">
        <v>540</v>
      </c>
      <c r="GB182" s="5">
        <v>135</v>
      </c>
      <c r="GC182" s="5">
        <v>720</v>
      </c>
      <c r="GD182" s="5">
        <v>720</v>
      </c>
      <c r="GE182" s="5">
        <v>405</v>
      </c>
      <c r="GF182" s="5">
        <v>541</v>
      </c>
      <c r="GG182" s="5">
        <v>405</v>
      </c>
      <c r="GH182" s="5">
        <v>270</v>
      </c>
      <c r="GI182" s="5">
        <v>135</v>
      </c>
      <c r="GJ182" s="5">
        <v>0</v>
      </c>
      <c r="GK182" s="5">
        <v>135</v>
      </c>
      <c r="GL182" s="5">
        <v>45</v>
      </c>
      <c r="GM182" s="5">
        <v>180</v>
      </c>
      <c r="GN182" s="5">
        <v>630</v>
      </c>
      <c r="GO182" s="5">
        <v>360</v>
      </c>
      <c r="GP182" s="5">
        <v>720</v>
      </c>
      <c r="GQ182" s="5">
        <v>405</v>
      </c>
      <c r="GR182" s="5">
        <v>225</v>
      </c>
      <c r="GS182" s="5">
        <v>180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</row>
    <row r="183" spans="1:207" x14ac:dyDescent="0.25">
      <c r="A183" s="4" t="s">
        <v>24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 t="s">
        <v>54</v>
      </c>
      <c r="L183" s="5">
        <v>0</v>
      </c>
      <c r="M183" s="5">
        <v>0</v>
      </c>
      <c r="N183" s="5">
        <v>0</v>
      </c>
      <c r="O183" s="5" t="s">
        <v>54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 t="s">
        <v>54</v>
      </c>
      <c r="Y183" s="5">
        <v>0</v>
      </c>
      <c r="Z183" s="5">
        <v>0</v>
      </c>
      <c r="AA183" s="5">
        <v>0</v>
      </c>
      <c r="AB183" s="5" t="s">
        <v>54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 t="s">
        <v>54</v>
      </c>
      <c r="AL183" s="5">
        <v>0</v>
      </c>
      <c r="AM183" s="5">
        <v>0</v>
      </c>
      <c r="AN183" s="5">
        <v>0</v>
      </c>
      <c r="AO183" s="5" t="s">
        <v>54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 t="s">
        <v>54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 t="s">
        <v>54</v>
      </c>
      <c r="BH183" s="5">
        <v>0</v>
      </c>
      <c r="BI183" s="5">
        <v>0</v>
      </c>
      <c r="BJ183" s="5">
        <v>0</v>
      </c>
      <c r="BK183" s="5" t="s">
        <v>54</v>
      </c>
      <c r="BL183" s="5">
        <v>0</v>
      </c>
      <c r="BM183" s="5">
        <v>0</v>
      </c>
      <c r="BN183" s="5">
        <v>0</v>
      </c>
      <c r="BO183" s="5" t="s">
        <v>54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 t="s">
        <v>54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 t="s">
        <v>54</v>
      </c>
      <c r="CH183" s="5">
        <v>0</v>
      </c>
      <c r="CI183" s="5">
        <v>0</v>
      </c>
      <c r="CJ183" s="5">
        <v>0</v>
      </c>
      <c r="CK183" s="5" t="s">
        <v>54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 t="s">
        <v>54</v>
      </c>
      <c r="CU183" s="5">
        <v>0</v>
      </c>
      <c r="CV183" s="5">
        <v>0</v>
      </c>
      <c r="CW183" s="5">
        <v>0</v>
      </c>
      <c r="CX183" s="5" t="s">
        <v>54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 t="s">
        <v>54</v>
      </c>
      <c r="DH183" s="5">
        <v>0</v>
      </c>
      <c r="DI183" s="5">
        <v>0</v>
      </c>
      <c r="DJ183" s="5">
        <v>0</v>
      </c>
      <c r="DK183" s="5" t="s">
        <v>54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 t="s">
        <v>54</v>
      </c>
      <c r="DU183" s="5">
        <v>0</v>
      </c>
      <c r="DV183" s="5">
        <v>0</v>
      </c>
      <c r="DW183" s="5">
        <v>0</v>
      </c>
      <c r="DX183" s="5" t="s">
        <v>54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 t="s">
        <v>54</v>
      </c>
      <c r="EH183" s="5">
        <v>0</v>
      </c>
      <c r="EI183" s="5">
        <v>0</v>
      </c>
      <c r="EJ183" s="5">
        <v>0</v>
      </c>
      <c r="EK183" s="5" t="s">
        <v>54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 t="s">
        <v>54</v>
      </c>
      <c r="EU183" s="5">
        <v>0</v>
      </c>
      <c r="EV183" s="5">
        <v>0</v>
      </c>
      <c r="EW183" s="5">
        <v>0</v>
      </c>
      <c r="EX183" s="5" t="s">
        <v>54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 t="s">
        <v>54</v>
      </c>
      <c r="FH183" s="5">
        <v>0</v>
      </c>
      <c r="FI183" s="5">
        <v>0</v>
      </c>
      <c r="FJ183" s="5">
        <v>0</v>
      </c>
      <c r="FK183" s="5">
        <v>270</v>
      </c>
      <c r="FL183" s="5">
        <v>0</v>
      </c>
      <c r="FM183" s="5">
        <v>0</v>
      </c>
      <c r="FN183" s="5">
        <v>0</v>
      </c>
      <c r="FO183" s="5">
        <v>630</v>
      </c>
      <c r="FP183" s="5">
        <v>1756</v>
      </c>
      <c r="FQ183" s="5">
        <v>675</v>
      </c>
      <c r="FR183" s="5">
        <v>585</v>
      </c>
      <c r="FS183" s="5">
        <v>675</v>
      </c>
      <c r="FT183" s="5">
        <v>495</v>
      </c>
      <c r="FU183" s="5">
        <v>765</v>
      </c>
      <c r="FV183" s="5">
        <v>540</v>
      </c>
      <c r="FW183" s="5">
        <v>540</v>
      </c>
      <c r="FX183" s="5">
        <v>540</v>
      </c>
      <c r="FY183" s="5">
        <v>495</v>
      </c>
      <c r="FZ183" s="5">
        <v>540</v>
      </c>
      <c r="GA183" s="5">
        <v>540</v>
      </c>
      <c r="GB183" s="5">
        <v>135</v>
      </c>
      <c r="GC183" s="5">
        <v>720</v>
      </c>
      <c r="GD183" s="5">
        <v>720</v>
      </c>
      <c r="GE183" s="5">
        <v>405</v>
      </c>
      <c r="GF183" s="5">
        <v>541</v>
      </c>
      <c r="GG183" s="5">
        <v>405</v>
      </c>
      <c r="GH183" s="5">
        <v>270</v>
      </c>
      <c r="GI183" s="5">
        <v>135</v>
      </c>
      <c r="GJ183" s="5">
        <v>45</v>
      </c>
      <c r="GK183" s="5">
        <v>135</v>
      </c>
      <c r="GL183" s="5">
        <v>45</v>
      </c>
      <c r="GM183" s="5">
        <v>180</v>
      </c>
      <c r="GN183" s="5">
        <v>630</v>
      </c>
      <c r="GO183" s="5">
        <v>360</v>
      </c>
      <c r="GP183" s="5">
        <v>720</v>
      </c>
      <c r="GQ183" s="5">
        <v>405</v>
      </c>
      <c r="GR183" s="5">
        <v>225</v>
      </c>
      <c r="GS183" s="5">
        <v>180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</row>
    <row r="184" spans="1:207" x14ac:dyDescent="0.25">
      <c r="A184" s="4">
        <v>29032797</v>
      </c>
      <c r="B184" s="5">
        <v>0</v>
      </c>
      <c r="C184" s="5">
        <v>180</v>
      </c>
      <c r="D184" s="5">
        <v>135</v>
      </c>
      <c r="E184" s="5">
        <v>90</v>
      </c>
      <c r="F184" s="5">
        <v>0</v>
      </c>
      <c r="G184" s="5">
        <v>0</v>
      </c>
      <c r="H184" s="5">
        <v>90</v>
      </c>
      <c r="I184" s="5">
        <v>0</v>
      </c>
      <c r="J184" s="5">
        <v>45</v>
      </c>
      <c r="K184" s="5">
        <v>90</v>
      </c>
      <c r="L184" s="5">
        <v>90</v>
      </c>
      <c r="M184" s="5">
        <v>90</v>
      </c>
      <c r="N184" s="5">
        <v>45</v>
      </c>
      <c r="O184" s="5" t="s">
        <v>54</v>
      </c>
      <c r="P184" s="5">
        <v>135</v>
      </c>
      <c r="Q184" s="5">
        <v>225</v>
      </c>
      <c r="R184" s="5">
        <v>45</v>
      </c>
      <c r="S184" s="5">
        <v>0</v>
      </c>
      <c r="T184" s="5">
        <v>90</v>
      </c>
      <c r="U184" s="5">
        <v>45</v>
      </c>
      <c r="V184" s="5">
        <v>45</v>
      </c>
      <c r="W184" s="5">
        <v>0</v>
      </c>
      <c r="X184" s="5" t="s">
        <v>54</v>
      </c>
      <c r="Y184" s="5">
        <v>0</v>
      </c>
      <c r="Z184" s="5">
        <v>0</v>
      </c>
      <c r="AA184" s="5">
        <v>0</v>
      </c>
      <c r="AB184" s="5">
        <v>45</v>
      </c>
      <c r="AC184" s="5">
        <v>180</v>
      </c>
      <c r="AD184" s="5">
        <v>180</v>
      </c>
      <c r="AE184" s="5">
        <v>180</v>
      </c>
      <c r="AF184" s="5">
        <v>135</v>
      </c>
      <c r="AG184" s="5">
        <v>45</v>
      </c>
      <c r="AH184" s="5">
        <v>45</v>
      </c>
      <c r="AI184" s="5">
        <v>45</v>
      </c>
      <c r="AJ184" s="5">
        <v>90</v>
      </c>
      <c r="AK184" s="5">
        <v>90</v>
      </c>
      <c r="AL184" s="5">
        <v>180</v>
      </c>
      <c r="AM184" s="5">
        <v>135</v>
      </c>
      <c r="AN184" s="5">
        <v>0</v>
      </c>
      <c r="AO184" s="5">
        <v>45</v>
      </c>
      <c r="AP184" s="5">
        <v>90</v>
      </c>
      <c r="AQ184" s="5">
        <v>0</v>
      </c>
      <c r="AR184" s="5">
        <v>180</v>
      </c>
      <c r="AS184" s="5">
        <v>90</v>
      </c>
      <c r="AT184" s="5">
        <v>0</v>
      </c>
      <c r="AU184" s="5">
        <v>0</v>
      </c>
      <c r="AV184" s="5">
        <v>0</v>
      </c>
      <c r="AW184" s="5">
        <v>0</v>
      </c>
      <c r="AX184" s="5" t="s">
        <v>54</v>
      </c>
      <c r="AY184" s="5">
        <v>0</v>
      </c>
      <c r="AZ184" s="5">
        <v>90</v>
      </c>
      <c r="BA184" s="5">
        <v>136</v>
      </c>
      <c r="BB184" s="5">
        <v>0</v>
      </c>
      <c r="BC184" s="5">
        <v>90</v>
      </c>
      <c r="BD184" s="5">
        <v>45</v>
      </c>
      <c r="BE184" s="5">
        <v>90</v>
      </c>
      <c r="BF184" s="5">
        <v>45</v>
      </c>
      <c r="BG184" s="5">
        <v>90</v>
      </c>
      <c r="BH184" s="5">
        <v>135</v>
      </c>
      <c r="BI184" s="5">
        <v>0</v>
      </c>
      <c r="BJ184" s="5">
        <v>0</v>
      </c>
      <c r="BK184" s="5">
        <v>135</v>
      </c>
      <c r="BL184" s="5">
        <v>135</v>
      </c>
      <c r="BM184" s="5">
        <v>90</v>
      </c>
      <c r="BN184" s="5">
        <v>45</v>
      </c>
      <c r="BO184" s="5">
        <v>1</v>
      </c>
      <c r="BP184" s="5">
        <v>135</v>
      </c>
      <c r="BQ184" s="5">
        <v>90</v>
      </c>
      <c r="BR184" s="5">
        <v>135</v>
      </c>
      <c r="BS184" s="5">
        <v>0</v>
      </c>
      <c r="BT184" s="5">
        <v>135</v>
      </c>
      <c r="BU184" s="5">
        <v>90</v>
      </c>
      <c r="BV184" s="5">
        <v>90</v>
      </c>
      <c r="BW184" s="5">
        <v>135</v>
      </c>
      <c r="BX184" s="5">
        <v>225</v>
      </c>
      <c r="BY184" s="5">
        <v>135</v>
      </c>
      <c r="BZ184" s="5">
        <v>0</v>
      </c>
      <c r="CA184" s="5">
        <v>135</v>
      </c>
      <c r="CB184" s="5">
        <v>315</v>
      </c>
      <c r="CC184" s="5">
        <v>45</v>
      </c>
      <c r="CD184" s="5">
        <v>45</v>
      </c>
      <c r="CE184" s="5">
        <v>90</v>
      </c>
      <c r="CF184" s="5">
        <v>135</v>
      </c>
      <c r="CG184" s="5">
        <v>90</v>
      </c>
      <c r="CH184" s="5">
        <v>0</v>
      </c>
      <c r="CI184" s="5">
        <v>135</v>
      </c>
      <c r="CJ184" s="5">
        <v>135</v>
      </c>
      <c r="CK184" s="5" t="s">
        <v>54</v>
      </c>
      <c r="CL184" s="5">
        <v>0</v>
      </c>
      <c r="CM184" s="5">
        <v>90</v>
      </c>
      <c r="CN184" s="5">
        <v>90</v>
      </c>
      <c r="CO184" s="5">
        <v>0</v>
      </c>
      <c r="CP184" s="5">
        <v>45</v>
      </c>
      <c r="CQ184" s="5">
        <v>0</v>
      </c>
      <c r="CR184" s="5">
        <v>45</v>
      </c>
      <c r="CS184" s="5">
        <v>315</v>
      </c>
      <c r="CT184" s="5">
        <v>90</v>
      </c>
      <c r="CU184" s="5">
        <v>90</v>
      </c>
      <c r="CV184" s="5">
        <v>180</v>
      </c>
      <c r="CW184" s="5">
        <v>180</v>
      </c>
      <c r="CX184" s="5">
        <v>90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135</v>
      </c>
      <c r="DF184" s="5">
        <v>135</v>
      </c>
      <c r="DG184" s="5">
        <v>180</v>
      </c>
      <c r="DH184" s="5">
        <v>135</v>
      </c>
      <c r="DI184" s="5">
        <v>90</v>
      </c>
      <c r="DJ184" s="5">
        <v>225</v>
      </c>
      <c r="DK184" s="5">
        <v>90</v>
      </c>
      <c r="DL184" s="5">
        <v>90</v>
      </c>
      <c r="DM184" s="5">
        <v>45</v>
      </c>
      <c r="DN184" s="5">
        <v>0</v>
      </c>
      <c r="DO184" s="5">
        <v>0</v>
      </c>
      <c r="DP184" s="5">
        <v>45</v>
      </c>
      <c r="DQ184" s="5">
        <v>0</v>
      </c>
      <c r="DR184" s="5">
        <v>90</v>
      </c>
      <c r="DS184" s="5">
        <v>0</v>
      </c>
      <c r="DT184" s="5">
        <v>90</v>
      </c>
      <c r="DU184" s="5">
        <v>0</v>
      </c>
      <c r="DV184" s="5">
        <v>90</v>
      </c>
      <c r="DW184" s="5">
        <v>0</v>
      </c>
      <c r="DX184" s="5">
        <v>90</v>
      </c>
      <c r="DY184" s="5">
        <v>135</v>
      </c>
      <c r="DZ184" s="5">
        <v>90</v>
      </c>
      <c r="EA184" s="5">
        <v>90</v>
      </c>
      <c r="EB184" s="5">
        <v>0</v>
      </c>
      <c r="EC184" s="5">
        <v>45</v>
      </c>
      <c r="ED184" s="5">
        <v>45</v>
      </c>
      <c r="EE184" s="5">
        <v>135</v>
      </c>
      <c r="EF184" s="5">
        <v>180</v>
      </c>
      <c r="EG184" s="5">
        <v>90</v>
      </c>
      <c r="EH184" s="5">
        <v>135</v>
      </c>
      <c r="EI184" s="5">
        <v>90</v>
      </c>
      <c r="EJ184" s="5">
        <v>90</v>
      </c>
      <c r="EK184" s="5">
        <v>90</v>
      </c>
      <c r="EL184" s="5">
        <v>45</v>
      </c>
      <c r="EM184" s="5">
        <v>90</v>
      </c>
      <c r="EN184" s="5">
        <v>90</v>
      </c>
      <c r="EO184" s="5">
        <v>135</v>
      </c>
      <c r="EP184" s="5">
        <v>0</v>
      </c>
      <c r="EQ184" s="5">
        <v>0</v>
      </c>
      <c r="ER184" s="5">
        <v>0</v>
      </c>
      <c r="ES184" s="5">
        <v>90</v>
      </c>
      <c r="ET184" s="5">
        <v>90</v>
      </c>
      <c r="EU184" s="5">
        <v>0</v>
      </c>
      <c r="EV184" s="5">
        <v>90</v>
      </c>
      <c r="EW184" s="5">
        <v>135</v>
      </c>
      <c r="EX184" s="5">
        <v>135</v>
      </c>
      <c r="EY184" s="5">
        <v>0</v>
      </c>
      <c r="EZ184" s="5">
        <v>0</v>
      </c>
      <c r="FA184" s="5">
        <v>135</v>
      </c>
      <c r="FB184" s="5">
        <v>0</v>
      </c>
      <c r="FC184" s="5">
        <v>0</v>
      </c>
      <c r="FD184" s="5">
        <v>135</v>
      </c>
      <c r="FE184" s="5">
        <v>90</v>
      </c>
      <c r="FF184" s="5">
        <v>90</v>
      </c>
      <c r="FG184" s="5">
        <v>90</v>
      </c>
      <c r="FH184" s="5">
        <v>45</v>
      </c>
      <c r="FI184" s="5">
        <v>90</v>
      </c>
      <c r="FJ184" s="5">
        <v>270</v>
      </c>
      <c r="FK184" s="5">
        <v>225</v>
      </c>
      <c r="FL184" s="5">
        <v>0</v>
      </c>
      <c r="FM184" s="5">
        <v>0</v>
      </c>
      <c r="FN184" s="5">
        <v>0</v>
      </c>
      <c r="FO184" s="5">
        <v>0</v>
      </c>
      <c r="FP184" s="5">
        <v>45</v>
      </c>
      <c r="FQ184" s="5">
        <v>45</v>
      </c>
      <c r="FR184" s="5">
        <v>0</v>
      </c>
      <c r="FS184" s="5">
        <v>0</v>
      </c>
      <c r="FT184" s="5">
        <v>45</v>
      </c>
      <c r="FU184" s="5">
        <v>90</v>
      </c>
      <c r="FV184" s="5">
        <v>135</v>
      </c>
      <c r="FW184" s="5">
        <v>180</v>
      </c>
      <c r="FX184" s="5">
        <v>180</v>
      </c>
      <c r="FY184" s="5">
        <v>90</v>
      </c>
      <c r="FZ184" s="5">
        <v>45</v>
      </c>
      <c r="GA184" s="5">
        <v>0</v>
      </c>
      <c r="GB184" s="5">
        <v>0</v>
      </c>
      <c r="GC184" s="5">
        <v>135</v>
      </c>
      <c r="GD184" s="5">
        <v>405</v>
      </c>
      <c r="GE184" s="5">
        <v>360</v>
      </c>
      <c r="GF184" s="5">
        <v>630</v>
      </c>
      <c r="GG184" s="5">
        <v>49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 t="s">
        <v>54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</row>
    <row r="185" spans="1:207" x14ac:dyDescent="0.25">
      <c r="A185" s="4">
        <v>29032798</v>
      </c>
      <c r="B185" s="5">
        <v>0</v>
      </c>
      <c r="C185" s="5">
        <v>180</v>
      </c>
      <c r="D185" s="5">
        <v>135</v>
      </c>
      <c r="E185" s="5">
        <v>90</v>
      </c>
      <c r="F185" s="5">
        <v>0</v>
      </c>
      <c r="G185" s="5">
        <v>0</v>
      </c>
      <c r="H185" s="5">
        <v>90</v>
      </c>
      <c r="I185" s="5">
        <v>0</v>
      </c>
      <c r="J185" s="5">
        <v>45</v>
      </c>
      <c r="K185" s="5">
        <v>90</v>
      </c>
      <c r="L185" s="5">
        <v>90</v>
      </c>
      <c r="M185" s="5">
        <v>90</v>
      </c>
      <c r="N185" s="5">
        <v>45</v>
      </c>
      <c r="O185" s="5" t="s">
        <v>54</v>
      </c>
      <c r="P185" s="5">
        <v>135</v>
      </c>
      <c r="Q185" s="5">
        <v>225</v>
      </c>
      <c r="R185" s="5">
        <v>45</v>
      </c>
      <c r="S185" s="5">
        <v>0</v>
      </c>
      <c r="T185" s="5">
        <v>90</v>
      </c>
      <c r="U185" s="5">
        <v>45</v>
      </c>
      <c r="V185" s="5">
        <v>45</v>
      </c>
      <c r="W185" s="5">
        <v>0</v>
      </c>
      <c r="X185" s="5" t="s">
        <v>54</v>
      </c>
      <c r="Y185" s="5">
        <v>0</v>
      </c>
      <c r="Z185" s="5">
        <v>0</v>
      </c>
      <c r="AA185" s="5">
        <v>0</v>
      </c>
      <c r="AB185" s="5">
        <v>45</v>
      </c>
      <c r="AC185" s="5">
        <v>180</v>
      </c>
      <c r="AD185" s="5">
        <v>180</v>
      </c>
      <c r="AE185" s="5">
        <v>180</v>
      </c>
      <c r="AF185" s="5">
        <v>135</v>
      </c>
      <c r="AG185" s="5">
        <v>45</v>
      </c>
      <c r="AH185" s="5">
        <v>45</v>
      </c>
      <c r="AI185" s="5">
        <v>45</v>
      </c>
      <c r="AJ185" s="5">
        <v>90</v>
      </c>
      <c r="AK185" s="5">
        <v>90</v>
      </c>
      <c r="AL185" s="5">
        <v>180</v>
      </c>
      <c r="AM185" s="5">
        <v>135</v>
      </c>
      <c r="AN185" s="5">
        <v>0</v>
      </c>
      <c r="AO185" s="5">
        <v>45</v>
      </c>
      <c r="AP185" s="5">
        <v>90</v>
      </c>
      <c r="AQ185" s="5">
        <v>0</v>
      </c>
      <c r="AR185" s="5">
        <v>180</v>
      </c>
      <c r="AS185" s="5">
        <v>90</v>
      </c>
      <c r="AT185" s="5">
        <v>0</v>
      </c>
      <c r="AU185" s="5">
        <v>0</v>
      </c>
      <c r="AV185" s="5">
        <v>0</v>
      </c>
      <c r="AW185" s="5">
        <v>0</v>
      </c>
      <c r="AX185" s="5" t="s">
        <v>54</v>
      </c>
      <c r="AY185" s="5">
        <v>0</v>
      </c>
      <c r="AZ185" s="5">
        <v>90</v>
      </c>
      <c r="BA185" s="5">
        <v>135</v>
      </c>
      <c r="BB185" s="5">
        <v>0</v>
      </c>
      <c r="BC185" s="5">
        <v>90</v>
      </c>
      <c r="BD185" s="5">
        <v>45</v>
      </c>
      <c r="BE185" s="5">
        <v>90</v>
      </c>
      <c r="BF185" s="5">
        <v>45</v>
      </c>
      <c r="BG185" s="5">
        <v>90</v>
      </c>
      <c r="BH185" s="5">
        <v>135</v>
      </c>
      <c r="BI185" s="5">
        <v>0</v>
      </c>
      <c r="BJ185" s="5">
        <v>0</v>
      </c>
      <c r="BK185" s="5">
        <v>135</v>
      </c>
      <c r="BL185" s="5">
        <v>135</v>
      </c>
      <c r="BM185" s="5">
        <v>90</v>
      </c>
      <c r="BN185" s="5">
        <v>45</v>
      </c>
      <c r="BO185" s="5" t="s">
        <v>54</v>
      </c>
      <c r="BP185" s="5">
        <v>135</v>
      </c>
      <c r="BQ185" s="5">
        <v>90</v>
      </c>
      <c r="BR185" s="5">
        <v>135</v>
      </c>
      <c r="BS185" s="5">
        <v>0</v>
      </c>
      <c r="BT185" s="5">
        <v>135</v>
      </c>
      <c r="BU185" s="5">
        <v>90</v>
      </c>
      <c r="BV185" s="5">
        <v>90</v>
      </c>
      <c r="BW185" s="5">
        <v>135</v>
      </c>
      <c r="BX185" s="5">
        <v>225</v>
      </c>
      <c r="BY185" s="5">
        <v>135</v>
      </c>
      <c r="BZ185" s="5">
        <v>0</v>
      </c>
      <c r="CA185" s="5">
        <v>135</v>
      </c>
      <c r="CB185" s="5">
        <v>315</v>
      </c>
      <c r="CC185" s="5">
        <v>45</v>
      </c>
      <c r="CD185" s="5">
        <v>45</v>
      </c>
      <c r="CE185" s="5">
        <v>90</v>
      </c>
      <c r="CF185" s="5">
        <v>135</v>
      </c>
      <c r="CG185" s="5">
        <v>90</v>
      </c>
      <c r="CH185" s="5">
        <v>0</v>
      </c>
      <c r="CI185" s="5">
        <v>135</v>
      </c>
      <c r="CJ185" s="5">
        <v>135</v>
      </c>
      <c r="CK185" s="5" t="s">
        <v>54</v>
      </c>
      <c r="CL185" s="5">
        <v>0</v>
      </c>
      <c r="CM185" s="5">
        <v>90</v>
      </c>
      <c r="CN185" s="5">
        <v>90</v>
      </c>
      <c r="CO185" s="5">
        <v>0</v>
      </c>
      <c r="CP185" s="5">
        <v>45</v>
      </c>
      <c r="CQ185" s="5">
        <v>0</v>
      </c>
      <c r="CR185" s="5">
        <v>45</v>
      </c>
      <c r="CS185" s="5">
        <v>315</v>
      </c>
      <c r="CT185" s="5">
        <v>90</v>
      </c>
      <c r="CU185" s="5">
        <v>90</v>
      </c>
      <c r="CV185" s="5">
        <v>180</v>
      </c>
      <c r="CW185" s="5">
        <v>180</v>
      </c>
      <c r="CX185" s="5">
        <v>90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135</v>
      </c>
      <c r="DF185" s="5">
        <v>135</v>
      </c>
      <c r="DG185" s="5">
        <v>180</v>
      </c>
      <c r="DH185" s="5">
        <v>135</v>
      </c>
      <c r="DI185" s="5">
        <v>90</v>
      </c>
      <c r="DJ185" s="5">
        <v>225</v>
      </c>
      <c r="DK185" s="5">
        <v>90</v>
      </c>
      <c r="DL185" s="5">
        <v>90</v>
      </c>
      <c r="DM185" s="5">
        <v>45</v>
      </c>
      <c r="DN185" s="5">
        <v>0</v>
      </c>
      <c r="DO185" s="5">
        <v>0</v>
      </c>
      <c r="DP185" s="5">
        <v>45</v>
      </c>
      <c r="DQ185" s="5">
        <v>0</v>
      </c>
      <c r="DR185" s="5">
        <v>90</v>
      </c>
      <c r="DS185" s="5">
        <v>0</v>
      </c>
      <c r="DT185" s="5">
        <v>90</v>
      </c>
      <c r="DU185" s="5">
        <v>0</v>
      </c>
      <c r="DV185" s="5">
        <v>90</v>
      </c>
      <c r="DW185" s="5">
        <v>0</v>
      </c>
      <c r="DX185" s="5">
        <v>90</v>
      </c>
      <c r="DY185" s="5">
        <v>135</v>
      </c>
      <c r="DZ185" s="5">
        <v>90</v>
      </c>
      <c r="EA185" s="5">
        <v>90</v>
      </c>
      <c r="EB185" s="5">
        <v>0</v>
      </c>
      <c r="EC185" s="5">
        <v>45</v>
      </c>
      <c r="ED185" s="5">
        <v>45</v>
      </c>
      <c r="EE185" s="5">
        <v>135</v>
      </c>
      <c r="EF185" s="5">
        <v>180</v>
      </c>
      <c r="EG185" s="5">
        <v>90</v>
      </c>
      <c r="EH185" s="5">
        <v>135</v>
      </c>
      <c r="EI185" s="5">
        <v>90</v>
      </c>
      <c r="EJ185" s="5">
        <v>90</v>
      </c>
      <c r="EK185" s="5">
        <v>90</v>
      </c>
      <c r="EL185" s="5">
        <v>45</v>
      </c>
      <c r="EM185" s="5">
        <v>90</v>
      </c>
      <c r="EN185" s="5">
        <v>90</v>
      </c>
      <c r="EO185" s="5">
        <v>135</v>
      </c>
      <c r="EP185" s="5">
        <v>0</v>
      </c>
      <c r="EQ185" s="5">
        <v>0</v>
      </c>
      <c r="ER185" s="5">
        <v>0</v>
      </c>
      <c r="ES185" s="5">
        <v>90</v>
      </c>
      <c r="ET185" s="5">
        <v>90</v>
      </c>
      <c r="EU185" s="5">
        <v>0</v>
      </c>
      <c r="EV185" s="5">
        <v>90</v>
      </c>
      <c r="EW185" s="5">
        <v>135</v>
      </c>
      <c r="EX185" s="5">
        <v>135</v>
      </c>
      <c r="EY185" s="5">
        <v>0</v>
      </c>
      <c r="EZ185" s="5">
        <v>0</v>
      </c>
      <c r="FA185" s="5">
        <v>135</v>
      </c>
      <c r="FB185" s="5">
        <v>0</v>
      </c>
      <c r="FC185" s="5">
        <v>0</v>
      </c>
      <c r="FD185" s="5">
        <v>135</v>
      </c>
      <c r="FE185" s="5">
        <v>90</v>
      </c>
      <c r="FF185" s="5">
        <v>90</v>
      </c>
      <c r="FG185" s="5">
        <v>90</v>
      </c>
      <c r="FH185" s="5">
        <v>45</v>
      </c>
      <c r="FI185" s="5">
        <v>90</v>
      </c>
      <c r="FJ185" s="5">
        <v>270</v>
      </c>
      <c r="FK185" s="5">
        <v>225</v>
      </c>
      <c r="FL185" s="5">
        <v>0</v>
      </c>
      <c r="FM185" s="5">
        <v>0</v>
      </c>
      <c r="FN185" s="5">
        <v>0</v>
      </c>
      <c r="FO185" s="5">
        <v>0</v>
      </c>
      <c r="FP185" s="5">
        <v>45</v>
      </c>
      <c r="FQ185" s="5">
        <v>45</v>
      </c>
      <c r="FR185" s="5">
        <v>0</v>
      </c>
      <c r="FS185" s="5">
        <v>0</v>
      </c>
      <c r="FT185" s="5">
        <v>45</v>
      </c>
      <c r="FU185" s="5">
        <v>90</v>
      </c>
      <c r="FV185" s="5">
        <v>135</v>
      </c>
      <c r="FW185" s="5">
        <v>180</v>
      </c>
      <c r="FX185" s="5">
        <v>180</v>
      </c>
      <c r="FY185" s="5">
        <v>90</v>
      </c>
      <c r="FZ185" s="5">
        <v>45</v>
      </c>
      <c r="GA185" s="5">
        <v>0</v>
      </c>
      <c r="GB185" s="5">
        <v>0</v>
      </c>
      <c r="GC185" s="5">
        <v>135</v>
      </c>
      <c r="GD185" s="5">
        <v>405</v>
      </c>
      <c r="GE185" s="5">
        <v>360</v>
      </c>
      <c r="GF185" s="5">
        <v>630</v>
      </c>
      <c r="GG185" s="5">
        <v>49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 t="s">
        <v>54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</row>
    <row r="186" spans="1:207" x14ac:dyDescent="0.25">
      <c r="A186" s="4">
        <v>29032729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 t="s">
        <v>54</v>
      </c>
      <c r="L186" s="5">
        <v>0</v>
      </c>
      <c r="M186" s="5">
        <v>0</v>
      </c>
      <c r="N186" s="5">
        <v>0</v>
      </c>
      <c r="O186" s="5" t="s">
        <v>54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 t="s">
        <v>54</v>
      </c>
      <c r="Y186" s="5">
        <v>0</v>
      </c>
      <c r="Z186" s="5">
        <v>0</v>
      </c>
      <c r="AA186" s="5">
        <v>0</v>
      </c>
      <c r="AB186" s="5" t="s">
        <v>54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 t="s">
        <v>54</v>
      </c>
      <c r="AL186" s="5">
        <v>0</v>
      </c>
      <c r="AM186" s="5">
        <v>0</v>
      </c>
      <c r="AN186" s="5">
        <v>0</v>
      </c>
      <c r="AO186" s="5" t="s">
        <v>54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 t="s">
        <v>54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 t="s">
        <v>54</v>
      </c>
      <c r="BH186" s="5">
        <v>0</v>
      </c>
      <c r="BI186" s="5">
        <v>0</v>
      </c>
      <c r="BJ186" s="5">
        <v>0</v>
      </c>
      <c r="BK186" s="5" t="s">
        <v>54</v>
      </c>
      <c r="BL186" s="5">
        <v>0</v>
      </c>
      <c r="BM186" s="5">
        <v>0</v>
      </c>
      <c r="BN186" s="5">
        <v>0</v>
      </c>
      <c r="BO186" s="5" t="s">
        <v>54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 t="s">
        <v>54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 t="s">
        <v>54</v>
      </c>
      <c r="CH186" s="5">
        <v>0</v>
      </c>
      <c r="CI186" s="5">
        <v>0</v>
      </c>
      <c r="CJ186" s="5">
        <v>0</v>
      </c>
      <c r="CK186" s="5" t="s">
        <v>54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 t="s">
        <v>54</v>
      </c>
      <c r="CU186" s="5">
        <v>0</v>
      </c>
      <c r="CV186" s="5">
        <v>0</v>
      </c>
      <c r="CW186" s="5">
        <v>0</v>
      </c>
      <c r="CX186" s="5">
        <v>1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 t="s">
        <v>54</v>
      </c>
      <c r="DH186" s="5">
        <v>0</v>
      </c>
      <c r="DI186" s="5">
        <v>0</v>
      </c>
      <c r="DJ186" s="5">
        <v>0</v>
      </c>
      <c r="DK186" s="5" t="s">
        <v>54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 t="s">
        <v>54</v>
      </c>
      <c r="DU186" s="5">
        <v>0</v>
      </c>
      <c r="DV186" s="5">
        <v>0</v>
      </c>
      <c r="DW186" s="5">
        <v>0</v>
      </c>
      <c r="DX186" s="5" t="s">
        <v>54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 t="s">
        <v>54</v>
      </c>
      <c r="EH186" s="5">
        <v>0</v>
      </c>
      <c r="EI186" s="5">
        <v>0</v>
      </c>
      <c r="EJ186" s="5">
        <v>0</v>
      </c>
      <c r="EK186" s="5" t="s">
        <v>54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 t="s">
        <v>54</v>
      </c>
      <c r="EU186" s="5">
        <v>0</v>
      </c>
      <c r="EV186" s="5">
        <v>0</v>
      </c>
      <c r="EW186" s="5">
        <v>0</v>
      </c>
      <c r="EX186" s="5" t="s">
        <v>54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 t="s">
        <v>54</v>
      </c>
      <c r="FH186" s="5">
        <v>0</v>
      </c>
      <c r="FI186" s="5">
        <v>0</v>
      </c>
      <c r="FJ186" s="5">
        <v>0</v>
      </c>
      <c r="FK186" s="5" t="s">
        <v>54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 t="s">
        <v>54</v>
      </c>
      <c r="FU186" s="5">
        <v>0</v>
      </c>
      <c r="FV186" s="5">
        <v>0</v>
      </c>
      <c r="FW186" s="5">
        <v>0</v>
      </c>
      <c r="FX186" s="5" t="s">
        <v>54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 t="s">
        <v>54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 t="s">
        <v>54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</row>
    <row r="187" spans="1:207" x14ac:dyDescent="0.25">
      <c r="A187" s="4">
        <v>29032729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 t="s">
        <v>54</v>
      </c>
      <c r="L187" s="5">
        <v>0</v>
      </c>
      <c r="M187" s="5">
        <v>0</v>
      </c>
      <c r="N187" s="5">
        <v>0</v>
      </c>
      <c r="O187" s="5" t="s">
        <v>54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 t="s">
        <v>54</v>
      </c>
      <c r="Y187" s="5">
        <v>0</v>
      </c>
      <c r="Z187" s="5">
        <v>0</v>
      </c>
      <c r="AA187" s="5">
        <v>0</v>
      </c>
      <c r="AB187" s="5" t="s">
        <v>54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 t="s">
        <v>54</v>
      </c>
      <c r="AL187" s="5">
        <v>0</v>
      </c>
      <c r="AM187" s="5">
        <v>0</v>
      </c>
      <c r="AN187" s="5">
        <v>0</v>
      </c>
      <c r="AO187" s="5" t="s">
        <v>54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 t="s">
        <v>54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 t="s">
        <v>54</v>
      </c>
      <c r="BH187" s="5">
        <v>0</v>
      </c>
      <c r="BI187" s="5">
        <v>0</v>
      </c>
      <c r="BJ187" s="5">
        <v>0</v>
      </c>
      <c r="BK187" s="5" t="s">
        <v>54</v>
      </c>
      <c r="BL187" s="5">
        <v>0</v>
      </c>
      <c r="BM187" s="5">
        <v>0</v>
      </c>
      <c r="BN187" s="5">
        <v>0</v>
      </c>
      <c r="BO187" s="5" t="s">
        <v>54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 t="s">
        <v>54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 t="s">
        <v>54</v>
      </c>
      <c r="CH187" s="5">
        <v>0</v>
      </c>
      <c r="CI187" s="5">
        <v>0</v>
      </c>
      <c r="CJ187" s="5">
        <v>0</v>
      </c>
      <c r="CK187" s="5" t="s">
        <v>54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 t="s">
        <v>54</v>
      </c>
      <c r="CU187" s="5">
        <v>0</v>
      </c>
      <c r="CV187" s="5">
        <v>0</v>
      </c>
      <c r="CW187" s="5">
        <v>0</v>
      </c>
      <c r="CX187" s="5" t="s">
        <v>54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 t="s">
        <v>54</v>
      </c>
      <c r="DH187" s="5">
        <v>0</v>
      </c>
      <c r="DI187" s="5">
        <v>0</v>
      </c>
      <c r="DJ187" s="5">
        <v>0</v>
      </c>
      <c r="DK187" s="5" t="s">
        <v>54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 t="s">
        <v>54</v>
      </c>
      <c r="DU187" s="5">
        <v>0</v>
      </c>
      <c r="DV187" s="5">
        <v>0</v>
      </c>
      <c r="DW187" s="5">
        <v>0</v>
      </c>
      <c r="DX187" s="5" t="s">
        <v>54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 t="s">
        <v>54</v>
      </c>
      <c r="EH187" s="5">
        <v>0</v>
      </c>
      <c r="EI187" s="5">
        <v>0</v>
      </c>
      <c r="EJ187" s="5">
        <v>0</v>
      </c>
      <c r="EK187" s="5" t="s">
        <v>54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 t="s">
        <v>54</v>
      </c>
      <c r="EU187" s="5">
        <v>0</v>
      </c>
      <c r="EV187" s="5">
        <v>0</v>
      </c>
      <c r="EW187" s="5">
        <v>0</v>
      </c>
      <c r="EX187" s="5" t="s">
        <v>54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 t="s">
        <v>54</v>
      </c>
      <c r="FH187" s="5">
        <v>0</v>
      </c>
      <c r="FI187" s="5">
        <v>0</v>
      </c>
      <c r="FJ187" s="5">
        <v>0</v>
      </c>
      <c r="FK187" s="5" t="s">
        <v>54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 t="s">
        <v>54</v>
      </c>
      <c r="FU187" s="5">
        <v>0</v>
      </c>
      <c r="FV187" s="5">
        <v>0</v>
      </c>
      <c r="FW187" s="5">
        <v>0</v>
      </c>
      <c r="FX187" s="5" t="s">
        <v>54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 t="s">
        <v>54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 t="s">
        <v>54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</row>
    <row r="188" spans="1:207" x14ac:dyDescent="0.25">
      <c r="A188" s="4">
        <v>29032729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 t="s">
        <v>54</v>
      </c>
      <c r="L188" s="5">
        <v>0</v>
      </c>
      <c r="M188" s="5">
        <v>0</v>
      </c>
      <c r="N188" s="5">
        <v>0</v>
      </c>
      <c r="O188" s="5" t="s">
        <v>54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 t="s">
        <v>54</v>
      </c>
      <c r="Y188" s="5">
        <v>0</v>
      </c>
      <c r="Z188" s="5">
        <v>0</v>
      </c>
      <c r="AA188" s="5">
        <v>0</v>
      </c>
      <c r="AB188" s="5" t="s">
        <v>54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 t="s">
        <v>54</v>
      </c>
      <c r="AL188" s="5">
        <v>0</v>
      </c>
      <c r="AM188" s="5">
        <v>0</v>
      </c>
      <c r="AN188" s="5">
        <v>0</v>
      </c>
      <c r="AO188" s="5" t="s">
        <v>54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 t="s">
        <v>54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 t="s">
        <v>54</v>
      </c>
      <c r="BH188" s="5">
        <v>0</v>
      </c>
      <c r="BI188" s="5">
        <v>0</v>
      </c>
      <c r="BJ188" s="5">
        <v>0</v>
      </c>
      <c r="BK188" s="5" t="s">
        <v>54</v>
      </c>
      <c r="BL188" s="5">
        <v>0</v>
      </c>
      <c r="BM188" s="5">
        <v>0</v>
      </c>
      <c r="BN188" s="5">
        <v>0</v>
      </c>
      <c r="BO188" s="5" t="s">
        <v>54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 t="s">
        <v>54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 t="s">
        <v>54</v>
      </c>
      <c r="CH188" s="5">
        <v>0</v>
      </c>
      <c r="CI188" s="5">
        <v>0</v>
      </c>
      <c r="CJ188" s="5">
        <v>0</v>
      </c>
      <c r="CK188" s="5" t="s">
        <v>54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8</v>
      </c>
      <c r="CS188" s="5">
        <v>0</v>
      </c>
      <c r="CT188" s="5" t="s">
        <v>54</v>
      </c>
      <c r="CU188" s="5">
        <v>0</v>
      </c>
      <c r="CV188" s="5">
        <v>0</v>
      </c>
      <c r="CW188" s="5">
        <v>0</v>
      </c>
      <c r="CX188" s="5" t="s">
        <v>54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 t="s">
        <v>54</v>
      </c>
      <c r="DH188" s="5">
        <v>0</v>
      </c>
      <c r="DI188" s="5">
        <v>0</v>
      </c>
      <c r="DJ188" s="5">
        <v>0</v>
      </c>
      <c r="DK188" s="5" t="s">
        <v>54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 t="s">
        <v>54</v>
      </c>
      <c r="DU188" s="5">
        <v>0</v>
      </c>
      <c r="DV188" s="5">
        <v>0</v>
      </c>
      <c r="DW188" s="5">
        <v>0</v>
      </c>
      <c r="DX188" s="5" t="s">
        <v>54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 t="s">
        <v>54</v>
      </c>
      <c r="EH188" s="5">
        <v>0</v>
      </c>
      <c r="EI188" s="5">
        <v>0</v>
      </c>
      <c r="EJ188" s="5">
        <v>0</v>
      </c>
      <c r="EK188" s="5" t="s">
        <v>54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 t="s">
        <v>54</v>
      </c>
      <c r="EU188" s="5">
        <v>0</v>
      </c>
      <c r="EV188" s="5">
        <v>0</v>
      </c>
      <c r="EW188" s="5">
        <v>0</v>
      </c>
      <c r="EX188" s="5" t="s">
        <v>54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 t="s">
        <v>54</v>
      </c>
      <c r="FH188" s="5">
        <v>0</v>
      </c>
      <c r="FI188" s="5">
        <v>0</v>
      </c>
      <c r="FJ188" s="5">
        <v>0</v>
      </c>
      <c r="FK188" s="5" t="s">
        <v>54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 t="s">
        <v>54</v>
      </c>
      <c r="FU188" s="5">
        <v>0</v>
      </c>
      <c r="FV188" s="5">
        <v>0</v>
      </c>
      <c r="FW188" s="5">
        <v>0</v>
      </c>
      <c r="FX188" s="5" t="s">
        <v>54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 t="s">
        <v>54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 t="s">
        <v>54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</row>
    <row r="189" spans="1:207" x14ac:dyDescent="0.25">
      <c r="A189" s="4">
        <v>29032729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120</v>
      </c>
      <c r="H189" s="5">
        <v>0</v>
      </c>
      <c r="I189" s="5">
        <v>0</v>
      </c>
      <c r="J189" s="5">
        <v>120</v>
      </c>
      <c r="K189" s="5" t="s">
        <v>54</v>
      </c>
      <c r="L189" s="5">
        <v>0</v>
      </c>
      <c r="M189" s="5">
        <v>0</v>
      </c>
      <c r="N189" s="5">
        <v>120</v>
      </c>
      <c r="O189" s="5" t="s">
        <v>54</v>
      </c>
      <c r="P189" s="5">
        <v>120</v>
      </c>
      <c r="Q189" s="5">
        <v>120</v>
      </c>
      <c r="R189" s="5">
        <v>120</v>
      </c>
      <c r="S189" s="5">
        <v>120</v>
      </c>
      <c r="T189" s="5">
        <v>120</v>
      </c>
      <c r="U189" s="5">
        <v>120</v>
      </c>
      <c r="V189" s="5">
        <v>0</v>
      </c>
      <c r="W189" s="5">
        <v>0</v>
      </c>
      <c r="X189" s="5">
        <v>120</v>
      </c>
      <c r="Y189" s="5">
        <v>0</v>
      </c>
      <c r="Z189" s="5">
        <v>0</v>
      </c>
      <c r="AA189" s="5">
        <v>0</v>
      </c>
      <c r="AB189" s="5" t="s">
        <v>54</v>
      </c>
      <c r="AC189" s="5">
        <v>0</v>
      </c>
      <c r="AD189" s="5">
        <v>120</v>
      </c>
      <c r="AE189" s="5">
        <v>0</v>
      </c>
      <c r="AF189" s="5">
        <v>120</v>
      </c>
      <c r="AG189" s="5">
        <v>0</v>
      </c>
      <c r="AH189" s="5">
        <v>0</v>
      </c>
      <c r="AI189" s="5">
        <v>0</v>
      </c>
      <c r="AJ189" s="5">
        <v>0</v>
      </c>
      <c r="AK189" s="5">
        <v>120</v>
      </c>
      <c r="AL189" s="5">
        <v>0</v>
      </c>
      <c r="AM189" s="5">
        <v>0</v>
      </c>
      <c r="AN189" s="5">
        <v>0</v>
      </c>
      <c r="AO189" s="5" t="s">
        <v>54</v>
      </c>
      <c r="AP189" s="5">
        <v>0</v>
      </c>
      <c r="AQ189" s="5">
        <v>120</v>
      </c>
      <c r="AR189" s="5">
        <v>0</v>
      </c>
      <c r="AS189" s="5">
        <v>0</v>
      </c>
      <c r="AT189" s="5">
        <v>120</v>
      </c>
      <c r="AU189" s="5">
        <v>0</v>
      </c>
      <c r="AV189" s="5">
        <v>5</v>
      </c>
      <c r="AW189" s="5">
        <v>0</v>
      </c>
      <c r="AX189" s="5" t="s">
        <v>54</v>
      </c>
      <c r="AY189" s="5">
        <v>0</v>
      </c>
      <c r="AZ189" s="5">
        <v>0</v>
      </c>
      <c r="BA189" s="5">
        <v>120</v>
      </c>
      <c r="BB189" s="5">
        <v>0</v>
      </c>
      <c r="BC189" s="5">
        <v>0</v>
      </c>
      <c r="BD189" s="5">
        <v>120</v>
      </c>
      <c r="BE189" s="5">
        <v>0</v>
      </c>
      <c r="BF189" s="5">
        <v>0</v>
      </c>
      <c r="BG189" s="5">
        <v>120</v>
      </c>
      <c r="BH189" s="5">
        <v>0</v>
      </c>
      <c r="BI189" s="5">
        <v>125</v>
      </c>
      <c r="BJ189" s="5">
        <v>0</v>
      </c>
      <c r="BK189" s="5">
        <v>120</v>
      </c>
      <c r="BL189" s="5">
        <v>5</v>
      </c>
      <c r="BM189" s="5">
        <v>120</v>
      </c>
      <c r="BN189" s="5">
        <v>120</v>
      </c>
      <c r="BO189" s="5">
        <v>120</v>
      </c>
      <c r="BP189" s="5">
        <v>120</v>
      </c>
      <c r="BQ189" s="5">
        <v>0</v>
      </c>
      <c r="BR189" s="5">
        <v>120</v>
      </c>
      <c r="BS189" s="5">
        <v>120</v>
      </c>
      <c r="BT189" s="5">
        <v>0</v>
      </c>
      <c r="BU189" s="5">
        <v>120</v>
      </c>
      <c r="BV189" s="5">
        <v>120</v>
      </c>
      <c r="BW189" s="5">
        <v>0</v>
      </c>
      <c r="BX189" s="5" t="s">
        <v>54</v>
      </c>
      <c r="BY189" s="5">
        <v>120</v>
      </c>
      <c r="BZ189" s="5">
        <v>120</v>
      </c>
      <c r="CA189" s="5">
        <v>0</v>
      </c>
      <c r="CB189" s="5">
        <v>120</v>
      </c>
      <c r="CC189" s="5">
        <v>0</v>
      </c>
      <c r="CD189" s="5">
        <v>120</v>
      </c>
      <c r="CE189" s="5">
        <v>120</v>
      </c>
      <c r="CF189" s="5">
        <v>0</v>
      </c>
      <c r="CG189" s="5">
        <v>8</v>
      </c>
      <c r="CH189" s="5">
        <v>0</v>
      </c>
      <c r="CI189" s="5">
        <v>0</v>
      </c>
      <c r="CJ189" s="5">
        <v>124</v>
      </c>
      <c r="CK189" s="5" t="s">
        <v>54</v>
      </c>
      <c r="CL189" s="5">
        <v>120</v>
      </c>
      <c r="CM189" s="5">
        <v>240</v>
      </c>
      <c r="CN189" s="5">
        <v>0</v>
      </c>
      <c r="CO189" s="5">
        <v>120</v>
      </c>
      <c r="CP189" s="5">
        <v>0</v>
      </c>
      <c r="CQ189" s="5">
        <v>240</v>
      </c>
      <c r="CR189" s="5">
        <v>0</v>
      </c>
      <c r="CS189" s="5">
        <v>120</v>
      </c>
      <c r="CT189" s="5">
        <v>120</v>
      </c>
      <c r="CU189" s="5">
        <v>120</v>
      </c>
      <c r="CV189" s="5">
        <v>120</v>
      </c>
      <c r="CW189" s="5">
        <v>120</v>
      </c>
      <c r="CX189" s="5" t="s">
        <v>54</v>
      </c>
      <c r="CY189" s="5">
        <v>120</v>
      </c>
      <c r="CZ189" s="5">
        <v>240</v>
      </c>
      <c r="DA189" s="5">
        <v>120</v>
      </c>
      <c r="DB189" s="5">
        <v>0</v>
      </c>
      <c r="DC189" s="5">
        <v>120</v>
      </c>
      <c r="DD189" s="5">
        <v>0</v>
      </c>
      <c r="DE189" s="5">
        <v>120</v>
      </c>
      <c r="DF189" s="5">
        <v>120</v>
      </c>
      <c r="DG189" s="5">
        <v>120</v>
      </c>
      <c r="DH189" s="5">
        <v>120</v>
      </c>
      <c r="DI189" s="5">
        <v>120</v>
      </c>
      <c r="DJ189" s="5">
        <v>120</v>
      </c>
      <c r="DK189" s="5">
        <v>120</v>
      </c>
      <c r="DL189" s="5">
        <v>0</v>
      </c>
      <c r="DM189" s="5">
        <v>120</v>
      </c>
      <c r="DN189" s="5">
        <v>0</v>
      </c>
      <c r="DO189" s="5">
        <v>0</v>
      </c>
      <c r="DP189" s="5">
        <v>240</v>
      </c>
      <c r="DQ189" s="5">
        <v>0</v>
      </c>
      <c r="DR189" s="5">
        <v>120</v>
      </c>
      <c r="DS189" s="5">
        <v>120</v>
      </c>
      <c r="DT189" s="5" t="s">
        <v>54</v>
      </c>
      <c r="DU189" s="5">
        <v>120</v>
      </c>
      <c r="DV189" s="5">
        <v>120</v>
      </c>
      <c r="DW189" s="5">
        <v>0</v>
      </c>
      <c r="DX189" s="5" t="s">
        <v>54</v>
      </c>
      <c r="DY189" s="5">
        <v>120</v>
      </c>
      <c r="DZ189" s="5">
        <v>120</v>
      </c>
      <c r="EA189" s="5">
        <v>0</v>
      </c>
      <c r="EB189" s="5">
        <v>120</v>
      </c>
      <c r="EC189" s="5">
        <v>120</v>
      </c>
      <c r="ED189" s="5">
        <v>120</v>
      </c>
      <c r="EE189" s="5">
        <v>240</v>
      </c>
      <c r="EF189" s="5">
        <v>120</v>
      </c>
      <c r="EG189" s="5">
        <v>240</v>
      </c>
      <c r="EH189" s="5">
        <v>0</v>
      </c>
      <c r="EI189" s="5">
        <v>120</v>
      </c>
      <c r="EJ189" s="5">
        <v>0</v>
      </c>
      <c r="EK189" s="5">
        <v>120</v>
      </c>
      <c r="EL189" s="5">
        <v>240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240</v>
      </c>
      <c r="ES189" s="5">
        <v>120</v>
      </c>
      <c r="ET189" s="5">
        <v>120</v>
      </c>
      <c r="EU189" s="5">
        <v>0</v>
      </c>
      <c r="EV189" s="5">
        <v>120</v>
      </c>
      <c r="EW189" s="5">
        <v>120</v>
      </c>
      <c r="EX189" s="5">
        <v>120</v>
      </c>
      <c r="EY189" s="5">
        <v>120</v>
      </c>
      <c r="EZ189" s="5">
        <v>120</v>
      </c>
      <c r="FA189" s="5">
        <v>240</v>
      </c>
      <c r="FB189" s="5">
        <v>0</v>
      </c>
      <c r="FC189" s="5">
        <v>240</v>
      </c>
      <c r="FD189" s="5">
        <v>240</v>
      </c>
      <c r="FE189" s="5">
        <v>120</v>
      </c>
      <c r="FF189" s="5">
        <v>120</v>
      </c>
      <c r="FG189" s="5">
        <v>240</v>
      </c>
      <c r="FH189" s="5">
        <v>120</v>
      </c>
      <c r="FI189" s="5">
        <v>0</v>
      </c>
      <c r="FJ189" s="5">
        <v>120</v>
      </c>
      <c r="FK189" s="5">
        <v>120</v>
      </c>
      <c r="FL189" s="5">
        <v>120</v>
      </c>
      <c r="FM189" s="5">
        <v>120</v>
      </c>
      <c r="FN189" s="5">
        <v>120</v>
      </c>
      <c r="FO189" s="5">
        <v>0</v>
      </c>
      <c r="FP189" s="5">
        <v>120</v>
      </c>
      <c r="FQ189" s="5">
        <v>240</v>
      </c>
      <c r="FR189" s="5">
        <v>240</v>
      </c>
      <c r="FS189" s="5">
        <v>0</v>
      </c>
      <c r="FT189" s="5" t="s">
        <v>54</v>
      </c>
      <c r="FU189" s="5">
        <v>0</v>
      </c>
      <c r="FV189" s="5">
        <v>120</v>
      </c>
      <c r="FW189" s="5">
        <v>0</v>
      </c>
      <c r="FX189" s="5" t="s">
        <v>54</v>
      </c>
      <c r="FY189" s="5">
        <v>120</v>
      </c>
      <c r="FZ189" s="5">
        <v>120</v>
      </c>
      <c r="GA189" s="5">
        <v>0</v>
      </c>
      <c r="GB189" s="5">
        <v>128</v>
      </c>
      <c r="GC189" s="5">
        <v>0</v>
      </c>
      <c r="GD189" s="5">
        <v>120</v>
      </c>
      <c r="GE189" s="5">
        <v>0</v>
      </c>
      <c r="GF189" s="5">
        <v>120</v>
      </c>
      <c r="GG189" s="5" t="s">
        <v>54</v>
      </c>
      <c r="GH189" s="5">
        <v>120</v>
      </c>
      <c r="GI189" s="5">
        <v>0</v>
      </c>
      <c r="GJ189" s="5">
        <v>0</v>
      </c>
      <c r="GK189" s="5">
        <v>120</v>
      </c>
      <c r="GL189" s="5">
        <v>120</v>
      </c>
      <c r="GM189" s="5">
        <v>0</v>
      </c>
      <c r="GN189" s="5">
        <v>120</v>
      </c>
      <c r="GO189" s="5">
        <v>0</v>
      </c>
      <c r="GP189" s="5">
        <v>240</v>
      </c>
      <c r="GQ189" s="5">
        <v>0</v>
      </c>
      <c r="GR189" s="5">
        <v>0</v>
      </c>
      <c r="GS189" s="5">
        <v>120</v>
      </c>
      <c r="GT189" s="5">
        <v>0</v>
      </c>
      <c r="GU189" s="5">
        <v>0</v>
      </c>
      <c r="GV189" s="5">
        <v>240</v>
      </c>
      <c r="GW189" s="5">
        <v>0</v>
      </c>
      <c r="GX189" s="5">
        <v>0</v>
      </c>
      <c r="GY189" s="5">
        <v>240</v>
      </c>
    </row>
    <row r="190" spans="1:207" x14ac:dyDescent="0.25">
      <c r="A190" s="4">
        <v>29032729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 t="s">
        <v>54</v>
      </c>
      <c r="L190" s="5">
        <v>0</v>
      </c>
      <c r="M190" s="5">
        <v>0</v>
      </c>
      <c r="N190" s="5">
        <v>0</v>
      </c>
      <c r="O190" s="5" t="s">
        <v>54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 t="s">
        <v>54</v>
      </c>
      <c r="Y190" s="5">
        <v>0</v>
      </c>
      <c r="Z190" s="5">
        <v>0</v>
      </c>
      <c r="AA190" s="5">
        <v>0</v>
      </c>
      <c r="AB190" s="5" t="s">
        <v>54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 t="s">
        <v>54</v>
      </c>
      <c r="AL190" s="5">
        <v>0</v>
      </c>
      <c r="AM190" s="5">
        <v>0</v>
      </c>
      <c r="AN190" s="5">
        <v>0</v>
      </c>
      <c r="AO190" s="5" t="s">
        <v>54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2</v>
      </c>
      <c r="AX190" s="5" t="s">
        <v>54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 t="s">
        <v>54</v>
      </c>
      <c r="BH190" s="5">
        <v>0</v>
      </c>
      <c r="BI190" s="5">
        <v>0</v>
      </c>
      <c r="BJ190" s="5">
        <v>0</v>
      </c>
      <c r="BK190" s="5" t="s">
        <v>54</v>
      </c>
      <c r="BL190" s="5">
        <v>0</v>
      </c>
      <c r="BM190" s="5">
        <v>0</v>
      </c>
      <c r="BN190" s="5">
        <v>0</v>
      </c>
      <c r="BO190" s="5" t="s">
        <v>54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 t="s">
        <v>54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 t="s">
        <v>54</v>
      </c>
      <c r="CH190" s="5">
        <v>0</v>
      </c>
      <c r="CI190" s="5">
        <v>0</v>
      </c>
      <c r="CJ190" s="5">
        <v>0</v>
      </c>
      <c r="CK190" s="5" t="s">
        <v>54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 t="s">
        <v>54</v>
      </c>
      <c r="CU190" s="5">
        <v>0</v>
      </c>
      <c r="CV190" s="5">
        <v>0</v>
      </c>
      <c r="CW190" s="5">
        <v>0</v>
      </c>
      <c r="CX190" s="5" t="s">
        <v>54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 t="s">
        <v>54</v>
      </c>
      <c r="DH190" s="5">
        <v>0</v>
      </c>
      <c r="DI190" s="5">
        <v>0</v>
      </c>
      <c r="DJ190" s="5">
        <v>0</v>
      </c>
      <c r="DK190" s="5" t="s">
        <v>54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 t="s">
        <v>54</v>
      </c>
      <c r="DU190" s="5">
        <v>0</v>
      </c>
      <c r="DV190" s="5">
        <v>0</v>
      </c>
      <c r="DW190" s="5">
        <v>0</v>
      </c>
      <c r="DX190" s="5" t="s">
        <v>54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 t="s">
        <v>54</v>
      </c>
      <c r="EH190" s="5">
        <v>0</v>
      </c>
      <c r="EI190" s="5">
        <v>0</v>
      </c>
      <c r="EJ190" s="5">
        <v>0</v>
      </c>
      <c r="EK190" s="5" t="s">
        <v>54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 t="s">
        <v>54</v>
      </c>
      <c r="EU190" s="5">
        <v>0</v>
      </c>
      <c r="EV190" s="5">
        <v>0</v>
      </c>
      <c r="EW190" s="5">
        <v>0</v>
      </c>
      <c r="EX190" s="5" t="s">
        <v>54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 t="s">
        <v>54</v>
      </c>
      <c r="FH190" s="5">
        <v>0</v>
      </c>
      <c r="FI190" s="5">
        <v>0</v>
      </c>
      <c r="FJ190" s="5">
        <v>0</v>
      </c>
      <c r="FK190" s="5" t="s">
        <v>54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 t="s">
        <v>54</v>
      </c>
      <c r="FU190" s="5">
        <v>0</v>
      </c>
      <c r="FV190" s="5">
        <v>0</v>
      </c>
      <c r="FW190" s="5">
        <v>0</v>
      </c>
      <c r="FX190" s="5" t="s">
        <v>54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 t="s">
        <v>54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 t="s">
        <v>54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</row>
    <row r="191" spans="1:207" x14ac:dyDescent="0.25">
      <c r="A191" s="4">
        <v>29032728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 t="s">
        <v>54</v>
      </c>
      <c r="L191" s="5">
        <v>0</v>
      </c>
      <c r="M191" s="5">
        <v>0</v>
      </c>
      <c r="N191" s="5">
        <v>0</v>
      </c>
      <c r="O191" s="5" t="s">
        <v>54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 t="s">
        <v>54</v>
      </c>
      <c r="Y191" s="5">
        <v>0</v>
      </c>
      <c r="Z191" s="5">
        <v>0</v>
      </c>
      <c r="AA191" s="5">
        <v>0</v>
      </c>
      <c r="AB191" s="5" t="s">
        <v>54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 t="s">
        <v>54</v>
      </c>
      <c r="AL191" s="5">
        <v>0</v>
      </c>
      <c r="AM191" s="5">
        <v>0</v>
      </c>
      <c r="AN191" s="5">
        <v>0</v>
      </c>
      <c r="AO191" s="5" t="s">
        <v>54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 t="s">
        <v>54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 t="s">
        <v>54</v>
      </c>
      <c r="BH191" s="5">
        <v>0</v>
      </c>
      <c r="BI191" s="5">
        <v>0</v>
      </c>
      <c r="BJ191" s="5">
        <v>0</v>
      </c>
      <c r="BK191" s="5" t="s">
        <v>54</v>
      </c>
      <c r="BL191" s="5">
        <v>0</v>
      </c>
      <c r="BM191" s="5">
        <v>0</v>
      </c>
      <c r="BN191" s="5">
        <v>0</v>
      </c>
      <c r="BO191" s="5" t="s">
        <v>54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 t="s">
        <v>54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 t="s">
        <v>54</v>
      </c>
      <c r="CH191" s="5">
        <v>0</v>
      </c>
      <c r="CI191" s="5">
        <v>0</v>
      </c>
      <c r="CJ191" s="5">
        <v>0</v>
      </c>
      <c r="CK191" s="5" t="s">
        <v>54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 t="s">
        <v>54</v>
      </c>
      <c r="CU191" s="5">
        <v>0</v>
      </c>
      <c r="CV191" s="5">
        <v>0</v>
      </c>
      <c r="CW191" s="5">
        <v>0</v>
      </c>
      <c r="CX191" s="5">
        <v>1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 t="s">
        <v>54</v>
      </c>
      <c r="DH191" s="5">
        <v>0</v>
      </c>
      <c r="DI191" s="5">
        <v>0</v>
      </c>
      <c r="DJ191" s="5">
        <v>0</v>
      </c>
      <c r="DK191" s="5" t="s">
        <v>54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 t="s">
        <v>54</v>
      </c>
      <c r="DU191" s="5">
        <v>0</v>
      </c>
      <c r="DV191" s="5">
        <v>0</v>
      </c>
      <c r="DW191" s="5">
        <v>0</v>
      </c>
      <c r="DX191" s="5" t="s">
        <v>54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 t="s">
        <v>54</v>
      </c>
      <c r="EH191" s="5">
        <v>0</v>
      </c>
      <c r="EI191" s="5">
        <v>0</v>
      </c>
      <c r="EJ191" s="5">
        <v>0</v>
      </c>
      <c r="EK191" s="5" t="s">
        <v>54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 t="s">
        <v>54</v>
      </c>
      <c r="EU191" s="5">
        <v>0</v>
      </c>
      <c r="EV191" s="5">
        <v>0</v>
      </c>
      <c r="EW191" s="5">
        <v>0</v>
      </c>
      <c r="EX191" s="5" t="s">
        <v>54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 t="s">
        <v>54</v>
      </c>
      <c r="FH191" s="5">
        <v>0</v>
      </c>
      <c r="FI191" s="5">
        <v>0</v>
      </c>
      <c r="FJ191" s="5">
        <v>0</v>
      </c>
      <c r="FK191" s="5" t="s">
        <v>54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 t="s">
        <v>54</v>
      </c>
      <c r="FU191" s="5">
        <v>0</v>
      </c>
      <c r="FV191" s="5">
        <v>0</v>
      </c>
      <c r="FW191" s="5">
        <v>0</v>
      </c>
      <c r="FX191" s="5" t="s">
        <v>54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 t="s">
        <v>54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 t="s">
        <v>54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</row>
    <row r="192" spans="1:207" x14ac:dyDescent="0.25">
      <c r="A192" s="4">
        <v>29032728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 t="s">
        <v>54</v>
      </c>
      <c r="L192" s="5">
        <v>0</v>
      </c>
      <c r="M192" s="5">
        <v>0</v>
      </c>
      <c r="N192" s="5">
        <v>0</v>
      </c>
      <c r="O192" s="5" t="s">
        <v>54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 t="s">
        <v>54</v>
      </c>
      <c r="Y192" s="5">
        <v>0</v>
      </c>
      <c r="Z192" s="5">
        <v>0</v>
      </c>
      <c r="AA192" s="5">
        <v>0</v>
      </c>
      <c r="AB192" s="5" t="s">
        <v>54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 t="s">
        <v>54</v>
      </c>
      <c r="AL192" s="5">
        <v>0</v>
      </c>
      <c r="AM192" s="5">
        <v>0</v>
      </c>
      <c r="AN192" s="5">
        <v>0</v>
      </c>
      <c r="AO192" s="5" t="s">
        <v>54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 t="s">
        <v>54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 t="s">
        <v>54</v>
      </c>
      <c r="BH192" s="5">
        <v>0</v>
      </c>
      <c r="BI192" s="5">
        <v>0</v>
      </c>
      <c r="BJ192" s="5">
        <v>0</v>
      </c>
      <c r="BK192" s="5" t="s">
        <v>54</v>
      </c>
      <c r="BL192" s="5">
        <v>0</v>
      </c>
      <c r="BM192" s="5">
        <v>0</v>
      </c>
      <c r="BN192" s="5">
        <v>0</v>
      </c>
      <c r="BO192" s="5" t="s">
        <v>54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 t="s">
        <v>54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 t="s">
        <v>54</v>
      </c>
      <c r="CH192" s="5">
        <v>0</v>
      </c>
      <c r="CI192" s="5">
        <v>0</v>
      </c>
      <c r="CJ192" s="5">
        <v>0</v>
      </c>
      <c r="CK192" s="5" t="s">
        <v>54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 t="s">
        <v>54</v>
      </c>
      <c r="CU192" s="5">
        <v>0</v>
      </c>
      <c r="CV192" s="5">
        <v>0</v>
      </c>
      <c r="CW192" s="5">
        <v>0</v>
      </c>
      <c r="CX192" s="5" t="s">
        <v>54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 t="s">
        <v>54</v>
      </c>
      <c r="DH192" s="5">
        <v>0</v>
      </c>
      <c r="DI192" s="5">
        <v>0</v>
      </c>
      <c r="DJ192" s="5">
        <v>0</v>
      </c>
      <c r="DK192" s="5" t="s">
        <v>54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 t="s">
        <v>54</v>
      </c>
      <c r="DU192" s="5">
        <v>0</v>
      </c>
      <c r="DV192" s="5">
        <v>0</v>
      </c>
      <c r="DW192" s="5">
        <v>0</v>
      </c>
      <c r="DX192" s="5" t="s">
        <v>54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 t="s">
        <v>54</v>
      </c>
      <c r="EH192" s="5">
        <v>0</v>
      </c>
      <c r="EI192" s="5">
        <v>0</v>
      </c>
      <c r="EJ192" s="5">
        <v>0</v>
      </c>
      <c r="EK192" s="5" t="s">
        <v>54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 t="s">
        <v>54</v>
      </c>
      <c r="EU192" s="5">
        <v>0</v>
      </c>
      <c r="EV192" s="5">
        <v>0</v>
      </c>
      <c r="EW192" s="5">
        <v>0</v>
      </c>
      <c r="EX192" s="5" t="s">
        <v>54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 t="s">
        <v>54</v>
      </c>
      <c r="FH192" s="5">
        <v>0</v>
      </c>
      <c r="FI192" s="5">
        <v>0</v>
      </c>
      <c r="FJ192" s="5">
        <v>0</v>
      </c>
      <c r="FK192" s="5" t="s">
        <v>54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 t="s">
        <v>54</v>
      </c>
      <c r="FU192" s="5">
        <v>0</v>
      </c>
      <c r="FV192" s="5">
        <v>0</v>
      </c>
      <c r="FW192" s="5">
        <v>0</v>
      </c>
      <c r="FX192" s="5" t="s">
        <v>54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 t="s">
        <v>54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 t="s">
        <v>54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</row>
    <row r="193" spans="1:207" x14ac:dyDescent="0.25">
      <c r="A193" s="4">
        <v>29032728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 t="s">
        <v>54</v>
      </c>
      <c r="L193" s="5">
        <v>0</v>
      </c>
      <c r="M193" s="5">
        <v>0</v>
      </c>
      <c r="N193" s="5">
        <v>0</v>
      </c>
      <c r="O193" s="5" t="s">
        <v>54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 t="s">
        <v>54</v>
      </c>
      <c r="Y193" s="5">
        <v>0</v>
      </c>
      <c r="Z193" s="5">
        <v>0</v>
      </c>
      <c r="AA193" s="5">
        <v>0</v>
      </c>
      <c r="AB193" s="5" t="s">
        <v>54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 t="s">
        <v>54</v>
      </c>
      <c r="AL193" s="5">
        <v>0</v>
      </c>
      <c r="AM193" s="5">
        <v>0</v>
      </c>
      <c r="AN193" s="5">
        <v>0</v>
      </c>
      <c r="AO193" s="5" t="s">
        <v>54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 t="s">
        <v>54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 t="s">
        <v>54</v>
      </c>
      <c r="BH193" s="5">
        <v>0</v>
      </c>
      <c r="BI193" s="5">
        <v>0</v>
      </c>
      <c r="BJ193" s="5">
        <v>0</v>
      </c>
      <c r="BK193" s="5" t="s">
        <v>54</v>
      </c>
      <c r="BL193" s="5">
        <v>0</v>
      </c>
      <c r="BM193" s="5">
        <v>0</v>
      </c>
      <c r="BN193" s="5">
        <v>0</v>
      </c>
      <c r="BO193" s="5" t="s">
        <v>54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 t="s">
        <v>54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 t="s">
        <v>54</v>
      </c>
      <c r="CH193" s="5">
        <v>0</v>
      </c>
      <c r="CI193" s="5">
        <v>0</v>
      </c>
      <c r="CJ193" s="5">
        <v>0</v>
      </c>
      <c r="CK193" s="5" t="s">
        <v>54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8</v>
      </c>
      <c r="CS193" s="5">
        <v>0</v>
      </c>
      <c r="CT193" s="5" t="s">
        <v>54</v>
      </c>
      <c r="CU193" s="5">
        <v>0</v>
      </c>
      <c r="CV193" s="5">
        <v>0</v>
      </c>
      <c r="CW193" s="5">
        <v>0</v>
      </c>
      <c r="CX193" s="5" t="s">
        <v>54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 t="s">
        <v>54</v>
      </c>
      <c r="DH193" s="5">
        <v>0</v>
      </c>
      <c r="DI193" s="5">
        <v>0</v>
      </c>
      <c r="DJ193" s="5">
        <v>0</v>
      </c>
      <c r="DK193" s="5" t="s">
        <v>54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 t="s">
        <v>54</v>
      </c>
      <c r="DU193" s="5">
        <v>0</v>
      </c>
      <c r="DV193" s="5">
        <v>0</v>
      </c>
      <c r="DW193" s="5">
        <v>0</v>
      </c>
      <c r="DX193" s="5" t="s">
        <v>54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 t="s">
        <v>54</v>
      </c>
      <c r="EH193" s="5">
        <v>0</v>
      </c>
      <c r="EI193" s="5">
        <v>0</v>
      </c>
      <c r="EJ193" s="5">
        <v>0</v>
      </c>
      <c r="EK193" s="5" t="s">
        <v>54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 t="s">
        <v>54</v>
      </c>
      <c r="EU193" s="5">
        <v>0</v>
      </c>
      <c r="EV193" s="5">
        <v>0</v>
      </c>
      <c r="EW193" s="5">
        <v>0</v>
      </c>
      <c r="EX193" s="5" t="s">
        <v>54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 t="s">
        <v>54</v>
      </c>
      <c r="FH193" s="5">
        <v>0</v>
      </c>
      <c r="FI193" s="5">
        <v>0</v>
      </c>
      <c r="FJ193" s="5">
        <v>0</v>
      </c>
      <c r="FK193" s="5" t="s">
        <v>54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 t="s">
        <v>54</v>
      </c>
      <c r="FU193" s="5">
        <v>0</v>
      </c>
      <c r="FV193" s="5">
        <v>0</v>
      </c>
      <c r="FW193" s="5">
        <v>0</v>
      </c>
      <c r="FX193" s="5" t="s">
        <v>54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 t="s">
        <v>54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 t="s">
        <v>54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</row>
    <row r="194" spans="1:207" x14ac:dyDescent="0.25">
      <c r="A194" s="4">
        <v>29032728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120</v>
      </c>
      <c r="H194" s="5">
        <v>0</v>
      </c>
      <c r="I194" s="5">
        <v>0</v>
      </c>
      <c r="J194" s="5">
        <v>120</v>
      </c>
      <c r="K194" s="5" t="s">
        <v>54</v>
      </c>
      <c r="L194" s="5">
        <v>0</v>
      </c>
      <c r="M194" s="5">
        <v>0</v>
      </c>
      <c r="N194" s="5">
        <v>120</v>
      </c>
      <c r="O194" s="5" t="s">
        <v>54</v>
      </c>
      <c r="P194" s="5">
        <v>120</v>
      </c>
      <c r="Q194" s="5">
        <v>120</v>
      </c>
      <c r="R194" s="5">
        <v>120</v>
      </c>
      <c r="S194" s="5">
        <v>120</v>
      </c>
      <c r="T194" s="5">
        <v>120</v>
      </c>
      <c r="U194" s="5">
        <v>120</v>
      </c>
      <c r="V194" s="5">
        <v>0</v>
      </c>
      <c r="W194" s="5">
        <v>0</v>
      </c>
      <c r="X194" s="5">
        <v>120</v>
      </c>
      <c r="Y194" s="5">
        <v>0</v>
      </c>
      <c r="Z194" s="5">
        <v>0</v>
      </c>
      <c r="AA194" s="5">
        <v>0</v>
      </c>
      <c r="AB194" s="5" t="s">
        <v>54</v>
      </c>
      <c r="AC194" s="5">
        <v>0</v>
      </c>
      <c r="AD194" s="5">
        <v>120</v>
      </c>
      <c r="AE194" s="5">
        <v>0</v>
      </c>
      <c r="AF194" s="5">
        <v>120</v>
      </c>
      <c r="AG194" s="5">
        <v>0</v>
      </c>
      <c r="AH194" s="5">
        <v>0</v>
      </c>
      <c r="AI194" s="5">
        <v>0</v>
      </c>
      <c r="AJ194" s="5">
        <v>0</v>
      </c>
      <c r="AK194" s="5">
        <v>120</v>
      </c>
      <c r="AL194" s="5">
        <v>0</v>
      </c>
      <c r="AM194" s="5">
        <v>0</v>
      </c>
      <c r="AN194" s="5">
        <v>0</v>
      </c>
      <c r="AO194" s="5" t="s">
        <v>54</v>
      </c>
      <c r="AP194" s="5">
        <v>0</v>
      </c>
      <c r="AQ194" s="5">
        <v>120</v>
      </c>
      <c r="AR194" s="5">
        <v>0</v>
      </c>
      <c r="AS194" s="5">
        <v>0</v>
      </c>
      <c r="AT194" s="5">
        <v>120</v>
      </c>
      <c r="AU194" s="5">
        <v>0</v>
      </c>
      <c r="AV194" s="5">
        <v>5</v>
      </c>
      <c r="AW194" s="5">
        <v>0</v>
      </c>
      <c r="AX194" s="5" t="s">
        <v>54</v>
      </c>
      <c r="AY194" s="5">
        <v>0</v>
      </c>
      <c r="AZ194" s="5">
        <v>0</v>
      </c>
      <c r="BA194" s="5">
        <v>120</v>
      </c>
      <c r="BB194" s="5">
        <v>0</v>
      </c>
      <c r="BC194" s="5">
        <v>0</v>
      </c>
      <c r="BD194" s="5">
        <v>120</v>
      </c>
      <c r="BE194" s="5">
        <v>0</v>
      </c>
      <c r="BF194" s="5">
        <v>0</v>
      </c>
      <c r="BG194" s="5">
        <v>120</v>
      </c>
      <c r="BH194" s="5">
        <v>0</v>
      </c>
      <c r="BI194" s="5">
        <v>125</v>
      </c>
      <c r="BJ194" s="5">
        <v>0</v>
      </c>
      <c r="BK194" s="5">
        <v>120</v>
      </c>
      <c r="BL194" s="5">
        <v>5</v>
      </c>
      <c r="BM194" s="5">
        <v>120</v>
      </c>
      <c r="BN194" s="5">
        <v>120</v>
      </c>
      <c r="BO194" s="5">
        <v>120</v>
      </c>
      <c r="BP194" s="5">
        <v>120</v>
      </c>
      <c r="BQ194" s="5">
        <v>0</v>
      </c>
      <c r="BR194" s="5">
        <v>120</v>
      </c>
      <c r="BS194" s="5">
        <v>120</v>
      </c>
      <c r="BT194" s="5">
        <v>0</v>
      </c>
      <c r="BU194" s="5">
        <v>120</v>
      </c>
      <c r="BV194" s="5">
        <v>120</v>
      </c>
      <c r="BW194" s="5">
        <v>0</v>
      </c>
      <c r="BX194" s="5" t="s">
        <v>54</v>
      </c>
      <c r="BY194" s="5">
        <v>120</v>
      </c>
      <c r="BZ194" s="5">
        <v>120</v>
      </c>
      <c r="CA194" s="5">
        <v>0</v>
      </c>
      <c r="CB194" s="5">
        <v>120</v>
      </c>
      <c r="CC194" s="5">
        <v>0</v>
      </c>
      <c r="CD194" s="5">
        <v>120</v>
      </c>
      <c r="CE194" s="5">
        <v>120</v>
      </c>
      <c r="CF194" s="5">
        <v>0</v>
      </c>
      <c r="CG194" s="5">
        <v>8</v>
      </c>
      <c r="CH194" s="5">
        <v>0</v>
      </c>
      <c r="CI194" s="5">
        <v>0</v>
      </c>
      <c r="CJ194" s="5">
        <v>124</v>
      </c>
      <c r="CK194" s="5" t="s">
        <v>54</v>
      </c>
      <c r="CL194" s="5">
        <v>240</v>
      </c>
      <c r="CM194" s="5">
        <v>120</v>
      </c>
      <c r="CN194" s="5">
        <v>0</v>
      </c>
      <c r="CO194" s="5">
        <v>120</v>
      </c>
      <c r="CP194" s="5">
        <v>0</v>
      </c>
      <c r="CQ194" s="5">
        <v>240</v>
      </c>
      <c r="CR194" s="5">
        <v>0</v>
      </c>
      <c r="CS194" s="5">
        <v>120</v>
      </c>
      <c r="CT194" s="5">
        <v>120</v>
      </c>
      <c r="CU194" s="5">
        <v>120</v>
      </c>
      <c r="CV194" s="5">
        <v>120</v>
      </c>
      <c r="CW194" s="5">
        <v>120</v>
      </c>
      <c r="CX194" s="5">
        <v>120</v>
      </c>
      <c r="CY194" s="5">
        <v>120</v>
      </c>
      <c r="CZ194" s="5">
        <v>120</v>
      </c>
      <c r="DA194" s="5">
        <v>120</v>
      </c>
      <c r="DB194" s="5">
        <v>0</v>
      </c>
      <c r="DC194" s="5">
        <v>120</v>
      </c>
      <c r="DD194" s="5">
        <v>0</v>
      </c>
      <c r="DE194" s="5">
        <v>120</v>
      </c>
      <c r="DF194" s="5">
        <v>120</v>
      </c>
      <c r="DG194" s="5">
        <v>120</v>
      </c>
      <c r="DH194" s="5">
        <v>120</v>
      </c>
      <c r="DI194" s="5">
        <v>120</v>
      </c>
      <c r="DJ194" s="5">
        <v>120</v>
      </c>
      <c r="DK194" s="5">
        <v>120</v>
      </c>
      <c r="DL194" s="5">
        <v>0</v>
      </c>
      <c r="DM194" s="5">
        <v>120</v>
      </c>
      <c r="DN194" s="5">
        <v>0</v>
      </c>
      <c r="DO194" s="5">
        <v>120</v>
      </c>
      <c r="DP194" s="5">
        <v>120</v>
      </c>
      <c r="DQ194" s="5">
        <v>120</v>
      </c>
      <c r="DR194" s="5">
        <v>120</v>
      </c>
      <c r="DS194" s="5">
        <v>0</v>
      </c>
      <c r="DT194" s="5" t="s">
        <v>54</v>
      </c>
      <c r="DU194" s="5">
        <v>120</v>
      </c>
      <c r="DV194" s="5">
        <v>120</v>
      </c>
      <c r="DW194" s="5">
        <v>0</v>
      </c>
      <c r="DX194" s="5" t="s">
        <v>54</v>
      </c>
      <c r="DY194" s="5">
        <v>120</v>
      </c>
      <c r="DZ194" s="5">
        <v>120</v>
      </c>
      <c r="EA194" s="5">
        <v>120</v>
      </c>
      <c r="EB194" s="5">
        <v>0</v>
      </c>
      <c r="EC194" s="5">
        <v>120</v>
      </c>
      <c r="ED194" s="5">
        <v>120</v>
      </c>
      <c r="EE194" s="5">
        <v>240</v>
      </c>
      <c r="EF194" s="5">
        <v>240</v>
      </c>
      <c r="EG194" s="5">
        <v>120</v>
      </c>
      <c r="EH194" s="5">
        <v>120</v>
      </c>
      <c r="EI194" s="5">
        <v>0</v>
      </c>
      <c r="EJ194" s="5">
        <v>0</v>
      </c>
      <c r="EK194" s="5">
        <v>120</v>
      </c>
      <c r="EL194" s="5">
        <v>240</v>
      </c>
      <c r="EM194" s="5">
        <v>0</v>
      </c>
      <c r="EN194" s="5">
        <v>0</v>
      </c>
      <c r="EO194" s="5">
        <v>0</v>
      </c>
      <c r="EP194" s="5">
        <v>120</v>
      </c>
      <c r="EQ194" s="5">
        <v>120</v>
      </c>
      <c r="ER194" s="5">
        <v>0</v>
      </c>
      <c r="ES194" s="5">
        <v>120</v>
      </c>
      <c r="ET194" s="5">
        <v>120</v>
      </c>
      <c r="EU194" s="5">
        <v>0</v>
      </c>
      <c r="EV194" s="5">
        <v>120</v>
      </c>
      <c r="EW194" s="5">
        <v>120</v>
      </c>
      <c r="EX194" s="5">
        <v>120</v>
      </c>
      <c r="EY194" s="5">
        <v>120</v>
      </c>
      <c r="EZ194" s="5">
        <v>240</v>
      </c>
      <c r="FA194" s="5">
        <v>120</v>
      </c>
      <c r="FB194" s="5">
        <v>0</v>
      </c>
      <c r="FC194" s="5">
        <v>240</v>
      </c>
      <c r="FD194" s="5">
        <v>240</v>
      </c>
      <c r="FE194" s="5">
        <v>120</v>
      </c>
      <c r="FF194" s="5">
        <v>120</v>
      </c>
      <c r="FG194" s="5">
        <v>240</v>
      </c>
      <c r="FH194" s="5">
        <v>120</v>
      </c>
      <c r="FI194" s="5">
        <v>0</v>
      </c>
      <c r="FJ194" s="5">
        <v>120</v>
      </c>
      <c r="FK194" s="5">
        <v>240</v>
      </c>
      <c r="FL194" s="5">
        <v>0</v>
      </c>
      <c r="FM194" s="5">
        <v>120</v>
      </c>
      <c r="FN194" s="5">
        <v>120</v>
      </c>
      <c r="FO194" s="5">
        <v>0</v>
      </c>
      <c r="FP194" s="5">
        <v>120</v>
      </c>
      <c r="FQ194" s="5">
        <v>240</v>
      </c>
      <c r="FR194" s="5">
        <v>120</v>
      </c>
      <c r="FS194" s="5">
        <v>120</v>
      </c>
      <c r="FT194" s="5" t="s">
        <v>54</v>
      </c>
      <c r="FU194" s="5">
        <v>120</v>
      </c>
      <c r="FV194" s="5">
        <v>0</v>
      </c>
      <c r="FW194" s="5">
        <v>0</v>
      </c>
      <c r="FX194" s="5" t="s">
        <v>54</v>
      </c>
      <c r="FY194" s="5">
        <v>120</v>
      </c>
      <c r="FZ194" s="5">
        <v>120</v>
      </c>
      <c r="GA194" s="5">
        <v>120</v>
      </c>
      <c r="GB194" s="5">
        <v>8</v>
      </c>
      <c r="GC194" s="5">
        <v>0</v>
      </c>
      <c r="GD194" s="5">
        <v>120</v>
      </c>
      <c r="GE194" s="5">
        <v>0</v>
      </c>
      <c r="GF194" s="5">
        <v>120</v>
      </c>
      <c r="GG194" s="5">
        <v>120</v>
      </c>
      <c r="GH194" s="5">
        <v>0</v>
      </c>
      <c r="GI194" s="5">
        <v>0</v>
      </c>
      <c r="GJ194" s="5">
        <v>120</v>
      </c>
      <c r="GK194" s="5">
        <v>0</v>
      </c>
      <c r="GL194" s="5">
        <v>120</v>
      </c>
      <c r="GM194" s="5">
        <v>120</v>
      </c>
      <c r="GN194" s="5">
        <v>0</v>
      </c>
      <c r="GO194" s="5">
        <v>120</v>
      </c>
      <c r="GP194" s="5">
        <v>120</v>
      </c>
      <c r="GQ194" s="5">
        <v>0</v>
      </c>
      <c r="GR194" s="5">
        <v>120</v>
      </c>
      <c r="GS194" s="5">
        <v>0</v>
      </c>
      <c r="GT194" s="5">
        <v>0</v>
      </c>
      <c r="GU194" s="5">
        <v>0</v>
      </c>
      <c r="GV194" s="5">
        <v>120</v>
      </c>
      <c r="GW194" s="5">
        <v>120</v>
      </c>
      <c r="GX194" s="5">
        <v>120</v>
      </c>
      <c r="GY194" s="5">
        <v>120</v>
      </c>
    </row>
    <row r="195" spans="1:207" x14ac:dyDescent="0.25">
      <c r="A195" s="4">
        <v>29032728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 t="s">
        <v>54</v>
      </c>
      <c r="L195" s="5">
        <v>0</v>
      </c>
      <c r="M195" s="5">
        <v>0</v>
      </c>
      <c r="N195" s="5">
        <v>0</v>
      </c>
      <c r="O195" s="5" t="s">
        <v>54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 t="s">
        <v>54</v>
      </c>
      <c r="Y195" s="5">
        <v>0</v>
      </c>
      <c r="Z195" s="5">
        <v>0</v>
      </c>
      <c r="AA195" s="5">
        <v>0</v>
      </c>
      <c r="AB195" s="5" t="s">
        <v>54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 t="s">
        <v>54</v>
      </c>
      <c r="AL195" s="5">
        <v>0</v>
      </c>
      <c r="AM195" s="5">
        <v>0</v>
      </c>
      <c r="AN195" s="5">
        <v>0</v>
      </c>
      <c r="AO195" s="5" t="s">
        <v>54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2</v>
      </c>
      <c r="AX195" s="5" t="s">
        <v>54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 t="s">
        <v>54</v>
      </c>
      <c r="BH195" s="5">
        <v>0</v>
      </c>
      <c r="BI195" s="5">
        <v>0</v>
      </c>
      <c r="BJ195" s="5">
        <v>0</v>
      </c>
      <c r="BK195" s="5" t="s">
        <v>54</v>
      </c>
      <c r="BL195" s="5">
        <v>0</v>
      </c>
      <c r="BM195" s="5">
        <v>0</v>
      </c>
      <c r="BN195" s="5">
        <v>0</v>
      </c>
      <c r="BO195" s="5" t="s">
        <v>54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 t="s">
        <v>54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 t="s">
        <v>54</v>
      </c>
      <c r="CH195" s="5">
        <v>0</v>
      </c>
      <c r="CI195" s="5">
        <v>0</v>
      </c>
      <c r="CJ195" s="5">
        <v>0</v>
      </c>
      <c r="CK195" s="5" t="s">
        <v>54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 t="s">
        <v>54</v>
      </c>
      <c r="CU195" s="5">
        <v>0</v>
      </c>
      <c r="CV195" s="5">
        <v>0</v>
      </c>
      <c r="CW195" s="5">
        <v>0</v>
      </c>
      <c r="CX195" s="5" t="s">
        <v>54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 t="s">
        <v>54</v>
      </c>
      <c r="DH195" s="5">
        <v>0</v>
      </c>
      <c r="DI195" s="5">
        <v>0</v>
      </c>
      <c r="DJ195" s="5">
        <v>0</v>
      </c>
      <c r="DK195" s="5" t="s">
        <v>54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 t="s">
        <v>54</v>
      </c>
      <c r="DU195" s="5">
        <v>0</v>
      </c>
      <c r="DV195" s="5">
        <v>0</v>
      </c>
      <c r="DW195" s="5">
        <v>0</v>
      </c>
      <c r="DX195" s="5" t="s">
        <v>54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 t="s">
        <v>54</v>
      </c>
      <c r="EH195" s="5">
        <v>0</v>
      </c>
      <c r="EI195" s="5">
        <v>0</v>
      </c>
      <c r="EJ195" s="5">
        <v>0</v>
      </c>
      <c r="EK195" s="5" t="s">
        <v>54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 t="s">
        <v>54</v>
      </c>
      <c r="EU195" s="5">
        <v>0</v>
      </c>
      <c r="EV195" s="5">
        <v>0</v>
      </c>
      <c r="EW195" s="5">
        <v>0</v>
      </c>
      <c r="EX195" s="5" t="s">
        <v>54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 t="s">
        <v>54</v>
      </c>
      <c r="FH195" s="5">
        <v>0</v>
      </c>
      <c r="FI195" s="5">
        <v>0</v>
      </c>
      <c r="FJ195" s="5">
        <v>0</v>
      </c>
      <c r="FK195" s="5" t="s">
        <v>54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 t="s">
        <v>54</v>
      </c>
      <c r="FU195" s="5">
        <v>0</v>
      </c>
      <c r="FV195" s="5">
        <v>0</v>
      </c>
      <c r="FW195" s="5">
        <v>0</v>
      </c>
      <c r="FX195" s="5" t="s">
        <v>54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 t="s">
        <v>54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 t="s">
        <v>54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</row>
    <row r="196" spans="1:207" x14ac:dyDescent="0.25">
      <c r="A196" s="4">
        <v>29032775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216</v>
      </c>
      <c r="I196" s="5">
        <v>300</v>
      </c>
      <c r="J196" s="5">
        <v>0</v>
      </c>
      <c r="K196" s="5" t="s">
        <v>54</v>
      </c>
      <c r="L196" s="5">
        <v>216</v>
      </c>
      <c r="M196" s="5">
        <v>216</v>
      </c>
      <c r="N196" s="5">
        <v>216</v>
      </c>
      <c r="O196" s="5" t="s">
        <v>54</v>
      </c>
      <c r="P196" s="5">
        <v>0</v>
      </c>
      <c r="Q196" s="5">
        <v>0</v>
      </c>
      <c r="R196" s="5">
        <v>216</v>
      </c>
      <c r="S196" s="5">
        <v>0</v>
      </c>
      <c r="T196" s="5">
        <v>216</v>
      </c>
      <c r="U196" s="5">
        <v>216</v>
      </c>
      <c r="V196" s="5">
        <v>0</v>
      </c>
      <c r="W196" s="5">
        <v>216</v>
      </c>
      <c r="X196" s="5" t="s">
        <v>54</v>
      </c>
      <c r="Y196" s="5">
        <v>216</v>
      </c>
      <c r="Z196" s="5">
        <v>0</v>
      </c>
      <c r="AA196" s="5">
        <v>0</v>
      </c>
      <c r="AB196" s="5" t="s">
        <v>54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216</v>
      </c>
      <c r="AI196" s="5">
        <v>0</v>
      </c>
      <c r="AJ196" s="5">
        <v>420</v>
      </c>
      <c r="AK196" s="5">
        <v>216</v>
      </c>
      <c r="AL196" s="5">
        <v>216</v>
      </c>
      <c r="AM196" s="5">
        <v>216</v>
      </c>
      <c r="AN196" s="5">
        <v>309</v>
      </c>
      <c r="AO196" s="5">
        <v>300</v>
      </c>
      <c r="AP196" s="5">
        <v>0</v>
      </c>
      <c r="AQ196" s="5">
        <v>0</v>
      </c>
      <c r="AR196" s="5">
        <v>534</v>
      </c>
      <c r="AS196" s="5">
        <v>216</v>
      </c>
      <c r="AT196" s="5">
        <v>216</v>
      </c>
      <c r="AU196" s="5">
        <v>216</v>
      </c>
      <c r="AV196" s="5">
        <v>216</v>
      </c>
      <c r="AW196" s="5">
        <v>216</v>
      </c>
      <c r="AX196" s="5" t="s">
        <v>54</v>
      </c>
      <c r="AY196" s="5">
        <v>216</v>
      </c>
      <c r="AZ196" s="5">
        <v>0</v>
      </c>
      <c r="BA196" s="5">
        <v>0</v>
      </c>
      <c r="BB196" s="5">
        <v>0</v>
      </c>
      <c r="BC196" s="5">
        <v>1224</v>
      </c>
      <c r="BD196" s="5">
        <v>0</v>
      </c>
      <c r="BE196" s="5">
        <v>0</v>
      </c>
      <c r="BF196" s="5">
        <v>0</v>
      </c>
      <c r="BG196" s="5" t="s">
        <v>54</v>
      </c>
      <c r="BH196" s="5">
        <v>0</v>
      </c>
      <c r="BI196" s="5">
        <v>0</v>
      </c>
      <c r="BJ196" s="5">
        <v>0</v>
      </c>
      <c r="BK196" s="5" t="s">
        <v>54</v>
      </c>
      <c r="BL196" s="5">
        <v>0</v>
      </c>
      <c r="BM196" s="5">
        <v>0</v>
      </c>
      <c r="BN196" s="5">
        <v>0</v>
      </c>
      <c r="BO196" s="5" t="s">
        <v>54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 t="s">
        <v>54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 t="s">
        <v>54</v>
      </c>
      <c r="CH196" s="5">
        <v>0</v>
      </c>
      <c r="CI196" s="5">
        <v>0</v>
      </c>
      <c r="CJ196" s="5">
        <v>0</v>
      </c>
      <c r="CK196" s="5" t="s">
        <v>54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 t="s">
        <v>54</v>
      </c>
      <c r="CU196" s="5">
        <v>0</v>
      </c>
      <c r="CV196" s="5">
        <v>0</v>
      </c>
      <c r="CW196" s="5">
        <v>0</v>
      </c>
      <c r="CX196" s="5" t="s">
        <v>54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 t="s">
        <v>54</v>
      </c>
      <c r="DH196" s="5">
        <v>0</v>
      </c>
      <c r="DI196" s="5">
        <v>0</v>
      </c>
      <c r="DJ196" s="5">
        <v>0</v>
      </c>
      <c r="DK196" s="5" t="s">
        <v>54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 t="s">
        <v>54</v>
      </c>
      <c r="DU196" s="5">
        <v>0</v>
      </c>
      <c r="DV196" s="5">
        <v>0</v>
      </c>
      <c r="DW196" s="5">
        <v>0</v>
      </c>
      <c r="DX196" s="5" t="s">
        <v>54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 t="s">
        <v>54</v>
      </c>
      <c r="EH196" s="5">
        <v>0</v>
      </c>
      <c r="EI196" s="5">
        <v>0</v>
      </c>
      <c r="EJ196" s="5">
        <v>0</v>
      </c>
      <c r="EK196" s="5" t="s">
        <v>54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 t="s">
        <v>54</v>
      </c>
      <c r="EU196" s="5">
        <v>0</v>
      </c>
      <c r="EV196" s="5">
        <v>0</v>
      </c>
      <c r="EW196" s="5">
        <v>0</v>
      </c>
      <c r="EX196" s="5" t="s">
        <v>54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 t="s">
        <v>54</v>
      </c>
      <c r="FH196" s="5">
        <v>0</v>
      </c>
      <c r="FI196" s="5">
        <v>0</v>
      </c>
      <c r="FJ196" s="5">
        <v>0</v>
      </c>
      <c r="FK196" s="5" t="s">
        <v>54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 t="s">
        <v>54</v>
      </c>
      <c r="FU196" s="5">
        <v>0</v>
      </c>
      <c r="FV196" s="5">
        <v>0</v>
      </c>
      <c r="FW196" s="5">
        <v>0</v>
      </c>
      <c r="FX196" s="5" t="s">
        <v>54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 t="s">
        <v>54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 t="s">
        <v>54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</row>
    <row r="197" spans="1:207" x14ac:dyDescent="0.25">
      <c r="A197" s="4">
        <v>29032775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 t="s">
        <v>54</v>
      </c>
      <c r="L197" s="5">
        <v>0</v>
      </c>
      <c r="M197" s="5">
        <v>0</v>
      </c>
      <c r="N197" s="5">
        <v>0</v>
      </c>
      <c r="O197" s="5" t="s">
        <v>54</v>
      </c>
      <c r="P197" s="5">
        <v>0</v>
      </c>
      <c r="Q197" s="5">
        <v>0</v>
      </c>
      <c r="R197" s="5">
        <v>0</v>
      </c>
      <c r="S197" s="5">
        <v>4</v>
      </c>
      <c r="T197" s="5">
        <v>0</v>
      </c>
      <c r="U197" s="5">
        <v>5</v>
      </c>
      <c r="V197" s="5">
        <v>0</v>
      </c>
      <c r="W197" s="5">
        <v>0</v>
      </c>
      <c r="X197" s="5" t="s">
        <v>54</v>
      </c>
      <c r="Y197" s="5">
        <v>0</v>
      </c>
      <c r="Z197" s="5">
        <v>0</v>
      </c>
      <c r="AA197" s="5">
        <v>0</v>
      </c>
      <c r="AB197" s="5" t="s">
        <v>54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 t="s">
        <v>54</v>
      </c>
      <c r="AL197" s="5">
        <v>0</v>
      </c>
      <c r="AM197" s="5">
        <v>0</v>
      </c>
      <c r="AN197" s="5">
        <v>0</v>
      </c>
      <c r="AO197" s="5" t="s">
        <v>54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52</v>
      </c>
      <c r="AW197" s="5">
        <v>0</v>
      </c>
      <c r="AX197" s="5" t="s">
        <v>54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 t="s">
        <v>54</v>
      </c>
      <c r="BH197" s="5">
        <v>0</v>
      </c>
      <c r="BI197" s="5">
        <v>150</v>
      </c>
      <c r="BJ197" s="5">
        <v>0</v>
      </c>
      <c r="BK197" s="5" t="s">
        <v>54</v>
      </c>
      <c r="BL197" s="5">
        <v>204</v>
      </c>
      <c r="BM197" s="5">
        <v>150</v>
      </c>
      <c r="BN197" s="5">
        <v>120</v>
      </c>
      <c r="BO197" s="5" t="s">
        <v>54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 t="s">
        <v>54</v>
      </c>
      <c r="BY197" s="5">
        <v>0</v>
      </c>
      <c r="BZ197" s="5">
        <v>0</v>
      </c>
      <c r="CA197" s="5">
        <v>108</v>
      </c>
      <c r="CB197" s="5">
        <v>0</v>
      </c>
      <c r="CC197" s="5">
        <v>200</v>
      </c>
      <c r="CD197" s="5">
        <v>300</v>
      </c>
      <c r="CE197" s="5">
        <v>0</v>
      </c>
      <c r="CF197" s="5">
        <v>0</v>
      </c>
      <c r="CG197" s="5">
        <v>100</v>
      </c>
      <c r="CH197" s="5">
        <v>0</v>
      </c>
      <c r="CI197" s="5">
        <v>0</v>
      </c>
      <c r="CJ197" s="5">
        <v>0</v>
      </c>
      <c r="CK197" s="5">
        <v>300</v>
      </c>
      <c r="CL197" s="5">
        <v>100</v>
      </c>
      <c r="CM197" s="5">
        <v>0</v>
      </c>
      <c r="CN197" s="5">
        <v>100</v>
      </c>
      <c r="CO197" s="5">
        <v>100</v>
      </c>
      <c r="CP197" s="5">
        <v>0</v>
      </c>
      <c r="CQ197" s="5">
        <v>0</v>
      </c>
      <c r="CR197" s="5">
        <v>0</v>
      </c>
      <c r="CS197" s="5">
        <v>200</v>
      </c>
      <c r="CT197" s="5" t="s">
        <v>54</v>
      </c>
      <c r="CU197" s="5">
        <v>0</v>
      </c>
      <c r="CV197" s="5">
        <v>100</v>
      </c>
      <c r="CW197" s="5">
        <v>105</v>
      </c>
      <c r="CX197" s="5" t="s">
        <v>54</v>
      </c>
      <c r="CY197" s="5">
        <v>100</v>
      </c>
      <c r="CZ197" s="5">
        <v>0</v>
      </c>
      <c r="DA197" s="5">
        <v>0</v>
      </c>
      <c r="DB197" s="5">
        <v>0</v>
      </c>
      <c r="DC197" s="5">
        <v>0</v>
      </c>
      <c r="DD197" s="5">
        <v>100</v>
      </c>
      <c r="DE197" s="5">
        <v>0</v>
      </c>
      <c r="DF197" s="5">
        <v>100</v>
      </c>
      <c r="DG197" s="5" t="s">
        <v>54</v>
      </c>
      <c r="DH197" s="5">
        <v>100</v>
      </c>
      <c r="DI197" s="5">
        <v>0</v>
      </c>
      <c r="DJ197" s="5">
        <v>100</v>
      </c>
      <c r="DK197" s="5" t="s">
        <v>54</v>
      </c>
      <c r="DL197" s="5">
        <v>100</v>
      </c>
      <c r="DM197" s="5">
        <v>0</v>
      </c>
      <c r="DN197" s="5">
        <v>152</v>
      </c>
      <c r="DO197" s="5">
        <v>200</v>
      </c>
      <c r="DP197" s="5">
        <v>100</v>
      </c>
      <c r="DQ197" s="5">
        <v>100</v>
      </c>
      <c r="DR197" s="5">
        <v>0</v>
      </c>
      <c r="DS197" s="5">
        <v>100</v>
      </c>
      <c r="DT197" s="5">
        <v>100</v>
      </c>
      <c r="DU197" s="5">
        <v>100</v>
      </c>
      <c r="DV197" s="5">
        <v>0</v>
      </c>
      <c r="DW197" s="5">
        <v>100</v>
      </c>
      <c r="DX197" s="5" t="s">
        <v>54</v>
      </c>
      <c r="DY197" s="5">
        <v>48</v>
      </c>
      <c r="DZ197" s="5">
        <v>60</v>
      </c>
      <c r="EA197" s="5">
        <v>0</v>
      </c>
      <c r="EB197" s="5">
        <v>100</v>
      </c>
      <c r="EC197" s="5">
        <v>0</v>
      </c>
      <c r="ED197" s="5">
        <v>100</v>
      </c>
      <c r="EE197" s="5">
        <v>0</v>
      </c>
      <c r="EF197" s="5">
        <v>100</v>
      </c>
      <c r="EG197" s="5">
        <v>100</v>
      </c>
      <c r="EH197" s="5">
        <v>0</v>
      </c>
      <c r="EI197" s="5">
        <v>202</v>
      </c>
      <c r="EJ197" s="5">
        <v>0</v>
      </c>
      <c r="EK197" s="5">
        <v>152</v>
      </c>
      <c r="EL197" s="5">
        <v>200</v>
      </c>
      <c r="EM197" s="5">
        <v>100</v>
      </c>
      <c r="EN197" s="5">
        <v>100</v>
      </c>
      <c r="EO197" s="5">
        <v>100</v>
      </c>
      <c r="EP197" s="5">
        <v>200</v>
      </c>
      <c r="EQ197" s="5">
        <v>100</v>
      </c>
      <c r="ER197" s="5">
        <v>100</v>
      </c>
      <c r="ES197" s="5">
        <v>0</v>
      </c>
      <c r="ET197" s="5">
        <v>100</v>
      </c>
      <c r="EU197" s="5">
        <v>0</v>
      </c>
      <c r="EV197" s="5">
        <v>0</v>
      </c>
      <c r="EW197" s="5">
        <v>172</v>
      </c>
      <c r="EX197" s="5" t="s">
        <v>54</v>
      </c>
      <c r="EY197" s="5">
        <v>0</v>
      </c>
      <c r="EZ197" s="5">
        <v>100</v>
      </c>
      <c r="FA197" s="5">
        <v>0</v>
      </c>
      <c r="FB197" s="5">
        <v>0</v>
      </c>
      <c r="FC197" s="5">
        <v>48</v>
      </c>
      <c r="FD197" s="5">
        <v>100</v>
      </c>
      <c r="FE197" s="5">
        <v>48</v>
      </c>
      <c r="FF197" s="5">
        <v>152</v>
      </c>
      <c r="FG197" s="5" t="s">
        <v>54</v>
      </c>
      <c r="FH197" s="5">
        <v>0</v>
      </c>
      <c r="FI197" s="5">
        <v>0</v>
      </c>
      <c r="FJ197" s="5">
        <v>0</v>
      </c>
      <c r="FK197" s="5" t="s">
        <v>54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 t="s">
        <v>54</v>
      </c>
      <c r="FU197" s="5">
        <v>0</v>
      </c>
      <c r="FV197" s="5">
        <v>0</v>
      </c>
      <c r="FW197" s="5">
        <v>0</v>
      </c>
      <c r="FX197" s="5" t="s">
        <v>54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 t="s">
        <v>54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 t="s">
        <v>54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</row>
    <row r="198" spans="1:207" x14ac:dyDescent="0.25">
      <c r="A198" s="4">
        <v>29032775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 t="s">
        <v>54</v>
      </c>
      <c r="L198" s="5">
        <v>0</v>
      </c>
      <c r="M198" s="5">
        <v>0</v>
      </c>
      <c r="N198" s="5">
        <v>0</v>
      </c>
      <c r="O198" s="5" t="s">
        <v>54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 t="s">
        <v>54</v>
      </c>
      <c r="Y198" s="5">
        <v>0</v>
      </c>
      <c r="Z198" s="5">
        <v>0</v>
      </c>
      <c r="AA198" s="5">
        <v>0</v>
      </c>
      <c r="AB198" s="5" t="s">
        <v>54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 t="s">
        <v>54</v>
      </c>
      <c r="AL198" s="5">
        <v>0</v>
      </c>
      <c r="AM198" s="5">
        <v>0</v>
      </c>
      <c r="AN198" s="5">
        <v>0</v>
      </c>
      <c r="AO198" s="5" t="s">
        <v>54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 t="s">
        <v>54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 t="s">
        <v>54</v>
      </c>
      <c r="BH198" s="5">
        <v>0</v>
      </c>
      <c r="BI198" s="5">
        <v>0</v>
      </c>
      <c r="BJ198" s="5">
        <v>216</v>
      </c>
      <c r="BK198" s="5">
        <v>339</v>
      </c>
      <c r="BL198" s="5">
        <v>252</v>
      </c>
      <c r="BM198" s="5">
        <v>150</v>
      </c>
      <c r="BN198" s="5">
        <v>0</v>
      </c>
      <c r="BO198" s="5" t="s">
        <v>54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 t="s">
        <v>54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 t="s">
        <v>54</v>
      </c>
      <c r="CH198" s="5">
        <v>0</v>
      </c>
      <c r="CI198" s="5">
        <v>0</v>
      </c>
      <c r="CJ198" s="5">
        <v>0</v>
      </c>
      <c r="CK198" s="5" t="s">
        <v>54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 t="s">
        <v>54</v>
      </c>
      <c r="CU198" s="5">
        <v>0</v>
      </c>
      <c r="CV198" s="5">
        <v>0</v>
      </c>
      <c r="CW198" s="5">
        <v>0</v>
      </c>
      <c r="CX198" s="5" t="s">
        <v>54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 t="s">
        <v>54</v>
      </c>
      <c r="DH198" s="5">
        <v>0</v>
      </c>
      <c r="DI198" s="5">
        <v>0</v>
      </c>
      <c r="DJ198" s="5">
        <v>0</v>
      </c>
      <c r="DK198" s="5" t="s">
        <v>54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 t="s">
        <v>54</v>
      </c>
      <c r="DU198" s="5">
        <v>0</v>
      </c>
      <c r="DV198" s="5">
        <v>0</v>
      </c>
      <c r="DW198" s="5">
        <v>0</v>
      </c>
      <c r="DX198" s="5" t="s">
        <v>54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 t="s">
        <v>54</v>
      </c>
      <c r="EH198" s="5">
        <v>0</v>
      </c>
      <c r="EI198" s="5">
        <v>0</v>
      </c>
      <c r="EJ198" s="5">
        <v>0</v>
      </c>
      <c r="EK198" s="5" t="s">
        <v>54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 t="s">
        <v>54</v>
      </c>
      <c r="EU198" s="5">
        <v>0</v>
      </c>
      <c r="EV198" s="5">
        <v>0</v>
      </c>
      <c r="EW198" s="5">
        <v>0</v>
      </c>
      <c r="EX198" s="5" t="s">
        <v>54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 t="s">
        <v>54</v>
      </c>
      <c r="FH198" s="5">
        <v>0</v>
      </c>
      <c r="FI198" s="5">
        <v>0</v>
      </c>
      <c r="FJ198" s="5">
        <v>0</v>
      </c>
      <c r="FK198" s="5" t="s">
        <v>54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 t="s">
        <v>54</v>
      </c>
      <c r="FU198" s="5">
        <v>0</v>
      </c>
      <c r="FV198" s="5">
        <v>0</v>
      </c>
      <c r="FW198" s="5">
        <v>0</v>
      </c>
      <c r="FX198" s="5" t="s">
        <v>54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 t="s">
        <v>54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 t="s">
        <v>54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</row>
    <row r="199" spans="1:207" x14ac:dyDescent="0.25">
      <c r="A199" s="4">
        <v>29032776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216</v>
      </c>
      <c r="I199" s="5">
        <v>300</v>
      </c>
      <c r="J199" s="5">
        <v>0</v>
      </c>
      <c r="K199" s="5" t="s">
        <v>54</v>
      </c>
      <c r="L199" s="5">
        <v>216</v>
      </c>
      <c r="M199" s="5">
        <v>216</v>
      </c>
      <c r="N199" s="5">
        <v>216</v>
      </c>
      <c r="O199" s="5" t="s">
        <v>54</v>
      </c>
      <c r="P199" s="5">
        <v>0</v>
      </c>
      <c r="Q199" s="5">
        <v>0</v>
      </c>
      <c r="R199" s="5">
        <v>216</v>
      </c>
      <c r="S199" s="5">
        <v>0</v>
      </c>
      <c r="T199" s="5">
        <v>216</v>
      </c>
      <c r="U199" s="5">
        <v>216</v>
      </c>
      <c r="V199" s="5">
        <v>0</v>
      </c>
      <c r="W199" s="5">
        <v>216</v>
      </c>
      <c r="X199" s="5" t="s">
        <v>54</v>
      </c>
      <c r="Y199" s="5">
        <v>216</v>
      </c>
      <c r="Z199" s="5">
        <v>0</v>
      </c>
      <c r="AA199" s="5">
        <v>0</v>
      </c>
      <c r="AB199" s="5" t="s">
        <v>54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216</v>
      </c>
      <c r="AI199" s="5">
        <v>0</v>
      </c>
      <c r="AJ199" s="5">
        <v>420</v>
      </c>
      <c r="AK199" s="5">
        <v>216</v>
      </c>
      <c r="AL199" s="5">
        <v>216</v>
      </c>
      <c r="AM199" s="5">
        <v>216</v>
      </c>
      <c r="AN199" s="5">
        <v>309</v>
      </c>
      <c r="AO199" s="5">
        <v>300</v>
      </c>
      <c r="AP199" s="5">
        <v>0</v>
      </c>
      <c r="AQ199" s="5">
        <v>0</v>
      </c>
      <c r="AR199" s="5">
        <v>534</v>
      </c>
      <c r="AS199" s="5">
        <v>216</v>
      </c>
      <c r="AT199" s="5">
        <v>216</v>
      </c>
      <c r="AU199" s="5">
        <v>216</v>
      </c>
      <c r="AV199" s="5">
        <v>216</v>
      </c>
      <c r="AW199" s="5">
        <v>216</v>
      </c>
      <c r="AX199" s="5" t="s">
        <v>54</v>
      </c>
      <c r="AY199" s="5">
        <v>216</v>
      </c>
      <c r="AZ199" s="5">
        <v>0</v>
      </c>
      <c r="BA199" s="5">
        <v>0</v>
      </c>
      <c r="BB199" s="5">
        <v>0</v>
      </c>
      <c r="BC199" s="5">
        <v>1224</v>
      </c>
      <c r="BD199" s="5">
        <v>0</v>
      </c>
      <c r="BE199" s="5">
        <v>0</v>
      </c>
      <c r="BF199" s="5">
        <v>0</v>
      </c>
      <c r="BG199" s="5" t="s">
        <v>54</v>
      </c>
      <c r="BH199" s="5">
        <v>0</v>
      </c>
      <c r="BI199" s="5">
        <v>0</v>
      </c>
      <c r="BJ199" s="5">
        <v>0</v>
      </c>
      <c r="BK199" s="5" t="s">
        <v>54</v>
      </c>
      <c r="BL199" s="5">
        <v>0</v>
      </c>
      <c r="BM199" s="5">
        <v>0</v>
      </c>
      <c r="BN199" s="5">
        <v>0</v>
      </c>
      <c r="BO199" s="5" t="s">
        <v>54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 t="s">
        <v>54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 t="s">
        <v>54</v>
      </c>
      <c r="CH199" s="5">
        <v>0</v>
      </c>
      <c r="CI199" s="5">
        <v>0</v>
      </c>
      <c r="CJ199" s="5">
        <v>0</v>
      </c>
      <c r="CK199" s="5" t="s">
        <v>54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 t="s">
        <v>54</v>
      </c>
      <c r="CU199" s="5">
        <v>0</v>
      </c>
      <c r="CV199" s="5">
        <v>0</v>
      </c>
      <c r="CW199" s="5">
        <v>0</v>
      </c>
      <c r="CX199" s="5" t="s">
        <v>54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 t="s">
        <v>54</v>
      </c>
      <c r="DH199" s="5">
        <v>0</v>
      </c>
      <c r="DI199" s="5">
        <v>0</v>
      </c>
      <c r="DJ199" s="5">
        <v>0</v>
      </c>
      <c r="DK199" s="5" t="s">
        <v>54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 t="s">
        <v>54</v>
      </c>
      <c r="DU199" s="5">
        <v>0</v>
      </c>
      <c r="DV199" s="5">
        <v>0</v>
      </c>
      <c r="DW199" s="5">
        <v>0</v>
      </c>
      <c r="DX199" s="5" t="s">
        <v>54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 t="s">
        <v>54</v>
      </c>
      <c r="EH199" s="5">
        <v>0</v>
      </c>
      <c r="EI199" s="5">
        <v>0</v>
      </c>
      <c r="EJ199" s="5">
        <v>0</v>
      </c>
      <c r="EK199" s="5" t="s">
        <v>54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 t="s">
        <v>54</v>
      </c>
      <c r="EU199" s="5">
        <v>0</v>
      </c>
      <c r="EV199" s="5">
        <v>0</v>
      </c>
      <c r="EW199" s="5">
        <v>0</v>
      </c>
      <c r="EX199" s="5" t="s">
        <v>54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 t="s">
        <v>54</v>
      </c>
      <c r="FH199" s="5">
        <v>0</v>
      </c>
      <c r="FI199" s="5">
        <v>0</v>
      </c>
      <c r="FJ199" s="5">
        <v>0</v>
      </c>
      <c r="FK199" s="5" t="s">
        <v>54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 t="s">
        <v>54</v>
      </c>
      <c r="FU199" s="5">
        <v>0</v>
      </c>
      <c r="FV199" s="5">
        <v>0</v>
      </c>
      <c r="FW199" s="5">
        <v>0</v>
      </c>
      <c r="FX199" s="5" t="s">
        <v>54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 t="s">
        <v>54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 t="s">
        <v>54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</row>
    <row r="200" spans="1:207" x14ac:dyDescent="0.25">
      <c r="A200" s="4">
        <v>29032776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 t="s">
        <v>54</v>
      </c>
      <c r="L200" s="5">
        <v>0</v>
      </c>
      <c r="M200" s="5">
        <v>0</v>
      </c>
      <c r="N200" s="5">
        <v>0</v>
      </c>
      <c r="O200" s="5" t="s">
        <v>54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 t="s">
        <v>54</v>
      </c>
      <c r="Y200" s="5">
        <v>0</v>
      </c>
      <c r="Z200" s="5">
        <v>0</v>
      </c>
      <c r="AA200" s="5">
        <v>0</v>
      </c>
      <c r="AB200" s="5" t="s">
        <v>54</v>
      </c>
      <c r="AC200" s="5">
        <v>0</v>
      </c>
      <c r="AD200" s="5">
        <v>0</v>
      </c>
      <c r="AE200" s="5">
        <v>0</v>
      </c>
      <c r="AF200" s="5">
        <v>4</v>
      </c>
      <c r="AG200" s="5">
        <v>0</v>
      </c>
      <c r="AH200" s="5">
        <v>2</v>
      </c>
      <c r="AI200" s="5">
        <v>0</v>
      </c>
      <c r="AJ200" s="5">
        <v>0</v>
      </c>
      <c r="AK200" s="5" t="s">
        <v>54</v>
      </c>
      <c r="AL200" s="5">
        <v>0</v>
      </c>
      <c r="AM200" s="5">
        <v>0</v>
      </c>
      <c r="AN200" s="5">
        <v>0</v>
      </c>
      <c r="AO200" s="5">
        <v>1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52</v>
      </c>
      <c r="AW200" s="5">
        <v>0</v>
      </c>
      <c r="AX200" s="5" t="s">
        <v>54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 t="s">
        <v>54</v>
      </c>
      <c r="BH200" s="5">
        <v>0</v>
      </c>
      <c r="BI200" s="5">
        <v>150</v>
      </c>
      <c r="BJ200" s="5">
        <v>0</v>
      </c>
      <c r="BK200" s="5" t="s">
        <v>54</v>
      </c>
      <c r="BL200" s="5">
        <v>200</v>
      </c>
      <c r="BM200" s="5">
        <v>150</v>
      </c>
      <c r="BN200" s="5">
        <v>120</v>
      </c>
      <c r="BO200" s="5" t="s">
        <v>54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 t="s">
        <v>54</v>
      </c>
      <c r="BY200" s="5">
        <v>0</v>
      </c>
      <c r="BZ200" s="5">
        <v>0</v>
      </c>
      <c r="CA200" s="5">
        <v>108</v>
      </c>
      <c r="CB200" s="5">
        <v>0</v>
      </c>
      <c r="CC200" s="5">
        <v>200</v>
      </c>
      <c r="CD200" s="5">
        <v>300</v>
      </c>
      <c r="CE200" s="5">
        <v>0</v>
      </c>
      <c r="CF200" s="5">
        <v>0</v>
      </c>
      <c r="CG200" s="5">
        <v>100</v>
      </c>
      <c r="CH200" s="5">
        <v>0</v>
      </c>
      <c r="CI200" s="5">
        <v>0</v>
      </c>
      <c r="CJ200" s="5">
        <v>0</v>
      </c>
      <c r="CK200" s="5">
        <v>300</v>
      </c>
      <c r="CL200" s="5">
        <v>100</v>
      </c>
      <c r="CM200" s="5">
        <v>0</v>
      </c>
      <c r="CN200" s="5">
        <v>100</v>
      </c>
      <c r="CO200" s="5">
        <v>100</v>
      </c>
      <c r="CP200" s="5">
        <v>0</v>
      </c>
      <c r="CQ200" s="5">
        <v>0</v>
      </c>
      <c r="CR200" s="5">
        <v>0</v>
      </c>
      <c r="CS200" s="5">
        <v>200</v>
      </c>
      <c r="CT200" s="5" t="s">
        <v>54</v>
      </c>
      <c r="CU200" s="5">
        <v>0</v>
      </c>
      <c r="CV200" s="5">
        <v>100</v>
      </c>
      <c r="CW200" s="5">
        <v>100</v>
      </c>
      <c r="CX200" s="5" t="s">
        <v>54</v>
      </c>
      <c r="CY200" s="5">
        <v>100</v>
      </c>
      <c r="CZ200" s="5">
        <v>0</v>
      </c>
      <c r="DA200" s="5">
        <v>0</v>
      </c>
      <c r="DB200" s="5">
        <v>0</v>
      </c>
      <c r="DC200" s="5">
        <v>0</v>
      </c>
      <c r="DD200" s="5">
        <v>100</v>
      </c>
      <c r="DE200" s="5">
        <v>0</v>
      </c>
      <c r="DF200" s="5">
        <v>100</v>
      </c>
      <c r="DG200" s="5" t="s">
        <v>54</v>
      </c>
      <c r="DH200" s="5">
        <v>100</v>
      </c>
      <c r="DI200" s="5">
        <v>0</v>
      </c>
      <c r="DJ200" s="5">
        <v>100</v>
      </c>
      <c r="DK200" s="5" t="s">
        <v>54</v>
      </c>
      <c r="DL200" s="5">
        <v>100</v>
      </c>
      <c r="DM200" s="5">
        <v>0</v>
      </c>
      <c r="DN200" s="5">
        <v>152</v>
      </c>
      <c r="DO200" s="5">
        <v>200</v>
      </c>
      <c r="DP200" s="5">
        <v>100</v>
      </c>
      <c r="DQ200" s="5">
        <v>100</v>
      </c>
      <c r="DR200" s="5">
        <v>0</v>
      </c>
      <c r="DS200" s="5">
        <v>100</v>
      </c>
      <c r="DT200" s="5">
        <v>100</v>
      </c>
      <c r="DU200" s="5">
        <v>100</v>
      </c>
      <c r="DV200" s="5">
        <v>0</v>
      </c>
      <c r="DW200" s="5">
        <v>100</v>
      </c>
      <c r="DX200" s="5" t="s">
        <v>54</v>
      </c>
      <c r="DY200" s="5">
        <v>48</v>
      </c>
      <c r="DZ200" s="5">
        <v>60</v>
      </c>
      <c r="EA200" s="5">
        <v>0</v>
      </c>
      <c r="EB200" s="5">
        <v>100</v>
      </c>
      <c r="EC200" s="5">
        <v>0</v>
      </c>
      <c r="ED200" s="5">
        <v>100</v>
      </c>
      <c r="EE200" s="5">
        <v>0</v>
      </c>
      <c r="EF200" s="5">
        <v>100</v>
      </c>
      <c r="EG200" s="5">
        <v>100</v>
      </c>
      <c r="EH200" s="5">
        <v>0</v>
      </c>
      <c r="EI200" s="5">
        <v>202</v>
      </c>
      <c r="EJ200" s="5">
        <v>0</v>
      </c>
      <c r="EK200" s="5">
        <v>152</v>
      </c>
      <c r="EL200" s="5">
        <v>200</v>
      </c>
      <c r="EM200" s="5">
        <v>100</v>
      </c>
      <c r="EN200" s="5">
        <v>100</v>
      </c>
      <c r="EO200" s="5">
        <v>100</v>
      </c>
      <c r="EP200" s="5">
        <v>200</v>
      </c>
      <c r="EQ200" s="5">
        <v>100</v>
      </c>
      <c r="ER200" s="5">
        <v>100</v>
      </c>
      <c r="ES200" s="5">
        <v>0</v>
      </c>
      <c r="ET200" s="5">
        <v>100</v>
      </c>
      <c r="EU200" s="5">
        <v>0</v>
      </c>
      <c r="EV200" s="5">
        <v>0</v>
      </c>
      <c r="EW200" s="5">
        <v>0</v>
      </c>
      <c r="EX200" s="5" t="s">
        <v>54</v>
      </c>
      <c r="EY200" s="5">
        <v>0</v>
      </c>
      <c r="EZ200" s="5">
        <v>100</v>
      </c>
      <c r="FA200" s="5">
        <v>0</v>
      </c>
      <c r="FB200" s="5">
        <v>0</v>
      </c>
      <c r="FC200" s="5">
        <v>48</v>
      </c>
      <c r="FD200" s="5">
        <v>100</v>
      </c>
      <c r="FE200" s="5">
        <v>48</v>
      </c>
      <c r="FF200" s="5">
        <v>152</v>
      </c>
      <c r="FG200" s="5" t="s">
        <v>54</v>
      </c>
      <c r="FH200" s="5">
        <v>0</v>
      </c>
      <c r="FI200" s="5">
        <v>0</v>
      </c>
      <c r="FJ200" s="5">
        <v>0</v>
      </c>
      <c r="FK200" s="5" t="s">
        <v>54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 t="s">
        <v>54</v>
      </c>
      <c r="FU200" s="5">
        <v>0</v>
      </c>
      <c r="FV200" s="5">
        <v>0</v>
      </c>
      <c r="FW200" s="5">
        <v>0</v>
      </c>
      <c r="FX200" s="5" t="s">
        <v>54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 t="s">
        <v>54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 t="s">
        <v>54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</row>
    <row r="201" spans="1:207" x14ac:dyDescent="0.25">
      <c r="A201" s="4">
        <v>29032776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 t="s">
        <v>54</v>
      </c>
      <c r="L201" s="5">
        <v>0</v>
      </c>
      <c r="M201" s="5">
        <v>0</v>
      </c>
      <c r="N201" s="5">
        <v>0</v>
      </c>
      <c r="O201" s="5" t="s">
        <v>54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 t="s">
        <v>54</v>
      </c>
      <c r="Y201" s="5">
        <v>0</v>
      </c>
      <c r="Z201" s="5">
        <v>0</v>
      </c>
      <c r="AA201" s="5">
        <v>0</v>
      </c>
      <c r="AB201" s="5" t="s">
        <v>54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 t="s">
        <v>54</v>
      </c>
      <c r="AL201" s="5">
        <v>0</v>
      </c>
      <c r="AM201" s="5">
        <v>0</v>
      </c>
      <c r="AN201" s="5">
        <v>0</v>
      </c>
      <c r="AO201" s="5" t="s">
        <v>54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 t="s">
        <v>54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 t="s">
        <v>54</v>
      </c>
      <c r="BH201" s="5">
        <v>0</v>
      </c>
      <c r="BI201" s="5">
        <v>0</v>
      </c>
      <c r="BJ201" s="5">
        <v>216</v>
      </c>
      <c r="BK201" s="5">
        <v>339</v>
      </c>
      <c r="BL201" s="5">
        <v>252</v>
      </c>
      <c r="BM201" s="5">
        <v>150</v>
      </c>
      <c r="BN201" s="5">
        <v>0</v>
      </c>
      <c r="BO201" s="5" t="s">
        <v>54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 t="s">
        <v>54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 t="s">
        <v>54</v>
      </c>
      <c r="CH201" s="5">
        <v>0</v>
      </c>
      <c r="CI201" s="5">
        <v>0</v>
      </c>
      <c r="CJ201" s="5">
        <v>0</v>
      </c>
      <c r="CK201" s="5" t="s">
        <v>54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 t="s">
        <v>54</v>
      </c>
      <c r="CU201" s="5">
        <v>0</v>
      </c>
      <c r="CV201" s="5">
        <v>0</v>
      </c>
      <c r="CW201" s="5">
        <v>0</v>
      </c>
      <c r="CX201" s="5" t="s">
        <v>54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 t="s">
        <v>54</v>
      </c>
      <c r="DH201" s="5">
        <v>0</v>
      </c>
      <c r="DI201" s="5">
        <v>0</v>
      </c>
      <c r="DJ201" s="5">
        <v>0</v>
      </c>
      <c r="DK201" s="5" t="s">
        <v>54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 t="s">
        <v>54</v>
      </c>
      <c r="DU201" s="5">
        <v>0</v>
      </c>
      <c r="DV201" s="5">
        <v>0</v>
      </c>
      <c r="DW201" s="5">
        <v>0</v>
      </c>
      <c r="DX201" s="5" t="s">
        <v>54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 t="s">
        <v>54</v>
      </c>
      <c r="EH201" s="5">
        <v>0</v>
      </c>
      <c r="EI201" s="5">
        <v>0</v>
      </c>
      <c r="EJ201" s="5">
        <v>0</v>
      </c>
      <c r="EK201" s="5" t="s">
        <v>54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 t="s">
        <v>54</v>
      </c>
      <c r="EU201" s="5">
        <v>0</v>
      </c>
      <c r="EV201" s="5">
        <v>0</v>
      </c>
      <c r="EW201" s="5">
        <v>0</v>
      </c>
      <c r="EX201" s="5" t="s">
        <v>54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 t="s">
        <v>54</v>
      </c>
      <c r="FH201" s="5">
        <v>0</v>
      </c>
      <c r="FI201" s="5">
        <v>0</v>
      </c>
      <c r="FJ201" s="5">
        <v>0</v>
      </c>
      <c r="FK201" s="5" t="s">
        <v>54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 t="s">
        <v>54</v>
      </c>
      <c r="FU201" s="5">
        <v>0</v>
      </c>
      <c r="FV201" s="5">
        <v>0</v>
      </c>
      <c r="FW201" s="5">
        <v>0</v>
      </c>
      <c r="FX201" s="5" t="s">
        <v>54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 t="s">
        <v>54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 t="s">
        <v>54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</row>
    <row r="202" spans="1:207" x14ac:dyDescent="0.25">
      <c r="A202" s="4">
        <v>29032396</v>
      </c>
      <c r="B202" s="5">
        <v>24</v>
      </c>
      <c r="C202" s="5">
        <v>210</v>
      </c>
      <c r="D202" s="5">
        <v>162</v>
      </c>
      <c r="E202" s="5">
        <v>0</v>
      </c>
      <c r="F202" s="5">
        <v>60</v>
      </c>
      <c r="G202" s="5">
        <v>123</v>
      </c>
      <c r="H202" s="5">
        <v>168</v>
      </c>
      <c r="I202" s="5">
        <v>42</v>
      </c>
      <c r="J202" s="5">
        <v>198</v>
      </c>
      <c r="K202" s="5">
        <v>138</v>
      </c>
      <c r="L202" s="5">
        <v>84</v>
      </c>
      <c r="M202" s="5">
        <v>165</v>
      </c>
      <c r="N202" s="5">
        <v>162</v>
      </c>
      <c r="O202" s="5">
        <v>207</v>
      </c>
      <c r="P202" s="5">
        <v>126</v>
      </c>
      <c r="Q202" s="5">
        <v>93</v>
      </c>
      <c r="R202" s="5">
        <v>231</v>
      </c>
      <c r="S202" s="5">
        <v>84</v>
      </c>
      <c r="T202" s="5">
        <v>108</v>
      </c>
      <c r="U202" s="5">
        <v>204</v>
      </c>
      <c r="V202" s="5">
        <v>125</v>
      </c>
      <c r="W202" s="5">
        <v>4</v>
      </c>
      <c r="X202" s="5">
        <v>123</v>
      </c>
      <c r="Y202" s="5">
        <v>162</v>
      </c>
      <c r="Z202" s="5">
        <v>90</v>
      </c>
      <c r="AA202" s="5">
        <v>162</v>
      </c>
      <c r="AB202" s="5">
        <v>165</v>
      </c>
      <c r="AC202" s="5">
        <v>60</v>
      </c>
      <c r="AD202" s="5">
        <v>213</v>
      </c>
      <c r="AE202" s="5">
        <v>201</v>
      </c>
      <c r="AF202" s="5">
        <v>141</v>
      </c>
      <c r="AG202" s="5">
        <v>195</v>
      </c>
      <c r="AH202" s="5">
        <v>111</v>
      </c>
      <c r="AI202" s="5">
        <v>90</v>
      </c>
      <c r="AJ202" s="5">
        <v>0</v>
      </c>
      <c r="AK202" s="5">
        <v>24</v>
      </c>
      <c r="AL202" s="5">
        <v>21</v>
      </c>
      <c r="AM202" s="5">
        <v>12</v>
      </c>
      <c r="AN202" s="5">
        <v>0</v>
      </c>
      <c r="AO202" s="5">
        <v>30</v>
      </c>
      <c r="AP202" s="5">
        <v>63</v>
      </c>
      <c r="AQ202" s="5">
        <v>42</v>
      </c>
      <c r="AR202" s="5">
        <v>160</v>
      </c>
      <c r="AS202" s="5">
        <v>138</v>
      </c>
      <c r="AT202" s="5">
        <v>180</v>
      </c>
      <c r="AU202" s="5">
        <v>120</v>
      </c>
      <c r="AV202" s="5">
        <v>0</v>
      </c>
      <c r="AW202" s="5">
        <v>0</v>
      </c>
      <c r="AX202" s="5" t="s">
        <v>54</v>
      </c>
      <c r="AY202" s="5">
        <v>0</v>
      </c>
      <c r="AZ202" s="5">
        <v>177</v>
      </c>
      <c r="BA202" s="5">
        <v>84</v>
      </c>
      <c r="BB202" s="5">
        <v>237</v>
      </c>
      <c r="BC202" s="5">
        <v>258</v>
      </c>
      <c r="BD202" s="5">
        <v>0</v>
      </c>
      <c r="BE202" s="5">
        <v>40</v>
      </c>
      <c r="BF202" s="5">
        <v>0</v>
      </c>
      <c r="BG202" s="5">
        <v>165</v>
      </c>
      <c r="BH202" s="5">
        <v>78</v>
      </c>
      <c r="BI202" s="5">
        <v>138</v>
      </c>
      <c r="BJ202" s="5">
        <v>54</v>
      </c>
      <c r="BK202" s="5">
        <v>153</v>
      </c>
      <c r="BL202" s="5">
        <v>132</v>
      </c>
      <c r="BM202" s="5">
        <v>300</v>
      </c>
      <c r="BN202" s="5">
        <v>429</v>
      </c>
      <c r="BO202" s="5">
        <v>153</v>
      </c>
      <c r="BP202" s="5">
        <v>252</v>
      </c>
      <c r="BQ202" s="5">
        <v>234</v>
      </c>
      <c r="BR202" s="5">
        <v>180</v>
      </c>
      <c r="BS202" s="5">
        <v>252</v>
      </c>
      <c r="BT202" s="5">
        <f>108+36</f>
        <v>144</v>
      </c>
      <c r="BU202" s="5">
        <v>330</v>
      </c>
      <c r="BV202" s="5">
        <v>192</v>
      </c>
      <c r="BW202" s="5">
        <v>0</v>
      </c>
      <c r="BX202" s="5">
        <v>72</v>
      </c>
      <c r="BY202" s="5">
        <v>36</v>
      </c>
      <c r="BZ202" s="5">
        <v>219</v>
      </c>
      <c r="CA202" s="5">
        <v>397</v>
      </c>
      <c r="CB202" s="5">
        <v>108</v>
      </c>
      <c r="CC202" s="5">
        <v>72</v>
      </c>
      <c r="CD202" s="5">
        <v>0</v>
      </c>
      <c r="CE202" s="5">
        <v>540</v>
      </c>
      <c r="CF202" s="5">
        <v>4</v>
      </c>
      <c r="CG202" s="5" t="s">
        <v>54</v>
      </c>
      <c r="CH202" s="5">
        <v>0</v>
      </c>
      <c r="CI202" s="5">
        <v>0</v>
      </c>
      <c r="CJ202" s="5">
        <v>0</v>
      </c>
      <c r="CK202" s="5">
        <v>360</v>
      </c>
      <c r="CL202" s="5">
        <v>180</v>
      </c>
      <c r="CM202" s="5">
        <v>288</v>
      </c>
      <c r="CN202" s="5">
        <v>190</v>
      </c>
      <c r="CO202" s="5">
        <v>72</v>
      </c>
      <c r="CP202" s="5">
        <v>165</v>
      </c>
      <c r="CQ202" s="5">
        <v>387</v>
      </c>
      <c r="CR202" s="5">
        <v>72</v>
      </c>
      <c r="CS202" s="5">
        <v>36</v>
      </c>
      <c r="CT202" s="5">
        <v>36</v>
      </c>
      <c r="CU202" s="5">
        <v>0</v>
      </c>
      <c r="CV202" s="5">
        <v>0</v>
      </c>
      <c r="CW202" s="5">
        <v>8</v>
      </c>
      <c r="CX202" s="5" t="s">
        <v>54</v>
      </c>
      <c r="CY202" s="5">
        <v>0</v>
      </c>
      <c r="CZ202" s="5">
        <v>6</v>
      </c>
      <c r="DA202" s="5">
        <v>5</v>
      </c>
      <c r="DB202" s="5">
        <v>14</v>
      </c>
      <c r="DC202" s="5">
        <v>0</v>
      </c>
      <c r="DD202" s="5">
        <v>3</v>
      </c>
      <c r="DE202" s="5">
        <v>0</v>
      </c>
      <c r="DF202" s="5">
        <v>0</v>
      </c>
      <c r="DG202" s="5" t="s">
        <v>54</v>
      </c>
      <c r="DH202" s="5">
        <v>0</v>
      </c>
      <c r="DI202" s="5">
        <v>0</v>
      </c>
      <c r="DJ202" s="5">
        <v>0</v>
      </c>
      <c r="DK202" s="5" t="s">
        <v>54</v>
      </c>
      <c r="DL202" s="5">
        <v>0</v>
      </c>
      <c r="DM202" s="5">
        <v>0</v>
      </c>
      <c r="DN202" s="5">
        <v>4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 t="s">
        <v>54</v>
      </c>
      <c r="DU202" s="5">
        <v>0</v>
      </c>
      <c r="DV202" s="5">
        <v>4</v>
      </c>
      <c r="DW202" s="5">
        <v>0</v>
      </c>
      <c r="DX202" s="5" t="s">
        <v>54</v>
      </c>
      <c r="DY202" s="5">
        <v>4</v>
      </c>
      <c r="DZ202" s="5">
        <v>4</v>
      </c>
      <c r="EA202" s="5">
        <v>0</v>
      </c>
      <c r="EB202" s="5">
        <v>0</v>
      </c>
      <c r="EC202" s="5">
        <v>18</v>
      </c>
      <c r="ED202" s="5">
        <v>4</v>
      </c>
      <c r="EE202" s="5">
        <v>0</v>
      </c>
      <c r="EF202" s="5">
        <v>0</v>
      </c>
      <c r="EG202" s="5" t="s">
        <v>54</v>
      </c>
      <c r="EH202" s="5">
        <v>0</v>
      </c>
      <c r="EI202" s="5">
        <v>0</v>
      </c>
      <c r="EJ202" s="5">
        <v>0</v>
      </c>
      <c r="EK202" s="5" t="s">
        <v>54</v>
      </c>
      <c r="EL202" s="5">
        <v>4</v>
      </c>
      <c r="EM202" s="5">
        <v>0</v>
      </c>
      <c r="EN202" s="5">
        <v>0</v>
      </c>
      <c r="EO202" s="5">
        <v>0</v>
      </c>
      <c r="EP202" s="5">
        <v>8</v>
      </c>
      <c r="EQ202" s="5">
        <v>0</v>
      </c>
      <c r="ER202" s="5">
        <v>0</v>
      </c>
      <c r="ES202" s="5">
        <v>0</v>
      </c>
      <c r="ET202" s="5">
        <v>12</v>
      </c>
      <c r="EU202" s="5">
        <v>0</v>
      </c>
      <c r="EV202" s="5">
        <v>0</v>
      </c>
      <c r="EW202" s="5">
        <v>0</v>
      </c>
      <c r="EX202" s="5" t="s">
        <v>54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 t="s">
        <v>54</v>
      </c>
      <c r="FH202" s="5">
        <v>0</v>
      </c>
      <c r="FI202" s="5">
        <v>0</v>
      </c>
      <c r="FJ202" s="5">
        <v>0</v>
      </c>
      <c r="FK202" s="5" t="s">
        <v>54</v>
      </c>
      <c r="FL202" s="5">
        <v>0</v>
      </c>
      <c r="FM202" s="5">
        <v>0</v>
      </c>
      <c r="FN202" s="5">
        <v>0</v>
      </c>
      <c r="FO202" s="5">
        <v>4</v>
      </c>
      <c r="FP202" s="5">
        <v>0</v>
      </c>
      <c r="FQ202" s="5">
        <v>0</v>
      </c>
      <c r="FR202" s="5">
        <v>0</v>
      </c>
      <c r="FS202" s="5">
        <v>0</v>
      </c>
      <c r="FT202" s="5">
        <v>4</v>
      </c>
      <c r="FU202" s="5">
        <v>0</v>
      </c>
      <c r="FV202" s="5">
        <v>0</v>
      </c>
      <c r="FW202" s="5">
        <v>0</v>
      </c>
      <c r="FX202" s="5" t="s">
        <v>54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 t="s">
        <v>54</v>
      </c>
      <c r="GH202" s="5">
        <v>10</v>
      </c>
      <c r="GI202" s="5">
        <v>0</v>
      </c>
      <c r="GJ202" s="5">
        <v>0</v>
      </c>
      <c r="GK202" s="5">
        <v>0</v>
      </c>
      <c r="GL202" s="5">
        <v>10</v>
      </c>
      <c r="GM202" s="5">
        <v>0</v>
      </c>
      <c r="GN202" s="5">
        <v>0</v>
      </c>
      <c r="GO202" s="5">
        <v>10</v>
      </c>
      <c r="GP202" s="5" t="s">
        <v>54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</row>
    <row r="203" spans="1:207" x14ac:dyDescent="0.25">
      <c r="A203" s="4">
        <v>29032396</v>
      </c>
      <c r="B203" s="5">
        <v>0</v>
      </c>
      <c r="C203" s="5">
        <v>0</v>
      </c>
      <c r="D203" s="5">
        <v>0</v>
      </c>
      <c r="E203" s="5">
        <v>4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 t="s">
        <v>54</v>
      </c>
      <c r="L203" s="5">
        <v>0</v>
      </c>
      <c r="M203" s="5">
        <v>0</v>
      </c>
      <c r="N203" s="5">
        <v>0</v>
      </c>
      <c r="O203" s="5" t="s">
        <v>54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 t="s">
        <v>54</v>
      </c>
      <c r="Y203" s="5">
        <v>0</v>
      </c>
      <c r="Z203" s="5">
        <v>0</v>
      </c>
      <c r="AA203" s="5">
        <v>0</v>
      </c>
      <c r="AB203" s="5" t="s">
        <v>54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 t="s">
        <v>54</v>
      </c>
      <c r="AL203" s="5">
        <v>0</v>
      </c>
      <c r="AM203" s="5">
        <v>0</v>
      </c>
      <c r="AN203" s="5">
        <v>0</v>
      </c>
      <c r="AO203" s="5" t="s">
        <v>54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 t="s">
        <v>54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 t="s">
        <v>54</v>
      </c>
      <c r="BH203" s="5">
        <v>0</v>
      </c>
      <c r="BI203" s="5">
        <v>0</v>
      </c>
      <c r="BJ203" s="5">
        <v>0</v>
      </c>
      <c r="BK203" s="5" t="s">
        <v>54</v>
      </c>
      <c r="BL203" s="5">
        <v>0</v>
      </c>
      <c r="BM203" s="5">
        <v>0</v>
      </c>
      <c r="BN203" s="5">
        <v>0</v>
      </c>
      <c r="BO203" s="5" t="s">
        <v>54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 t="s">
        <v>54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 t="s">
        <v>54</v>
      </c>
      <c r="CH203" s="5">
        <v>0</v>
      </c>
      <c r="CI203" s="5">
        <v>0</v>
      </c>
      <c r="CJ203" s="5">
        <v>0</v>
      </c>
      <c r="CK203" s="5" t="s">
        <v>54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 t="s">
        <v>54</v>
      </c>
      <c r="CU203" s="5">
        <v>0</v>
      </c>
      <c r="CV203" s="5">
        <v>0</v>
      </c>
      <c r="CW203" s="5">
        <v>0</v>
      </c>
      <c r="CX203" s="5" t="s">
        <v>54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 t="s">
        <v>54</v>
      </c>
      <c r="DH203" s="5">
        <v>0</v>
      </c>
      <c r="DI203" s="5">
        <v>0</v>
      </c>
      <c r="DJ203" s="5">
        <v>0</v>
      </c>
      <c r="DK203" s="5" t="s">
        <v>54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 t="s">
        <v>54</v>
      </c>
      <c r="DU203" s="5">
        <v>0</v>
      </c>
      <c r="DV203" s="5">
        <v>0</v>
      </c>
      <c r="DW203" s="5">
        <v>0</v>
      </c>
      <c r="DX203" s="5" t="s">
        <v>54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 t="s">
        <v>54</v>
      </c>
      <c r="EH203" s="5">
        <v>0</v>
      </c>
      <c r="EI203" s="5">
        <v>0</v>
      </c>
      <c r="EJ203" s="5">
        <v>0</v>
      </c>
      <c r="EK203" s="5" t="s">
        <v>54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 t="s">
        <v>54</v>
      </c>
      <c r="EU203" s="5">
        <v>0</v>
      </c>
      <c r="EV203" s="5">
        <v>0</v>
      </c>
      <c r="EW203" s="5">
        <v>0</v>
      </c>
      <c r="EX203" s="5" t="s">
        <v>54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 t="s">
        <v>54</v>
      </c>
      <c r="FH203" s="5">
        <v>0</v>
      </c>
      <c r="FI203" s="5">
        <v>0</v>
      </c>
      <c r="FJ203" s="5">
        <v>0</v>
      </c>
      <c r="FK203" s="5" t="s">
        <v>54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 t="s">
        <v>54</v>
      </c>
      <c r="FU203" s="5">
        <v>0</v>
      </c>
      <c r="FV203" s="5">
        <v>0</v>
      </c>
      <c r="FW203" s="5">
        <v>0</v>
      </c>
      <c r="FX203" s="5" t="s">
        <v>54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 t="s">
        <v>54</v>
      </c>
      <c r="GH203" s="5">
        <v>0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 t="s">
        <v>54</v>
      </c>
      <c r="GQ203" s="5">
        <v>0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</row>
    <row r="204" spans="1:207" x14ac:dyDescent="0.25">
      <c r="A204" s="4">
        <v>29032396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 t="s">
        <v>54</v>
      </c>
      <c r="L204" s="5">
        <v>0</v>
      </c>
      <c r="M204" s="5">
        <v>0</v>
      </c>
      <c r="N204" s="5">
        <v>0</v>
      </c>
      <c r="O204" s="5" t="s">
        <v>54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2</v>
      </c>
      <c r="X204" s="5" t="s">
        <v>54</v>
      </c>
      <c r="Y204" s="5">
        <v>0</v>
      </c>
      <c r="Z204" s="5">
        <v>0</v>
      </c>
      <c r="AA204" s="5">
        <v>0</v>
      </c>
      <c r="AB204" s="5" t="s">
        <v>54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 t="s">
        <v>54</v>
      </c>
      <c r="AL204" s="5">
        <v>0</v>
      </c>
      <c r="AM204" s="5">
        <v>0</v>
      </c>
      <c r="AN204" s="5">
        <v>0</v>
      </c>
      <c r="AO204" s="5" t="s">
        <v>54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10</v>
      </c>
      <c r="AV204" s="5">
        <v>0</v>
      </c>
      <c r="AW204" s="5">
        <v>0</v>
      </c>
      <c r="AX204" s="5" t="s">
        <v>54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 t="s">
        <v>54</v>
      </c>
      <c r="BH204" s="5">
        <v>0</v>
      </c>
      <c r="BI204" s="5">
        <v>0</v>
      </c>
      <c r="BJ204" s="5">
        <v>0</v>
      </c>
      <c r="BK204" s="5" t="s">
        <v>54</v>
      </c>
      <c r="BL204" s="5">
        <v>4</v>
      </c>
      <c r="BM204" s="5">
        <v>0</v>
      </c>
      <c r="BN204" s="5">
        <v>0</v>
      </c>
      <c r="BO204" s="5" t="s">
        <v>54</v>
      </c>
      <c r="BP204" s="5">
        <v>0</v>
      </c>
      <c r="BQ204" s="5">
        <v>4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 t="s">
        <v>54</v>
      </c>
      <c r="BY204" s="5">
        <v>0</v>
      </c>
      <c r="BZ204" s="5">
        <v>0</v>
      </c>
      <c r="CA204" s="5">
        <v>0</v>
      </c>
      <c r="CB204" s="5">
        <v>4</v>
      </c>
      <c r="CC204" s="5">
        <v>0</v>
      </c>
      <c r="CD204" s="5">
        <v>0</v>
      </c>
      <c r="CE204" s="5">
        <v>0</v>
      </c>
      <c r="CF204" s="5">
        <v>0</v>
      </c>
      <c r="CG204" s="5" t="s">
        <v>54</v>
      </c>
      <c r="CH204" s="5">
        <v>0</v>
      </c>
      <c r="CI204" s="5">
        <v>0</v>
      </c>
      <c r="CJ204" s="5">
        <v>0</v>
      </c>
      <c r="CK204" s="5" t="s">
        <v>54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 t="s">
        <v>54</v>
      </c>
      <c r="CU204" s="5">
        <v>0</v>
      </c>
      <c r="CV204" s="5">
        <v>0</v>
      </c>
      <c r="CW204" s="5">
        <v>0</v>
      </c>
      <c r="CX204" s="5" t="s">
        <v>54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 t="s">
        <v>54</v>
      </c>
      <c r="DH204" s="5">
        <v>0</v>
      </c>
      <c r="DI204" s="5">
        <v>0</v>
      </c>
      <c r="DJ204" s="5">
        <v>0</v>
      </c>
      <c r="DK204" s="5" t="s">
        <v>54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 t="s">
        <v>54</v>
      </c>
      <c r="DU204" s="5">
        <v>0</v>
      </c>
      <c r="DV204" s="5">
        <v>0</v>
      </c>
      <c r="DW204" s="5">
        <v>0</v>
      </c>
      <c r="DX204" s="5" t="s">
        <v>54</v>
      </c>
      <c r="DY204" s="5">
        <v>0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 t="s">
        <v>54</v>
      </c>
      <c r="EH204" s="5">
        <v>0</v>
      </c>
      <c r="EI204" s="5">
        <v>0</v>
      </c>
      <c r="EJ204" s="5">
        <v>0</v>
      </c>
      <c r="EK204" s="5" t="s">
        <v>54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 t="s">
        <v>54</v>
      </c>
      <c r="EU204" s="5">
        <v>0</v>
      </c>
      <c r="EV204" s="5">
        <v>0</v>
      </c>
      <c r="EW204" s="5">
        <v>0</v>
      </c>
      <c r="EX204" s="5" t="s">
        <v>54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 t="s">
        <v>54</v>
      </c>
      <c r="FH204" s="5">
        <v>0</v>
      </c>
      <c r="FI204" s="5">
        <v>0</v>
      </c>
      <c r="FJ204" s="5">
        <v>0</v>
      </c>
      <c r="FK204" s="5" t="s">
        <v>54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 t="s">
        <v>54</v>
      </c>
      <c r="FU204" s="5">
        <v>0</v>
      </c>
      <c r="FV204" s="5">
        <v>0</v>
      </c>
      <c r="FW204" s="5">
        <v>0</v>
      </c>
      <c r="FX204" s="5" t="s">
        <v>54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 t="s">
        <v>54</v>
      </c>
      <c r="GH204" s="5">
        <v>0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 t="s">
        <v>54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</row>
    <row r="205" spans="1:207" x14ac:dyDescent="0.25">
      <c r="A205" s="4">
        <v>29032396</v>
      </c>
      <c r="B205" s="5">
        <v>0</v>
      </c>
      <c r="C205" s="5">
        <v>0</v>
      </c>
      <c r="D205" s="5">
        <v>0</v>
      </c>
      <c r="E205" s="5">
        <v>30</v>
      </c>
      <c r="F205" s="5">
        <v>0</v>
      </c>
      <c r="G205" s="5">
        <v>0</v>
      </c>
      <c r="H205" s="5">
        <v>0</v>
      </c>
      <c r="I205" s="5">
        <v>0</v>
      </c>
      <c r="J205" s="5">
        <v>30</v>
      </c>
      <c r="K205" s="5" t="s">
        <v>54</v>
      </c>
      <c r="L205" s="5">
        <v>0</v>
      </c>
      <c r="M205" s="5">
        <v>42</v>
      </c>
      <c r="N205" s="5">
        <v>0</v>
      </c>
      <c r="O205" s="5">
        <v>42</v>
      </c>
      <c r="P205" s="5">
        <v>48</v>
      </c>
      <c r="Q205" s="5">
        <v>0</v>
      </c>
      <c r="R205" s="5">
        <v>0</v>
      </c>
      <c r="S205" s="5">
        <v>48</v>
      </c>
      <c r="T205" s="5">
        <v>120</v>
      </c>
      <c r="U205" s="5">
        <v>57</v>
      </c>
      <c r="V205" s="5">
        <v>0</v>
      </c>
      <c r="W205" s="5">
        <v>0</v>
      </c>
      <c r="X205" s="5" t="s">
        <v>54</v>
      </c>
      <c r="Y205" s="5">
        <v>0</v>
      </c>
      <c r="Z205" s="5">
        <v>0</v>
      </c>
      <c r="AA205" s="5">
        <v>0</v>
      </c>
      <c r="AB205" s="5" t="s">
        <v>54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21</v>
      </c>
      <c r="AJ205" s="5">
        <v>0</v>
      </c>
      <c r="AK205" s="5">
        <v>39</v>
      </c>
      <c r="AL205" s="5">
        <v>0</v>
      </c>
      <c r="AM205" s="5">
        <v>21</v>
      </c>
      <c r="AN205" s="5">
        <v>0</v>
      </c>
      <c r="AO205" s="5">
        <v>12</v>
      </c>
      <c r="AP205" s="5">
        <v>15</v>
      </c>
      <c r="AQ205" s="5">
        <v>0</v>
      </c>
      <c r="AR205" s="5">
        <v>21</v>
      </c>
      <c r="AS205" s="5">
        <v>21</v>
      </c>
      <c r="AT205" s="5">
        <v>0</v>
      </c>
      <c r="AU205" s="5">
        <v>0</v>
      </c>
      <c r="AV205" s="5">
        <v>15</v>
      </c>
      <c r="AW205" s="5">
        <v>0</v>
      </c>
      <c r="AX205" s="5" t="s">
        <v>54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 t="s">
        <v>54</v>
      </c>
      <c r="BH205" s="5">
        <v>0</v>
      </c>
      <c r="BI205" s="5">
        <v>0</v>
      </c>
      <c r="BJ205" s="5">
        <v>0</v>
      </c>
      <c r="BK205" s="5" t="s">
        <v>54</v>
      </c>
      <c r="BL205" s="5">
        <v>0</v>
      </c>
      <c r="BM205" s="5">
        <v>0</v>
      </c>
      <c r="BN205" s="5">
        <v>21</v>
      </c>
      <c r="BO205" s="5" t="s">
        <v>54</v>
      </c>
      <c r="BP205" s="5">
        <v>0</v>
      </c>
      <c r="BQ205" s="5">
        <v>0</v>
      </c>
      <c r="BR205" s="5">
        <v>0</v>
      </c>
      <c r="BS205" s="5">
        <v>0</v>
      </c>
      <c r="BT205" s="5">
        <v>21</v>
      </c>
      <c r="BU205" s="5">
        <v>0</v>
      </c>
      <c r="BV205" s="5">
        <v>64</v>
      </c>
      <c r="BW205" s="5">
        <v>0</v>
      </c>
      <c r="BX205" s="5" t="s">
        <v>54</v>
      </c>
      <c r="BY205" s="5">
        <v>252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51</v>
      </c>
      <c r="CF205" s="5">
        <v>51</v>
      </c>
      <c r="CG205" s="5" t="s">
        <v>54</v>
      </c>
      <c r="CH205" s="5">
        <v>0</v>
      </c>
      <c r="CI205" s="5">
        <v>0</v>
      </c>
      <c r="CJ205" s="5">
        <v>0</v>
      </c>
      <c r="CK205" s="5" t="s">
        <v>54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 t="s">
        <v>54</v>
      </c>
      <c r="CU205" s="5">
        <v>0</v>
      </c>
      <c r="CV205" s="5">
        <v>0</v>
      </c>
      <c r="CW205" s="5">
        <v>0</v>
      </c>
      <c r="CX205" s="5" t="s">
        <v>54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 t="s">
        <v>54</v>
      </c>
      <c r="DH205" s="5">
        <v>0</v>
      </c>
      <c r="DI205" s="5">
        <v>0</v>
      </c>
      <c r="DJ205" s="5">
        <v>0</v>
      </c>
      <c r="DK205" s="5" t="s">
        <v>54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 t="s">
        <v>54</v>
      </c>
      <c r="DU205" s="5">
        <v>0</v>
      </c>
      <c r="DV205" s="5">
        <v>0</v>
      </c>
      <c r="DW205" s="5">
        <v>0</v>
      </c>
      <c r="DX205" s="5" t="s">
        <v>54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 t="s">
        <v>54</v>
      </c>
      <c r="EH205" s="5">
        <v>0</v>
      </c>
      <c r="EI205" s="5">
        <v>0</v>
      </c>
      <c r="EJ205" s="5">
        <v>0</v>
      </c>
      <c r="EK205" s="5" t="s">
        <v>54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 t="s">
        <v>54</v>
      </c>
      <c r="EU205" s="5">
        <v>0</v>
      </c>
      <c r="EV205" s="5">
        <v>0</v>
      </c>
      <c r="EW205" s="5">
        <v>0</v>
      </c>
      <c r="EX205" s="5" t="s">
        <v>54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 t="s">
        <v>54</v>
      </c>
      <c r="FH205" s="5">
        <v>0</v>
      </c>
      <c r="FI205" s="5">
        <v>0</v>
      </c>
      <c r="FJ205" s="5">
        <v>0</v>
      </c>
      <c r="FK205" s="5" t="s">
        <v>54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 t="s">
        <v>54</v>
      </c>
      <c r="FU205" s="5">
        <v>0</v>
      </c>
      <c r="FV205" s="5">
        <v>0</v>
      </c>
      <c r="FW205" s="5">
        <v>0</v>
      </c>
      <c r="FX205" s="5" t="s">
        <v>54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 t="s">
        <v>54</v>
      </c>
      <c r="GH205" s="5">
        <v>0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 t="s">
        <v>54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</row>
    <row r="206" spans="1:207" x14ac:dyDescent="0.25">
      <c r="A206" s="4">
        <v>29032395</v>
      </c>
      <c r="B206" s="5">
        <v>24</v>
      </c>
      <c r="C206" s="5">
        <v>214</v>
      </c>
      <c r="D206" s="5">
        <v>162</v>
      </c>
      <c r="E206" s="5">
        <v>0</v>
      </c>
      <c r="F206" s="5">
        <v>60</v>
      </c>
      <c r="G206" s="5">
        <v>123</v>
      </c>
      <c r="H206" s="5">
        <v>166</v>
      </c>
      <c r="I206" s="5">
        <v>42</v>
      </c>
      <c r="J206" s="5">
        <v>198</v>
      </c>
      <c r="K206" s="5">
        <v>142</v>
      </c>
      <c r="L206" s="5">
        <v>84</v>
      </c>
      <c r="M206" s="5">
        <v>165</v>
      </c>
      <c r="N206" s="5">
        <v>162</v>
      </c>
      <c r="O206" s="5">
        <v>207</v>
      </c>
      <c r="P206" s="5">
        <v>126</v>
      </c>
      <c r="Q206" s="5">
        <v>85</v>
      </c>
      <c r="R206" s="5">
        <v>231</v>
      </c>
      <c r="S206" s="5">
        <v>84</v>
      </c>
      <c r="T206" s="5">
        <v>108</v>
      </c>
      <c r="U206" s="5">
        <v>204</v>
      </c>
      <c r="V206" s="5">
        <v>127</v>
      </c>
      <c r="W206" s="5">
        <v>0</v>
      </c>
      <c r="X206" s="5">
        <v>123</v>
      </c>
      <c r="Y206" s="5">
        <v>162</v>
      </c>
      <c r="Z206" s="5">
        <v>94</v>
      </c>
      <c r="AA206" s="5">
        <v>162</v>
      </c>
      <c r="AB206" s="5">
        <v>165</v>
      </c>
      <c r="AC206" s="5">
        <v>60</v>
      </c>
      <c r="AD206" s="5">
        <v>204</v>
      </c>
      <c r="AE206" s="5">
        <v>201</v>
      </c>
      <c r="AF206" s="5">
        <v>141</v>
      </c>
      <c r="AG206" s="5">
        <v>195</v>
      </c>
      <c r="AH206" s="5">
        <v>111</v>
      </c>
      <c r="AI206" s="5">
        <v>90</v>
      </c>
      <c r="AJ206" s="5">
        <v>0</v>
      </c>
      <c r="AK206" s="5">
        <v>24</v>
      </c>
      <c r="AL206" s="5">
        <v>21</v>
      </c>
      <c r="AM206" s="5">
        <v>12</v>
      </c>
      <c r="AN206" s="5">
        <v>0</v>
      </c>
      <c r="AO206" s="5">
        <v>30</v>
      </c>
      <c r="AP206" s="5">
        <v>63</v>
      </c>
      <c r="AQ206" s="5">
        <v>42</v>
      </c>
      <c r="AR206" s="5">
        <v>158</v>
      </c>
      <c r="AS206" s="5">
        <v>138</v>
      </c>
      <c r="AT206" s="5">
        <v>180</v>
      </c>
      <c r="AU206" s="5">
        <v>126</v>
      </c>
      <c r="AV206" s="5">
        <v>0</v>
      </c>
      <c r="AW206" s="5">
        <v>0</v>
      </c>
      <c r="AX206" s="5" t="s">
        <v>54</v>
      </c>
      <c r="AY206" s="5">
        <v>0</v>
      </c>
      <c r="AZ206" s="5">
        <v>177</v>
      </c>
      <c r="BA206" s="5">
        <v>84</v>
      </c>
      <c r="BB206" s="5">
        <v>237</v>
      </c>
      <c r="BC206" s="5">
        <v>228</v>
      </c>
      <c r="BD206" s="5">
        <v>0</v>
      </c>
      <c r="BE206" s="5">
        <v>40</v>
      </c>
      <c r="BF206" s="5">
        <v>0</v>
      </c>
      <c r="BG206" s="5">
        <v>165</v>
      </c>
      <c r="BH206" s="5">
        <v>78</v>
      </c>
      <c r="BI206" s="5">
        <v>138</v>
      </c>
      <c r="BJ206" s="5">
        <v>54</v>
      </c>
      <c r="BK206" s="5">
        <v>153</v>
      </c>
      <c r="BL206" s="5">
        <v>141</v>
      </c>
      <c r="BM206" s="5">
        <v>300</v>
      </c>
      <c r="BN206" s="5">
        <v>429</v>
      </c>
      <c r="BO206" s="5">
        <v>149</v>
      </c>
      <c r="BP206" s="5">
        <v>252</v>
      </c>
      <c r="BQ206" s="5">
        <v>234</v>
      </c>
      <c r="BR206" s="5">
        <v>180</v>
      </c>
      <c r="BS206" s="5">
        <v>252</v>
      </c>
      <c r="BT206" s="5">
        <f>108+36</f>
        <v>144</v>
      </c>
      <c r="BU206" s="5">
        <v>329</v>
      </c>
      <c r="BV206" s="5">
        <v>192</v>
      </c>
      <c r="BW206" s="5">
        <v>0</v>
      </c>
      <c r="BX206" s="5">
        <v>72</v>
      </c>
      <c r="BY206" s="5">
        <v>36</v>
      </c>
      <c r="BZ206" s="5">
        <v>216</v>
      </c>
      <c r="CA206" s="5">
        <v>406</v>
      </c>
      <c r="CB206" s="5">
        <v>108</v>
      </c>
      <c r="CC206" s="5">
        <v>72</v>
      </c>
      <c r="CD206" s="5">
        <v>0</v>
      </c>
      <c r="CE206" s="5">
        <v>540</v>
      </c>
      <c r="CF206" s="5">
        <v>0</v>
      </c>
      <c r="CG206" s="5" t="s">
        <v>54</v>
      </c>
      <c r="CH206" s="5">
        <v>0</v>
      </c>
      <c r="CI206" s="5">
        <v>0</v>
      </c>
      <c r="CJ206" s="5">
        <v>0</v>
      </c>
      <c r="CK206" s="5">
        <v>360</v>
      </c>
      <c r="CL206" s="5">
        <v>180</v>
      </c>
      <c r="CM206" s="5">
        <v>288</v>
      </c>
      <c r="CN206" s="5">
        <v>184</v>
      </c>
      <c r="CO206" s="5">
        <v>76</v>
      </c>
      <c r="CP206" s="5">
        <v>165</v>
      </c>
      <c r="CQ206" s="5">
        <v>387</v>
      </c>
      <c r="CR206" s="5">
        <v>72</v>
      </c>
      <c r="CS206" s="5">
        <v>42</v>
      </c>
      <c r="CT206" s="5">
        <v>36</v>
      </c>
      <c r="CU206" s="5">
        <v>0</v>
      </c>
      <c r="CV206" s="5">
        <v>0</v>
      </c>
      <c r="CW206" s="5">
        <v>0</v>
      </c>
      <c r="CX206" s="5">
        <v>6</v>
      </c>
      <c r="CY206" s="5">
        <v>0</v>
      </c>
      <c r="CZ206" s="5">
        <v>0</v>
      </c>
      <c r="DA206" s="5">
        <v>3</v>
      </c>
      <c r="DB206" s="5">
        <v>0</v>
      </c>
      <c r="DC206" s="5">
        <v>0</v>
      </c>
      <c r="DD206" s="5">
        <v>3</v>
      </c>
      <c r="DE206" s="5">
        <v>0</v>
      </c>
      <c r="DF206" s="5">
        <v>0</v>
      </c>
      <c r="DG206" s="5" t="s">
        <v>54</v>
      </c>
      <c r="DH206" s="5">
        <v>0</v>
      </c>
      <c r="DI206" s="5">
        <v>0</v>
      </c>
      <c r="DJ206" s="5">
        <v>0</v>
      </c>
      <c r="DK206" s="5">
        <v>3</v>
      </c>
      <c r="DL206" s="5">
        <v>0</v>
      </c>
      <c r="DM206" s="5">
        <v>0</v>
      </c>
      <c r="DN206" s="5">
        <v>18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 t="s">
        <v>54</v>
      </c>
      <c r="DU206" s="5">
        <v>0</v>
      </c>
      <c r="DV206" s="5">
        <v>0</v>
      </c>
      <c r="DW206" s="5">
        <v>0</v>
      </c>
      <c r="DX206" s="5" t="s">
        <v>54</v>
      </c>
      <c r="DY206" s="5">
        <v>6</v>
      </c>
      <c r="DZ206" s="5">
        <v>0</v>
      </c>
      <c r="EA206" s="5">
        <v>0</v>
      </c>
      <c r="EB206" s="5">
        <v>0</v>
      </c>
      <c r="EC206" s="5">
        <v>9</v>
      </c>
      <c r="ED206" s="5">
        <v>6</v>
      </c>
      <c r="EE206" s="5">
        <v>0</v>
      </c>
      <c r="EF206" s="5">
        <v>0</v>
      </c>
      <c r="EG206" s="5" t="s">
        <v>54</v>
      </c>
      <c r="EH206" s="5">
        <v>0</v>
      </c>
      <c r="EI206" s="5">
        <v>0</v>
      </c>
      <c r="EJ206" s="5">
        <v>0</v>
      </c>
      <c r="EK206" s="5" t="s">
        <v>54</v>
      </c>
      <c r="EL206" s="5">
        <v>6</v>
      </c>
      <c r="EM206" s="5">
        <v>0</v>
      </c>
      <c r="EN206" s="5">
        <v>0</v>
      </c>
      <c r="EO206" s="5">
        <v>0</v>
      </c>
      <c r="EP206" s="5">
        <v>6</v>
      </c>
      <c r="EQ206" s="5">
        <v>0</v>
      </c>
      <c r="ER206" s="5">
        <v>0</v>
      </c>
      <c r="ES206" s="5">
        <v>0</v>
      </c>
      <c r="ET206" s="5">
        <v>6</v>
      </c>
      <c r="EU206" s="5">
        <v>0</v>
      </c>
      <c r="EV206" s="5">
        <v>0</v>
      </c>
      <c r="EW206" s="5">
        <v>0</v>
      </c>
      <c r="EX206" s="5" t="s">
        <v>54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12</v>
      </c>
      <c r="FE206" s="5">
        <v>0</v>
      </c>
      <c r="FF206" s="5">
        <v>0</v>
      </c>
      <c r="FG206" s="5" t="s">
        <v>54</v>
      </c>
      <c r="FH206" s="5">
        <v>0</v>
      </c>
      <c r="FI206" s="5">
        <v>0</v>
      </c>
      <c r="FJ206" s="5">
        <v>0</v>
      </c>
      <c r="FK206" s="5" t="s">
        <v>54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 t="s">
        <v>54</v>
      </c>
      <c r="FU206" s="5">
        <v>0</v>
      </c>
      <c r="FV206" s="5">
        <v>0</v>
      </c>
      <c r="FW206" s="5">
        <v>0</v>
      </c>
      <c r="FX206" s="5" t="s">
        <v>54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 t="s">
        <v>54</v>
      </c>
      <c r="GH206" s="5">
        <v>0</v>
      </c>
      <c r="GI206" s="5">
        <v>5</v>
      </c>
      <c r="GJ206" s="5">
        <v>5</v>
      </c>
      <c r="GK206" s="5">
        <v>0</v>
      </c>
      <c r="GL206" s="5">
        <v>0</v>
      </c>
      <c r="GM206" s="5">
        <v>0</v>
      </c>
      <c r="GN206" s="5">
        <v>0</v>
      </c>
      <c r="GO206" s="5">
        <v>10</v>
      </c>
      <c r="GP206" s="5" t="s">
        <v>54</v>
      </c>
      <c r="GQ206" s="5">
        <v>0</v>
      </c>
      <c r="GR206" s="5">
        <v>10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</row>
    <row r="207" spans="1:207" x14ac:dyDescent="0.25">
      <c r="A207" s="4">
        <v>29032395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 t="s">
        <v>54</v>
      </c>
      <c r="L207" s="5">
        <v>0</v>
      </c>
      <c r="M207" s="5">
        <v>0</v>
      </c>
      <c r="N207" s="5">
        <v>0</v>
      </c>
      <c r="O207" s="5" t="s">
        <v>54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1</v>
      </c>
      <c r="X207" s="5" t="s">
        <v>54</v>
      </c>
      <c r="Y207" s="5">
        <v>2</v>
      </c>
      <c r="Z207" s="5">
        <v>0</v>
      </c>
      <c r="AA207" s="5">
        <v>0</v>
      </c>
      <c r="AB207" s="5" t="s">
        <v>54</v>
      </c>
      <c r="AC207" s="5">
        <v>0</v>
      </c>
      <c r="AD207" s="5">
        <v>2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 t="s">
        <v>54</v>
      </c>
      <c r="AL207" s="5">
        <v>0</v>
      </c>
      <c r="AM207" s="5">
        <v>0</v>
      </c>
      <c r="AN207" s="5">
        <v>0</v>
      </c>
      <c r="AO207" s="5" t="s">
        <v>54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 t="s">
        <v>54</v>
      </c>
      <c r="AY207" s="5">
        <v>0</v>
      </c>
      <c r="AZ207" s="5">
        <v>9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 t="s">
        <v>54</v>
      </c>
      <c r="BH207" s="5">
        <v>0</v>
      </c>
      <c r="BI207" s="5">
        <v>0</v>
      </c>
      <c r="BJ207" s="5">
        <v>0</v>
      </c>
      <c r="BK207" s="5" t="s">
        <v>54</v>
      </c>
      <c r="BL207" s="5">
        <v>6</v>
      </c>
      <c r="BM207" s="5">
        <v>0</v>
      </c>
      <c r="BN207" s="5">
        <v>0</v>
      </c>
      <c r="BO207" s="5" t="s">
        <v>54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 t="s">
        <v>54</v>
      </c>
      <c r="BY207" s="5">
        <v>0</v>
      </c>
      <c r="BZ207" s="5">
        <v>0</v>
      </c>
      <c r="CA207" s="5">
        <v>6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 t="s">
        <v>54</v>
      </c>
      <c r="CH207" s="5">
        <v>0</v>
      </c>
      <c r="CI207" s="5">
        <v>0</v>
      </c>
      <c r="CJ207" s="5">
        <v>0</v>
      </c>
      <c r="CK207" s="5" t="s">
        <v>54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 t="s">
        <v>54</v>
      </c>
      <c r="CU207" s="5">
        <v>0</v>
      </c>
      <c r="CV207" s="5">
        <v>0</v>
      </c>
      <c r="CW207" s="5">
        <v>0</v>
      </c>
      <c r="CX207" s="5" t="s">
        <v>54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 t="s">
        <v>54</v>
      </c>
      <c r="DH207" s="5">
        <v>0</v>
      </c>
      <c r="DI207" s="5">
        <v>0</v>
      </c>
      <c r="DJ207" s="5">
        <v>0</v>
      </c>
      <c r="DK207" s="5" t="s">
        <v>54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 t="s">
        <v>54</v>
      </c>
      <c r="DU207" s="5">
        <v>0</v>
      </c>
      <c r="DV207" s="5">
        <v>0</v>
      </c>
      <c r="DW207" s="5">
        <v>0</v>
      </c>
      <c r="DX207" s="5" t="s">
        <v>54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 t="s">
        <v>54</v>
      </c>
      <c r="EH207" s="5">
        <v>0</v>
      </c>
      <c r="EI207" s="5">
        <v>0</v>
      </c>
      <c r="EJ207" s="5">
        <v>0</v>
      </c>
      <c r="EK207" s="5" t="s">
        <v>54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 t="s">
        <v>54</v>
      </c>
      <c r="EU207" s="5">
        <v>0</v>
      </c>
      <c r="EV207" s="5">
        <v>0</v>
      </c>
      <c r="EW207" s="5">
        <v>0</v>
      </c>
      <c r="EX207" s="5" t="s">
        <v>54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 t="s">
        <v>54</v>
      </c>
      <c r="FH207" s="5">
        <v>0</v>
      </c>
      <c r="FI207" s="5">
        <v>0</v>
      </c>
      <c r="FJ207" s="5">
        <v>0</v>
      </c>
      <c r="FK207" s="5" t="s">
        <v>54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 t="s">
        <v>54</v>
      </c>
      <c r="FU207" s="5">
        <v>0</v>
      </c>
      <c r="FV207" s="5">
        <v>0</v>
      </c>
      <c r="FW207" s="5">
        <v>0</v>
      </c>
      <c r="FX207" s="5" t="s">
        <v>54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 t="s">
        <v>54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 t="s">
        <v>54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</row>
    <row r="208" spans="1:207" x14ac:dyDescent="0.25">
      <c r="A208" s="4">
        <v>29032395</v>
      </c>
      <c r="B208" s="5">
        <v>0</v>
      </c>
      <c r="C208" s="5">
        <v>0</v>
      </c>
      <c r="D208" s="5">
        <v>0</v>
      </c>
      <c r="E208" s="5">
        <v>30</v>
      </c>
      <c r="F208" s="5">
        <v>0</v>
      </c>
      <c r="G208" s="5">
        <v>0</v>
      </c>
      <c r="H208" s="5">
        <v>0</v>
      </c>
      <c r="I208" s="5">
        <v>0</v>
      </c>
      <c r="J208" s="5">
        <v>30</v>
      </c>
      <c r="K208" s="5" t="s">
        <v>54</v>
      </c>
      <c r="L208" s="5">
        <v>0</v>
      </c>
      <c r="M208" s="5">
        <v>42</v>
      </c>
      <c r="N208" s="5">
        <v>0</v>
      </c>
      <c r="O208" s="5">
        <v>42</v>
      </c>
      <c r="P208" s="5">
        <v>48</v>
      </c>
      <c r="Q208" s="5">
        <v>0</v>
      </c>
      <c r="R208" s="5">
        <v>0</v>
      </c>
      <c r="S208" s="5">
        <v>48</v>
      </c>
      <c r="T208" s="5">
        <v>120</v>
      </c>
      <c r="U208" s="5">
        <v>57</v>
      </c>
      <c r="V208" s="5">
        <v>0</v>
      </c>
      <c r="W208" s="5">
        <v>0</v>
      </c>
      <c r="X208" s="5" t="s">
        <v>54</v>
      </c>
      <c r="Y208" s="5">
        <v>0</v>
      </c>
      <c r="Z208" s="5">
        <v>0</v>
      </c>
      <c r="AA208" s="5">
        <v>0</v>
      </c>
      <c r="AB208" s="5" t="s">
        <v>54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21</v>
      </c>
      <c r="AJ208" s="5">
        <v>0</v>
      </c>
      <c r="AK208" s="5">
        <v>24</v>
      </c>
      <c r="AL208" s="5">
        <v>0</v>
      </c>
      <c r="AM208" s="5">
        <v>21</v>
      </c>
      <c r="AN208" s="5">
        <v>0</v>
      </c>
      <c r="AO208" s="5">
        <v>12</v>
      </c>
      <c r="AP208" s="5">
        <v>15</v>
      </c>
      <c r="AQ208" s="5">
        <v>0</v>
      </c>
      <c r="AR208" s="5">
        <v>21</v>
      </c>
      <c r="AS208" s="5">
        <v>21</v>
      </c>
      <c r="AT208" s="5">
        <v>0</v>
      </c>
      <c r="AU208" s="5">
        <v>0</v>
      </c>
      <c r="AV208" s="5">
        <v>15</v>
      </c>
      <c r="AW208" s="5">
        <v>0</v>
      </c>
      <c r="AX208" s="5" t="s">
        <v>54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 t="s">
        <v>54</v>
      </c>
      <c r="BH208" s="5">
        <v>0</v>
      </c>
      <c r="BI208" s="5">
        <v>0</v>
      </c>
      <c r="BJ208" s="5">
        <v>0</v>
      </c>
      <c r="BK208" s="5" t="s">
        <v>54</v>
      </c>
      <c r="BL208" s="5">
        <v>0</v>
      </c>
      <c r="BM208" s="5">
        <v>0</v>
      </c>
      <c r="BN208" s="5">
        <v>21</v>
      </c>
      <c r="BO208" s="5" t="s">
        <v>54</v>
      </c>
      <c r="BP208" s="5">
        <v>0</v>
      </c>
      <c r="BQ208" s="5">
        <v>0</v>
      </c>
      <c r="BR208" s="5">
        <v>0</v>
      </c>
      <c r="BS208" s="5">
        <v>0</v>
      </c>
      <c r="BT208" s="5">
        <v>21</v>
      </c>
      <c r="BU208" s="5">
        <v>0</v>
      </c>
      <c r="BV208" s="5">
        <v>64</v>
      </c>
      <c r="BW208" s="5">
        <v>0</v>
      </c>
      <c r="BX208" s="5" t="s">
        <v>54</v>
      </c>
      <c r="BY208" s="5">
        <v>252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51</v>
      </c>
      <c r="CF208" s="5">
        <v>51</v>
      </c>
      <c r="CG208" s="5" t="s">
        <v>54</v>
      </c>
      <c r="CH208" s="5">
        <v>0</v>
      </c>
      <c r="CI208" s="5">
        <v>0</v>
      </c>
      <c r="CJ208" s="5">
        <v>0</v>
      </c>
      <c r="CK208" s="5" t="s">
        <v>54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 t="s">
        <v>54</v>
      </c>
      <c r="CU208" s="5">
        <v>0</v>
      </c>
      <c r="CV208" s="5">
        <v>0</v>
      </c>
      <c r="CW208" s="5">
        <v>0</v>
      </c>
      <c r="CX208" s="5" t="s">
        <v>54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 t="s">
        <v>54</v>
      </c>
      <c r="DH208" s="5">
        <v>0</v>
      </c>
      <c r="DI208" s="5">
        <v>0</v>
      </c>
      <c r="DJ208" s="5">
        <v>0</v>
      </c>
      <c r="DK208" s="5" t="s">
        <v>54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 t="s">
        <v>54</v>
      </c>
      <c r="DU208" s="5">
        <v>0</v>
      </c>
      <c r="DV208" s="5">
        <v>0</v>
      </c>
      <c r="DW208" s="5">
        <v>0</v>
      </c>
      <c r="DX208" s="5" t="s">
        <v>54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 t="s">
        <v>54</v>
      </c>
      <c r="EH208" s="5">
        <v>0</v>
      </c>
      <c r="EI208" s="5">
        <v>0</v>
      </c>
      <c r="EJ208" s="5">
        <v>0</v>
      </c>
      <c r="EK208" s="5" t="s">
        <v>54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 t="s">
        <v>54</v>
      </c>
      <c r="EU208" s="5">
        <v>0</v>
      </c>
      <c r="EV208" s="5">
        <v>0</v>
      </c>
      <c r="EW208" s="5">
        <v>0</v>
      </c>
      <c r="EX208" s="5" t="s">
        <v>54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 t="s">
        <v>54</v>
      </c>
      <c r="FH208" s="5">
        <v>0</v>
      </c>
      <c r="FI208" s="5">
        <v>0</v>
      </c>
      <c r="FJ208" s="5">
        <v>0</v>
      </c>
      <c r="FK208" s="5" t="s">
        <v>54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 t="s">
        <v>54</v>
      </c>
      <c r="FU208" s="5">
        <v>0</v>
      </c>
      <c r="FV208" s="5">
        <v>0</v>
      </c>
      <c r="FW208" s="5">
        <v>0</v>
      </c>
      <c r="FX208" s="5" t="s">
        <v>54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 t="s">
        <v>54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 t="s">
        <v>54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</row>
    <row r="209" spans="1:207" x14ac:dyDescent="0.25">
      <c r="A209" s="4" t="s">
        <v>2</v>
      </c>
      <c r="B209" s="5">
        <v>0</v>
      </c>
      <c r="C209" s="5">
        <v>0</v>
      </c>
      <c r="D209" s="5">
        <v>48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 t="s">
        <v>54</v>
      </c>
      <c r="L209" s="5">
        <v>0</v>
      </c>
      <c r="M209" s="5">
        <v>0</v>
      </c>
      <c r="N209" s="5">
        <v>0</v>
      </c>
      <c r="O209" s="5" t="s">
        <v>54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 t="s">
        <v>54</v>
      </c>
      <c r="Y209" s="5">
        <v>0</v>
      </c>
      <c r="Z209" s="5">
        <v>0</v>
      </c>
      <c r="AA209" s="5">
        <v>0</v>
      </c>
      <c r="AB209" s="5" t="s">
        <v>54</v>
      </c>
      <c r="AC209" s="5">
        <v>0</v>
      </c>
      <c r="AD209" s="5">
        <v>0</v>
      </c>
      <c r="AE209" s="5">
        <v>48</v>
      </c>
      <c r="AF209" s="5">
        <v>96</v>
      </c>
      <c r="AG209" s="5">
        <v>0</v>
      </c>
      <c r="AH209" s="5">
        <v>48</v>
      </c>
      <c r="AI209" s="5">
        <v>96</v>
      </c>
      <c r="AJ209" s="5">
        <v>96</v>
      </c>
      <c r="AK209" s="5">
        <v>48</v>
      </c>
      <c r="AL209" s="5">
        <v>48</v>
      </c>
      <c r="AM209" s="5">
        <v>28</v>
      </c>
      <c r="AN209" s="5">
        <v>84</v>
      </c>
      <c r="AO209" s="5">
        <v>48</v>
      </c>
      <c r="AP209" s="5">
        <v>140</v>
      </c>
      <c r="AQ209" s="5">
        <v>0</v>
      </c>
      <c r="AR209" s="5">
        <v>0</v>
      </c>
      <c r="AS209" s="5">
        <v>40</v>
      </c>
      <c r="AT209" s="5">
        <v>96</v>
      </c>
      <c r="AU209" s="5">
        <v>48</v>
      </c>
      <c r="AV209" s="5">
        <v>48</v>
      </c>
      <c r="AW209" s="5">
        <v>48</v>
      </c>
      <c r="AX209" s="5">
        <v>48</v>
      </c>
      <c r="AY209" s="5">
        <v>0</v>
      </c>
      <c r="AZ209" s="5">
        <v>0</v>
      </c>
      <c r="BA209" s="5">
        <v>0</v>
      </c>
      <c r="BB209" s="5">
        <v>0</v>
      </c>
      <c r="BC209" s="5">
        <v>48</v>
      </c>
      <c r="BD209" s="5">
        <v>0</v>
      </c>
      <c r="BE209" s="5">
        <v>0</v>
      </c>
      <c r="BF209" s="5">
        <v>0</v>
      </c>
      <c r="BG209" s="5" t="s">
        <v>54</v>
      </c>
      <c r="BH209" s="5">
        <v>48</v>
      </c>
      <c r="BI209" s="5">
        <v>26</v>
      </c>
      <c r="BJ209" s="5">
        <v>100</v>
      </c>
      <c r="BK209" s="5">
        <v>48</v>
      </c>
      <c r="BL209" s="5">
        <v>48</v>
      </c>
      <c r="BM209" s="5">
        <v>48</v>
      </c>
      <c r="BN209" s="5">
        <v>0</v>
      </c>
      <c r="BO209" s="5">
        <v>96</v>
      </c>
      <c r="BP209" s="5">
        <v>0</v>
      </c>
      <c r="BQ209" s="5">
        <v>0</v>
      </c>
      <c r="BR209" s="5">
        <v>144</v>
      </c>
      <c r="BS209" s="5">
        <v>99</v>
      </c>
      <c r="BT209" s="5">
        <v>0</v>
      </c>
      <c r="BU209" s="5">
        <v>100</v>
      </c>
      <c r="BV209" s="5">
        <v>0</v>
      </c>
      <c r="BW209" s="5">
        <v>0</v>
      </c>
      <c r="BX209" s="5">
        <v>100</v>
      </c>
      <c r="BY209" s="5">
        <v>0</v>
      </c>
      <c r="BZ209" s="5">
        <v>0</v>
      </c>
      <c r="CA209" s="5">
        <v>0</v>
      </c>
      <c r="CB209" s="5">
        <v>100</v>
      </c>
      <c r="CC209" s="5">
        <v>100</v>
      </c>
      <c r="CD209" s="5">
        <v>0</v>
      </c>
      <c r="CE209" s="5">
        <v>201</v>
      </c>
      <c r="CF209" s="5">
        <v>0</v>
      </c>
      <c r="CG209" s="5" t="s">
        <v>54</v>
      </c>
      <c r="CH209" s="5">
        <v>0</v>
      </c>
      <c r="CI209" s="5">
        <v>150</v>
      </c>
      <c r="CJ209" s="5">
        <v>100</v>
      </c>
      <c r="CK209" s="5">
        <v>202</v>
      </c>
      <c r="CL209" s="5">
        <v>0</v>
      </c>
      <c r="CM209" s="5">
        <v>102</v>
      </c>
      <c r="CN209" s="5">
        <v>102</v>
      </c>
      <c r="CO209" s="5">
        <v>102</v>
      </c>
      <c r="CP209" s="5">
        <v>204</v>
      </c>
      <c r="CQ209" s="5">
        <v>102</v>
      </c>
      <c r="CR209" s="5">
        <v>102</v>
      </c>
      <c r="CS209" s="5">
        <v>102</v>
      </c>
      <c r="CT209" s="5" t="s">
        <v>54</v>
      </c>
      <c r="CU209" s="5">
        <v>204</v>
      </c>
      <c r="CV209" s="5">
        <v>0</v>
      </c>
      <c r="CW209" s="5">
        <v>102</v>
      </c>
      <c r="CX209" s="5" t="s">
        <v>54</v>
      </c>
      <c r="CY209" s="5">
        <v>0</v>
      </c>
      <c r="CZ209" s="5">
        <v>0</v>
      </c>
      <c r="DA209" s="5">
        <v>102</v>
      </c>
      <c r="DB209" s="5">
        <v>204</v>
      </c>
      <c r="DC209" s="5">
        <v>0</v>
      </c>
      <c r="DD209" s="5">
        <v>201</v>
      </c>
      <c r="DE209" s="5">
        <v>102</v>
      </c>
      <c r="DF209" s="5">
        <v>102</v>
      </c>
      <c r="DG209" s="5" t="s">
        <v>54</v>
      </c>
      <c r="DH209" s="5">
        <v>204</v>
      </c>
      <c r="DI209" s="5">
        <v>0</v>
      </c>
      <c r="DJ209" s="5">
        <v>0</v>
      </c>
      <c r="DK209" s="5">
        <v>204</v>
      </c>
      <c r="DL209" s="5">
        <v>0</v>
      </c>
      <c r="DM209" s="5">
        <v>0</v>
      </c>
      <c r="DN209" s="5">
        <v>0</v>
      </c>
      <c r="DO209" s="5">
        <v>102</v>
      </c>
      <c r="DP209" s="5">
        <v>52</v>
      </c>
      <c r="DQ209" s="5">
        <v>0</v>
      </c>
      <c r="DR209" s="5">
        <v>0</v>
      </c>
      <c r="DS209" s="5">
        <v>0</v>
      </c>
      <c r="DT209" s="5">
        <v>102</v>
      </c>
      <c r="DU209" s="5">
        <v>102</v>
      </c>
      <c r="DV209" s="5">
        <v>0</v>
      </c>
      <c r="DW209" s="5">
        <v>204</v>
      </c>
      <c r="DX209" s="5" t="s">
        <v>54</v>
      </c>
      <c r="DY209" s="5">
        <v>0</v>
      </c>
      <c r="DZ209" s="5">
        <v>0</v>
      </c>
      <c r="EA209" s="5">
        <v>0</v>
      </c>
      <c r="EB209" s="5">
        <v>102</v>
      </c>
      <c r="EC209" s="5">
        <v>0</v>
      </c>
      <c r="ED209" s="5">
        <v>102</v>
      </c>
      <c r="EE209" s="5">
        <v>0</v>
      </c>
      <c r="EF209" s="5">
        <v>153</v>
      </c>
      <c r="EG209" s="5">
        <v>102</v>
      </c>
      <c r="EH209" s="5">
        <v>0</v>
      </c>
      <c r="EI209" s="5">
        <v>102</v>
      </c>
      <c r="EJ209" s="5">
        <v>0</v>
      </c>
      <c r="EK209" s="5">
        <v>357</v>
      </c>
      <c r="EL209" s="5">
        <v>102</v>
      </c>
      <c r="EM209" s="5">
        <v>102</v>
      </c>
      <c r="EN209" s="5">
        <v>153</v>
      </c>
      <c r="EO209" s="5">
        <v>0</v>
      </c>
      <c r="EP209" s="5">
        <f>102+102</f>
        <v>204</v>
      </c>
      <c r="EQ209" s="5">
        <v>0</v>
      </c>
      <c r="ER209" s="5">
        <v>0</v>
      </c>
      <c r="ES209" s="5">
        <v>102</v>
      </c>
      <c r="ET209" s="5">
        <v>102</v>
      </c>
      <c r="EU209" s="5">
        <v>0</v>
      </c>
      <c r="EV209" s="5">
        <v>0</v>
      </c>
      <c r="EW209" s="5">
        <v>102</v>
      </c>
      <c r="EX209" s="5">
        <v>102</v>
      </c>
      <c r="EY209" s="5">
        <v>0</v>
      </c>
      <c r="EZ209" s="5">
        <v>102</v>
      </c>
      <c r="FA209" s="5">
        <v>0</v>
      </c>
      <c r="FB209" s="5">
        <v>0</v>
      </c>
      <c r="FC209" s="5">
        <v>51</v>
      </c>
      <c r="FD209" s="5">
        <v>0</v>
      </c>
      <c r="FE209" s="5">
        <v>153</v>
      </c>
      <c r="FF209" s="5">
        <v>0</v>
      </c>
      <c r="FG209" s="5">
        <v>102</v>
      </c>
      <c r="FH209" s="5">
        <v>51</v>
      </c>
      <c r="FI209" s="5">
        <v>0</v>
      </c>
      <c r="FJ209" s="5">
        <v>102</v>
      </c>
      <c r="FK209" s="5" t="s">
        <v>54</v>
      </c>
      <c r="FL209" s="5">
        <v>0</v>
      </c>
      <c r="FM209" s="5">
        <v>0</v>
      </c>
      <c r="FN209" s="5">
        <v>0</v>
      </c>
      <c r="FO209" s="5">
        <v>0</v>
      </c>
      <c r="FP209" s="5">
        <v>102</v>
      </c>
      <c r="FQ209" s="5">
        <v>0</v>
      </c>
      <c r="FR209" s="5">
        <v>0</v>
      </c>
      <c r="FS209" s="5">
        <v>0</v>
      </c>
      <c r="FT209" s="5" t="s">
        <v>54</v>
      </c>
      <c r="FU209" s="5">
        <v>0</v>
      </c>
      <c r="FV209" s="5">
        <v>0</v>
      </c>
      <c r="FW209" s="5">
        <v>0</v>
      </c>
      <c r="FX209" s="5" t="s">
        <v>54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96</v>
      </c>
      <c r="GF209" s="5">
        <v>0</v>
      </c>
      <c r="GG209" s="5" t="s">
        <v>54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 t="s">
        <v>54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</row>
    <row r="210" spans="1:207" x14ac:dyDescent="0.25">
      <c r="A210" s="4" t="s">
        <v>2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 t="s">
        <v>54</v>
      </c>
      <c r="L210" s="5">
        <v>0</v>
      </c>
      <c r="M210" s="5">
        <v>0</v>
      </c>
      <c r="N210" s="5">
        <v>0</v>
      </c>
      <c r="O210" s="5" t="s">
        <v>54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 t="s">
        <v>54</v>
      </c>
      <c r="Y210" s="5">
        <v>0</v>
      </c>
      <c r="Z210" s="5">
        <v>0</v>
      </c>
      <c r="AA210" s="5">
        <v>0</v>
      </c>
      <c r="AB210" s="5" t="s">
        <v>54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 t="s">
        <v>54</v>
      </c>
      <c r="AL210" s="5">
        <v>0</v>
      </c>
      <c r="AM210" s="5">
        <v>0</v>
      </c>
      <c r="AN210" s="5">
        <v>0</v>
      </c>
      <c r="AO210" s="5" t="s">
        <v>54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 t="s">
        <v>54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 t="s">
        <v>54</v>
      </c>
      <c r="BH210" s="5">
        <v>0</v>
      </c>
      <c r="BI210" s="5">
        <v>0</v>
      </c>
      <c r="BJ210" s="5">
        <v>0</v>
      </c>
      <c r="BK210" s="5" t="s">
        <v>54</v>
      </c>
      <c r="BL210" s="5">
        <v>0</v>
      </c>
      <c r="BM210" s="5">
        <v>0</v>
      </c>
      <c r="BN210" s="5">
        <v>0</v>
      </c>
      <c r="BO210" s="5" t="s">
        <v>54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 t="s">
        <v>54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 t="s">
        <v>54</v>
      </c>
      <c r="CH210" s="5">
        <v>0</v>
      </c>
      <c r="CI210" s="5">
        <v>0</v>
      </c>
      <c r="CJ210" s="5">
        <v>0</v>
      </c>
      <c r="CK210" s="5" t="s">
        <v>54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 t="s">
        <v>54</v>
      </c>
      <c r="CU210" s="5">
        <v>0</v>
      </c>
      <c r="CV210" s="5">
        <v>0</v>
      </c>
      <c r="CW210" s="5">
        <v>0</v>
      </c>
      <c r="CX210" s="5" t="s">
        <v>54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 t="s">
        <v>54</v>
      </c>
      <c r="DH210" s="5">
        <v>0</v>
      </c>
      <c r="DI210" s="5">
        <v>0</v>
      </c>
      <c r="DJ210" s="5">
        <v>0</v>
      </c>
      <c r="DK210" s="5" t="s">
        <v>54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 t="s">
        <v>54</v>
      </c>
      <c r="DU210" s="5">
        <v>0</v>
      </c>
      <c r="DV210" s="5">
        <v>0</v>
      </c>
      <c r="DW210" s="5">
        <v>0</v>
      </c>
      <c r="DX210" s="5" t="s">
        <v>54</v>
      </c>
      <c r="DY210" s="5">
        <v>0</v>
      </c>
      <c r="DZ210" s="5">
        <v>0</v>
      </c>
      <c r="EA210" s="5">
        <v>0</v>
      </c>
      <c r="EB210" s="5">
        <v>0</v>
      </c>
      <c r="EC210" s="5">
        <v>0</v>
      </c>
      <c r="ED210" s="5">
        <v>0</v>
      </c>
      <c r="EE210" s="5">
        <v>20</v>
      </c>
      <c r="EF210" s="5">
        <v>0</v>
      </c>
      <c r="EG210" s="5" t="s">
        <v>54</v>
      </c>
      <c r="EH210" s="5">
        <v>0</v>
      </c>
      <c r="EI210" s="5">
        <v>0</v>
      </c>
      <c r="EJ210" s="5">
        <v>0</v>
      </c>
      <c r="EK210" s="5" t="s">
        <v>54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 t="s">
        <v>54</v>
      </c>
      <c r="EU210" s="5">
        <v>0</v>
      </c>
      <c r="EV210" s="5">
        <v>0</v>
      </c>
      <c r="EW210" s="5">
        <v>0</v>
      </c>
      <c r="EX210" s="5" t="s">
        <v>54</v>
      </c>
      <c r="EY210" s="5">
        <v>0</v>
      </c>
      <c r="EZ210" s="5">
        <v>0</v>
      </c>
      <c r="FA210" s="5">
        <v>0</v>
      </c>
      <c r="FB210" s="5">
        <v>0</v>
      </c>
      <c r="FC210" s="5">
        <v>0</v>
      </c>
      <c r="FD210" s="5">
        <v>0</v>
      </c>
      <c r="FE210" s="5">
        <v>0</v>
      </c>
      <c r="FF210" s="5">
        <v>0</v>
      </c>
      <c r="FG210" s="5" t="s">
        <v>54</v>
      </c>
      <c r="FH210" s="5">
        <v>0</v>
      </c>
      <c r="FI210" s="5">
        <v>0</v>
      </c>
      <c r="FJ210" s="5">
        <v>0</v>
      </c>
      <c r="FK210" s="5" t="s">
        <v>54</v>
      </c>
      <c r="FL210" s="5">
        <v>0</v>
      </c>
      <c r="FM210" s="5">
        <v>0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 t="s">
        <v>54</v>
      </c>
      <c r="FU210" s="5">
        <v>0</v>
      </c>
      <c r="FV210" s="5">
        <v>0</v>
      </c>
      <c r="FW210" s="5">
        <v>0</v>
      </c>
      <c r="FX210" s="5" t="s">
        <v>54</v>
      </c>
      <c r="FY210" s="5">
        <v>0</v>
      </c>
      <c r="FZ210" s="5">
        <v>0</v>
      </c>
      <c r="GA210" s="5">
        <v>0</v>
      </c>
      <c r="GB210" s="5">
        <v>0</v>
      </c>
      <c r="GC210" s="5">
        <v>0</v>
      </c>
      <c r="GD210" s="5">
        <v>0</v>
      </c>
      <c r="GE210" s="5">
        <v>0</v>
      </c>
      <c r="GF210" s="5">
        <v>0</v>
      </c>
      <c r="GG210" s="5" t="s">
        <v>54</v>
      </c>
      <c r="GH210" s="5">
        <v>0</v>
      </c>
      <c r="GI210" s="5">
        <v>0</v>
      </c>
      <c r="GJ210" s="5">
        <v>0</v>
      </c>
      <c r="GK210" s="5">
        <v>0</v>
      </c>
      <c r="GL210" s="5">
        <v>0</v>
      </c>
      <c r="GM210" s="5">
        <v>0</v>
      </c>
      <c r="GN210" s="5">
        <v>0</v>
      </c>
      <c r="GO210" s="5">
        <v>0</v>
      </c>
      <c r="GP210" s="5" t="s">
        <v>54</v>
      </c>
      <c r="GQ210" s="5">
        <v>0</v>
      </c>
      <c r="GR210" s="5">
        <v>0</v>
      </c>
      <c r="GS210" s="5">
        <v>0</v>
      </c>
      <c r="GT210" s="5">
        <v>0</v>
      </c>
      <c r="GU210" s="5">
        <v>0</v>
      </c>
      <c r="GV210" s="5">
        <v>0</v>
      </c>
      <c r="GW210" s="5">
        <v>0</v>
      </c>
      <c r="GX210" s="5">
        <v>0</v>
      </c>
      <c r="GY210" s="5">
        <v>0</v>
      </c>
    </row>
    <row r="211" spans="1:207" x14ac:dyDescent="0.25">
      <c r="A211" s="4" t="s">
        <v>2</v>
      </c>
      <c r="B211" s="5">
        <v>52</v>
      </c>
      <c r="C211" s="5">
        <v>52</v>
      </c>
      <c r="D211" s="5">
        <v>0</v>
      </c>
      <c r="E211" s="5">
        <v>0</v>
      </c>
      <c r="F211" s="5">
        <v>0</v>
      </c>
      <c r="G211" s="5">
        <v>52</v>
      </c>
      <c r="H211" s="5">
        <v>0</v>
      </c>
      <c r="I211" s="5">
        <v>52</v>
      </c>
      <c r="J211" s="5">
        <v>52</v>
      </c>
      <c r="K211" s="5" t="s">
        <v>54</v>
      </c>
      <c r="L211" s="5">
        <v>0</v>
      </c>
      <c r="M211" s="5">
        <v>0</v>
      </c>
      <c r="N211" s="5">
        <v>52</v>
      </c>
      <c r="O211" s="5" t="s">
        <v>54</v>
      </c>
      <c r="P211" s="5">
        <v>100</v>
      </c>
      <c r="Q211" s="5">
        <v>0</v>
      </c>
      <c r="R211" s="5">
        <v>0</v>
      </c>
      <c r="S211" s="5">
        <v>0</v>
      </c>
      <c r="T211" s="5">
        <v>100</v>
      </c>
      <c r="U211" s="5">
        <v>0</v>
      </c>
      <c r="V211" s="5">
        <v>0</v>
      </c>
      <c r="W211" s="5">
        <v>0</v>
      </c>
      <c r="X211" s="5" t="s">
        <v>54</v>
      </c>
      <c r="Y211" s="5">
        <v>40</v>
      </c>
      <c r="Z211" s="5">
        <v>0</v>
      </c>
      <c r="AA211" s="5">
        <v>48</v>
      </c>
      <c r="AB211" s="5" t="s">
        <v>54</v>
      </c>
      <c r="AC211" s="5">
        <v>51</v>
      </c>
      <c r="AD211" s="5">
        <v>0</v>
      </c>
      <c r="AE211" s="5">
        <v>104</v>
      </c>
      <c r="AF211" s="5">
        <v>0</v>
      </c>
      <c r="AG211" s="5">
        <v>52</v>
      </c>
      <c r="AH211" s="5">
        <v>52</v>
      </c>
      <c r="AI211" s="5">
        <v>52</v>
      </c>
      <c r="AJ211" s="5">
        <v>0</v>
      </c>
      <c r="AK211" s="5" t="s">
        <v>54</v>
      </c>
      <c r="AL211" s="5">
        <v>0</v>
      </c>
      <c r="AM211" s="5">
        <v>104</v>
      </c>
      <c r="AN211" s="5">
        <v>0</v>
      </c>
      <c r="AO211" s="5">
        <v>48</v>
      </c>
      <c r="AP211" s="5">
        <v>52</v>
      </c>
      <c r="AQ211" s="5">
        <v>52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52</v>
      </c>
      <c r="AX211" s="5" t="s">
        <v>54</v>
      </c>
      <c r="AY211" s="5">
        <v>52</v>
      </c>
      <c r="AZ211" s="5">
        <v>0</v>
      </c>
      <c r="BA211" s="5">
        <v>0</v>
      </c>
      <c r="BB211" s="5">
        <v>0</v>
      </c>
      <c r="BC211" s="5">
        <v>144</v>
      </c>
      <c r="BD211" s="5">
        <v>0</v>
      </c>
      <c r="BE211" s="5">
        <v>52</v>
      </c>
      <c r="BF211" s="5">
        <v>0</v>
      </c>
      <c r="BG211" s="5" t="s">
        <v>54</v>
      </c>
      <c r="BH211" s="5">
        <v>84</v>
      </c>
      <c r="BI211" s="5">
        <v>0</v>
      </c>
      <c r="BJ211" s="5">
        <v>0</v>
      </c>
      <c r="BK211" s="5">
        <v>48</v>
      </c>
      <c r="BL211" s="5">
        <v>48</v>
      </c>
      <c r="BM211" s="5">
        <v>0</v>
      </c>
      <c r="BN211" s="5">
        <v>0</v>
      </c>
      <c r="BO211" s="5">
        <v>60</v>
      </c>
      <c r="BP211" s="5">
        <v>0</v>
      </c>
      <c r="BQ211" s="5">
        <v>300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 t="s">
        <v>54</v>
      </c>
      <c r="BY211" s="5">
        <v>0</v>
      </c>
      <c r="BZ211" s="5">
        <v>0</v>
      </c>
      <c r="CA211" s="5">
        <v>0</v>
      </c>
      <c r="CB211" s="5">
        <v>0</v>
      </c>
      <c r="CC211" s="5">
        <v>60</v>
      </c>
      <c r="CD211" s="5">
        <v>0</v>
      </c>
      <c r="CE211" s="5">
        <v>48</v>
      </c>
      <c r="CF211" s="5">
        <v>0</v>
      </c>
      <c r="CG211" s="5" t="s">
        <v>54</v>
      </c>
      <c r="CH211" s="5">
        <v>100</v>
      </c>
      <c r="CI211" s="5">
        <v>0</v>
      </c>
      <c r="CJ211" s="5">
        <v>200</v>
      </c>
      <c r="CK211" s="5" t="s">
        <v>54</v>
      </c>
      <c r="CL211" s="5">
        <v>0</v>
      </c>
      <c r="CM211" s="5">
        <v>0</v>
      </c>
      <c r="CN211" s="5">
        <v>100</v>
      </c>
      <c r="CO211" s="5">
        <v>0</v>
      </c>
      <c r="CP211" s="5">
        <v>0</v>
      </c>
      <c r="CQ211" s="5">
        <v>102</v>
      </c>
      <c r="CR211" s="5">
        <v>0</v>
      </c>
      <c r="CS211" s="5">
        <v>0</v>
      </c>
      <c r="CT211" s="5" t="s">
        <v>54</v>
      </c>
      <c r="CU211" s="5">
        <v>0</v>
      </c>
      <c r="CV211" s="5">
        <v>0</v>
      </c>
      <c r="CW211" s="5">
        <v>100</v>
      </c>
      <c r="CX211" s="5" t="s">
        <v>54</v>
      </c>
      <c r="CY211" s="5">
        <v>100</v>
      </c>
      <c r="CZ211" s="5">
        <v>100</v>
      </c>
      <c r="DA211" s="5">
        <v>0</v>
      </c>
      <c r="DB211" s="5">
        <v>60</v>
      </c>
      <c r="DC211" s="5">
        <v>0</v>
      </c>
      <c r="DD211" s="5">
        <v>0</v>
      </c>
      <c r="DE211" s="5">
        <v>0</v>
      </c>
      <c r="DF211" s="5">
        <v>100</v>
      </c>
      <c r="DG211" s="5" t="s">
        <v>54</v>
      </c>
      <c r="DH211" s="5">
        <v>100</v>
      </c>
      <c r="DI211" s="5">
        <v>0</v>
      </c>
      <c r="DJ211" s="5">
        <v>0</v>
      </c>
      <c r="DK211" s="5" t="s">
        <v>54</v>
      </c>
      <c r="DL211" s="5">
        <v>100</v>
      </c>
      <c r="DM211" s="5">
        <v>100</v>
      </c>
      <c r="DN211" s="5">
        <v>0</v>
      </c>
      <c r="DO211" s="5">
        <v>100</v>
      </c>
      <c r="DP211" s="5">
        <v>100</v>
      </c>
      <c r="DQ211" s="5">
        <v>0</v>
      </c>
      <c r="DR211" s="5">
        <v>0</v>
      </c>
      <c r="DS211" s="5">
        <v>0</v>
      </c>
      <c r="DT211" s="5" t="s">
        <v>54</v>
      </c>
      <c r="DU211" s="5">
        <v>0</v>
      </c>
      <c r="DV211" s="5">
        <v>0</v>
      </c>
      <c r="DW211" s="5">
        <v>0</v>
      </c>
      <c r="DX211" s="5" t="s">
        <v>54</v>
      </c>
      <c r="DY211" s="5">
        <v>100</v>
      </c>
      <c r="DZ211" s="5">
        <v>0</v>
      </c>
      <c r="EA211" s="5">
        <v>0</v>
      </c>
      <c r="EB211" s="5">
        <v>0</v>
      </c>
      <c r="EC211" s="5">
        <v>0</v>
      </c>
      <c r="ED211" s="5">
        <v>100</v>
      </c>
      <c r="EE211" s="5">
        <v>0</v>
      </c>
      <c r="EF211" s="5">
        <v>0</v>
      </c>
      <c r="EG211" s="5">
        <v>100</v>
      </c>
      <c r="EH211" s="5">
        <v>0</v>
      </c>
      <c r="EI211" s="5">
        <v>102</v>
      </c>
      <c r="EJ211" s="5">
        <v>0</v>
      </c>
      <c r="EK211" s="5">
        <v>100</v>
      </c>
      <c r="EL211" s="5">
        <v>0</v>
      </c>
      <c r="EM211" s="5">
        <v>100</v>
      </c>
      <c r="EN211" s="5">
        <v>0</v>
      </c>
      <c r="EO211" s="5">
        <v>100</v>
      </c>
      <c r="EP211" s="5">
        <v>8</v>
      </c>
      <c r="EQ211" s="5">
        <v>0</v>
      </c>
      <c r="ER211" s="5">
        <v>7</v>
      </c>
      <c r="ES211" s="5">
        <v>0</v>
      </c>
      <c r="ET211" s="5" t="s">
        <v>54</v>
      </c>
      <c r="EU211" s="5">
        <v>0</v>
      </c>
      <c r="EV211" s="5">
        <v>0</v>
      </c>
      <c r="EW211" s="5">
        <v>0</v>
      </c>
      <c r="EX211" s="5" t="s">
        <v>54</v>
      </c>
      <c r="EY211" s="5">
        <v>0</v>
      </c>
      <c r="EZ211" s="5">
        <v>0</v>
      </c>
      <c r="FA211" s="5">
        <v>0</v>
      </c>
      <c r="FB211" s="5">
        <v>0</v>
      </c>
      <c r="FC211" s="5">
        <v>0</v>
      </c>
      <c r="FD211" s="5">
        <v>0</v>
      </c>
      <c r="FE211" s="5">
        <v>0</v>
      </c>
      <c r="FF211" s="5">
        <v>48</v>
      </c>
      <c r="FG211" s="5" t="s">
        <v>54</v>
      </c>
      <c r="FH211" s="5">
        <v>0</v>
      </c>
      <c r="FI211" s="5">
        <v>0</v>
      </c>
      <c r="FJ211" s="5">
        <v>0</v>
      </c>
      <c r="FK211" s="5" t="s">
        <v>54</v>
      </c>
      <c r="FL211" s="5">
        <v>0</v>
      </c>
      <c r="FM211" s="5">
        <v>0</v>
      </c>
      <c r="FN211" s="5">
        <v>0</v>
      </c>
      <c r="FO211" s="5">
        <v>48</v>
      </c>
      <c r="FP211" s="5">
        <v>0</v>
      </c>
      <c r="FQ211" s="5">
        <v>104</v>
      </c>
      <c r="FR211" s="5">
        <v>0</v>
      </c>
      <c r="FS211" s="5">
        <v>96</v>
      </c>
      <c r="FT211" s="5">
        <v>48</v>
      </c>
      <c r="FU211" s="5">
        <v>0</v>
      </c>
      <c r="FV211" s="5">
        <v>48</v>
      </c>
      <c r="FW211" s="5">
        <v>0</v>
      </c>
      <c r="FX211" s="5" t="s">
        <v>54</v>
      </c>
      <c r="FY211" s="5">
        <v>0</v>
      </c>
      <c r="FZ211" s="5">
        <v>0</v>
      </c>
      <c r="GA211" s="5">
        <v>0</v>
      </c>
      <c r="GB211" s="5">
        <v>0</v>
      </c>
      <c r="GC211" s="5">
        <v>48</v>
      </c>
      <c r="GD211" s="5">
        <v>0</v>
      </c>
      <c r="GE211" s="5">
        <v>0</v>
      </c>
      <c r="GF211" s="5">
        <v>0</v>
      </c>
      <c r="GG211" s="5" t="s">
        <v>54</v>
      </c>
      <c r="GH211" s="5">
        <v>0</v>
      </c>
      <c r="GI211" s="5">
        <v>0</v>
      </c>
      <c r="GJ211" s="5">
        <v>0</v>
      </c>
      <c r="GK211" s="5">
        <v>48</v>
      </c>
      <c r="GL211" s="5">
        <v>0</v>
      </c>
      <c r="GM211" s="5">
        <v>0</v>
      </c>
      <c r="GN211" s="5">
        <v>0</v>
      </c>
      <c r="GO211" s="5">
        <v>0</v>
      </c>
      <c r="GP211" s="5" t="s">
        <v>54</v>
      </c>
      <c r="GQ211" s="5">
        <v>0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0</v>
      </c>
      <c r="GX211" s="5">
        <v>0</v>
      </c>
      <c r="GY211" s="5">
        <v>0</v>
      </c>
    </row>
    <row r="212" spans="1:207" x14ac:dyDescent="0.25">
      <c r="A212" s="4" t="s">
        <v>3</v>
      </c>
      <c r="B212" s="5">
        <v>0</v>
      </c>
      <c r="C212" s="5">
        <v>0</v>
      </c>
      <c r="D212" s="5">
        <v>48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 t="s">
        <v>54</v>
      </c>
      <c r="L212" s="5">
        <v>0</v>
      </c>
      <c r="M212" s="5">
        <v>0</v>
      </c>
      <c r="N212" s="5">
        <v>0</v>
      </c>
      <c r="O212" s="5" t="s">
        <v>54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 t="s">
        <v>54</v>
      </c>
      <c r="Y212" s="5">
        <v>0</v>
      </c>
      <c r="Z212" s="5">
        <v>0</v>
      </c>
      <c r="AA212" s="5">
        <v>0</v>
      </c>
      <c r="AB212" s="5" t="s">
        <v>54</v>
      </c>
      <c r="AC212" s="5">
        <v>0</v>
      </c>
      <c r="AD212" s="5">
        <v>0</v>
      </c>
      <c r="AE212" s="5">
        <v>48</v>
      </c>
      <c r="AF212" s="5">
        <v>96</v>
      </c>
      <c r="AG212" s="5">
        <v>0</v>
      </c>
      <c r="AH212" s="5">
        <v>48</v>
      </c>
      <c r="AI212" s="5">
        <v>96</v>
      </c>
      <c r="AJ212" s="5">
        <v>96</v>
      </c>
      <c r="AK212" s="5">
        <v>48</v>
      </c>
      <c r="AL212" s="5">
        <v>48</v>
      </c>
      <c r="AM212" s="5">
        <v>28</v>
      </c>
      <c r="AN212" s="5">
        <v>84</v>
      </c>
      <c r="AO212" s="5">
        <v>48</v>
      </c>
      <c r="AP212" s="5">
        <v>140</v>
      </c>
      <c r="AQ212" s="5">
        <v>0</v>
      </c>
      <c r="AR212" s="5">
        <v>0</v>
      </c>
      <c r="AS212" s="5">
        <v>40</v>
      </c>
      <c r="AT212" s="5">
        <v>96</v>
      </c>
      <c r="AU212" s="5">
        <v>48</v>
      </c>
      <c r="AV212" s="5">
        <v>48</v>
      </c>
      <c r="AW212" s="5">
        <v>48</v>
      </c>
      <c r="AX212" s="5">
        <v>48</v>
      </c>
      <c r="AY212" s="5">
        <v>0</v>
      </c>
      <c r="AZ212" s="5">
        <v>0</v>
      </c>
      <c r="BA212" s="5">
        <v>0</v>
      </c>
      <c r="BB212" s="5">
        <v>0</v>
      </c>
      <c r="BC212" s="5">
        <v>48</v>
      </c>
      <c r="BD212" s="5">
        <v>0</v>
      </c>
      <c r="BE212" s="5">
        <v>0</v>
      </c>
      <c r="BF212" s="5">
        <v>0</v>
      </c>
      <c r="BG212" s="5" t="s">
        <v>54</v>
      </c>
      <c r="BH212" s="5">
        <v>48</v>
      </c>
      <c r="BI212" s="5">
        <v>26</v>
      </c>
      <c r="BJ212" s="5">
        <v>100</v>
      </c>
      <c r="BK212" s="5">
        <v>48</v>
      </c>
      <c r="BL212" s="5">
        <v>48</v>
      </c>
      <c r="BM212" s="5">
        <v>48</v>
      </c>
      <c r="BN212" s="5">
        <v>0</v>
      </c>
      <c r="BO212" s="5">
        <v>96</v>
      </c>
      <c r="BP212" s="5">
        <v>0</v>
      </c>
      <c r="BQ212" s="5">
        <v>0</v>
      </c>
      <c r="BR212" s="5">
        <v>144</v>
      </c>
      <c r="BS212" s="5">
        <v>99</v>
      </c>
      <c r="BT212" s="5">
        <v>0</v>
      </c>
      <c r="BU212" s="5">
        <v>100</v>
      </c>
      <c r="BV212" s="5">
        <v>0</v>
      </c>
      <c r="BW212" s="5">
        <v>0</v>
      </c>
      <c r="BX212" s="5">
        <v>100</v>
      </c>
      <c r="BY212" s="5">
        <v>0</v>
      </c>
      <c r="BZ212" s="5">
        <v>0</v>
      </c>
      <c r="CA212" s="5">
        <v>0</v>
      </c>
      <c r="CB212" s="5">
        <v>100</v>
      </c>
      <c r="CC212" s="5">
        <v>100</v>
      </c>
      <c r="CD212" s="5">
        <v>0</v>
      </c>
      <c r="CE212" s="5">
        <v>201</v>
      </c>
      <c r="CF212" s="5">
        <v>0</v>
      </c>
      <c r="CG212" s="5" t="s">
        <v>54</v>
      </c>
      <c r="CH212" s="5">
        <v>0</v>
      </c>
      <c r="CI212" s="5">
        <v>150</v>
      </c>
      <c r="CJ212" s="5">
        <v>100</v>
      </c>
      <c r="CK212" s="5">
        <v>202</v>
      </c>
      <c r="CL212" s="5">
        <v>0</v>
      </c>
      <c r="CM212" s="5">
        <v>102</v>
      </c>
      <c r="CN212" s="5">
        <v>102</v>
      </c>
      <c r="CO212" s="5">
        <v>102</v>
      </c>
      <c r="CP212" s="5">
        <v>102</v>
      </c>
      <c r="CQ212" s="5">
        <v>102</v>
      </c>
      <c r="CR212" s="5">
        <v>102</v>
      </c>
      <c r="CS212" s="5">
        <v>102</v>
      </c>
      <c r="CT212" s="5" t="s">
        <v>54</v>
      </c>
      <c r="CU212" s="5">
        <v>204</v>
      </c>
      <c r="CV212" s="5">
        <v>0</v>
      </c>
      <c r="CW212" s="5">
        <v>102</v>
      </c>
      <c r="CX212" s="5" t="s">
        <v>54</v>
      </c>
      <c r="CY212" s="5">
        <v>0</v>
      </c>
      <c r="CZ212" s="5">
        <v>0</v>
      </c>
      <c r="DA212" s="5">
        <v>102</v>
      </c>
      <c r="DB212" s="5">
        <v>204</v>
      </c>
      <c r="DC212" s="5">
        <v>0</v>
      </c>
      <c r="DD212" s="5">
        <v>201</v>
      </c>
      <c r="DE212" s="5">
        <v>102</v>
      </c>
      <c r="DF212" s="5">
        <v>102</v>
      </c>
      <c r="DG212" s="5" t="s">
        <v>54</v>
      </c>
      <c r="DH212" s="5">
        <v>204</v>
      </c>
      <c r="DI212" s="5">
        <v>0</v>
      </c>
      <c r="DJ212" s="5">
        <v>0</v>
      </c>
      <c r="DK212" s="5">
        <v>204</v>
      </c>
      <c r="DL212" s="5">
        <v>0</v>
      </c>
      <c r="DM212" s="5">
        <v>0</v>
      </c>
      <c r="DN212" s="5">
        <v>0</v>
      </c>
      <c r="DO212" s="5">
        <v>102</v>
      </c>
      <c r="DP212" s="5">
        <v>52</v>
      </c>
      <c r="DQ212" s="5">
        <v>0</v>
      </c>
      <c r="DR212" s="5">
        <v>0</v>
      </c>
      <c r="DS212" s="5">
        <v>0</v>
      </c>
      <c r="DT212" s="5">
        <v>102</v>
      </c>
      <c r="DU212" s="5">
        <v>102</v>
      </c>
      <c r="DV212" s="5">
        <v>0</v>
      </c>
      <c r="DW212" s="5">
        <v>204</v>
      </c>
      <c r="DX212" s="5" t="s">
        <v>54</v>
      </c>
      <c r="DY212" s="5">
        <v>0</v>
      </c>
      <c r="DZ212" s="5">
        <v>0</v>
      </c>
      <c r="EA212" s="5">
        <v>0</v>
      </c>
      <c r="EB212" s="5">
        <v>102</v>
      </c>
      <c r="EC212" s="5">
        <v>0</v>
      </c>
      <c r="ED212" s="5">
        <v>102</v>
      </c>
      <c r="EE212" s="5">
        <v>0</v>
      </c>
      <c r="EF212" s="5">
        <v>153</v>
      </c>
      <c r="EG212" s="5">
        <v>102</v>
      </c>
      <c r="EH212" s="5">
        <v>0</v>
      </c>
      <c r="EI212" s="5">
        <v>102</v>
      </c>
      <c r="EJ212" s="5">
        <v>0</v>
      </c>
      <c r="EK212" s="5">
        <v>357</v>
      </c>
      <c r="EL212" s="5">
        <v>102</v>
      </c>
      <c r="EM212" s="5">
        <v>102</v>
      </c>
      <c r="EN212" s="5">
        <v>153</v>
      </c>
      <c r="EO212" s="5">
        <v>0</v>
      </c>
      <c r="EP212" s="5">
        <f>102+102</f>
        <v>204</v>
      </c>
      <c r="EQ212" s="5">
        <v>0</v>
      </c>
      <c r="ER212" s="5">
        <v>0</v>
      </c>
      <c r="ES212" s="5">
        <v>102</v>
      </c>
      <c r="ET212" s="5">
        <v>102</v>
      </c>
      <c r="EU212" s="5">
        <v>0</v>
      </c>
      <c r="EV212" s="5">
        <v>0</v>
      </c>
      <c r="EW212" s="5">
        <v>102</v>
      </c>
      <c r="EX212" s="5">
        <v>102</v>
      </c>
      <c r="EY212" s="5">
        <v>0</v>
      </c>
      <c r="EZ212" s="5">
        <v>102</v>
      </c>
      <c r="FA212" s="5">
        <v>0</v>
      </c>
      <c r="FB212" s="5">
        <v>0</v>
      </c>
      <c r="FC212" s="5">
        <v>51</v>
      </c>
      <c r="FD212" s="5">
        <v>0</v>
      </c>
      <c r="FE212" s="5">
        <v>153</v>
      </c>
      <c r="FF212" s="5">
        <v>0</v>
      </c>
      <c r="FG212" s="5">
        <v>102</v>
      </c>
      <c r="FH212" s="5">
        <v>51</v>
      </c>
      <c r="FI212" s="5">
        <v>0</v>
      </c>
      <c r="FJ212" s="5">
        <v>102</v>
      </c>
      <c r="FK212" s="5" t="s">
        <v>54</v>
      </c>
      <c r="FL212" s="5">
        <v>0</v>
      </c>
      <c r="FM212" s="5">
        <v>0</v>
      </c>
      <c r="FN212" s="5">
        <v>0</v>
      </c>
      <c r="FO212" s="5">
        <v>0</v>
      </c>
      <c r="FP212" s="5">
        <v>102</v>
      </c>
      <c r="FQ212" s="5">
        <v>0</v>
      </c>
      <c r="FR212" s="5">
        <v>0</v>
      </c>
      <c r="FS212" s="5">
        <v>0</v>
      </c>
      <c r="FT212" s="5" t="s">
        <v>54</v>
      </c>
      <c r="FU212" s="5">
        <v>0</v>
      </c>
      <c r="FV212" s="5">
        <v>0</v>
      </c>
      <c r="FW212" s="5">
        <v>0</v>
      </c>
      <c r="FX212" s="5" t="s">
        <v>54</v>
      </c>
      <c r="FY212" s="5">
        <v>0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96</v>
      </c>
      <c r="GF212" s="5">
        <v>0</v>
      </c>
      <c r="GG212" s="5" t="s">
        <v>54</v>
      </c>
      <c r="GH212" s="5">
        <v>0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 t="s">
        <v>54</v>
      </c>
      <c r="GQ212" s="5">
        <v>0</v>
      </c>
      <c r="GR212" s="5">
        <v>0</v>
      </c>
      <c r="GS212" s="5">
        <v>0</v>
      </c>
      <c r="GT212" s="5">
        <v>0</v>
      </c>
      <c r="GU212" s="5">
        <v>0</v>
      </c>
      <c r="GV212" s="5">
        <v>0</v>
      </c>
      <c r="GW212" s="5">
        <v>0</v>
      </c>
      <c r="GX212" s="5">
        <v>0</v>
      </c>
      <c r="GY212" s="5">
        <v>0</v>
      </c>
    </row>
    <row r="213" spans="1:207" x14ac:dyDescent="0.25">
      <c r="A213" s="4" t="s">
        <v>3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 t="s">
        <v>54</v>
      </c>
      <c r="L213" s="5">
        <v>0</v>
      </c>
      <c r="M213" s="5">
        <v>0</v>
      </c>
      <c r="N213" s="5">
        <v>0</v>
      </c>
      <c r="O213" s="5" t="s">
        <v>54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 t="s">
        <v>54</v>
      </c>
      <c r="Y213" s="5">
        <v>0</v>
      </c>
      <c r="Z213" s="5">
        <v>0</v>
      </c>
      <c r="AA213" s="5">
        <v>0</v>
      </c>
      <c r="AB213" s="5" t="s">
        <v>54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 t="s">
        <v>54</v>
      </c>
      <c r="AL213" s="5">
        <v>0</v>
      </c>
      <c r="AM213" s="5">
        <v>0</v>
      </c>
      <c r="AN213" s="5">
        <v>0</v>
      </c>
      <c r="AO213" s="5" t="s">
        <v>54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 t="s">
        <v>54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 t="s">
        <v>54</v>
      </c>
      <c r="BH213" s="5">
        <v>0</v>
      </c>
      <c r="BI213" s="5">
        <v>0</v>
      </c>
      <c r="BJ213" s="5">
        <v>0</v>
      </c>
      <c r="BK213" s="5" t="s">
        <v>54</v>
      </c>
      <c r="BL213" s="5">
        <v>0</v>
      </c>
      <c r="BM213" s="5">
        <v>0</v>
      </c>
      <c r="BN213" s="5">
        <v>0</v>
      </c>
      <c r="BO213" s="5" t="s">
        <v>54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 t="s">
        <v>54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 t="s">
        <v>54</v>
      </c>
      <c r="CH213" s="5">
        <v>0</v>
      </c>
      <c r="CI213" s="5">
        <v>0</v>
      </c>
      <c r="CJ213" s="5">
        <v>0</v>
      </c>
      <c r="CK213" s="5" t="s">
        <v>54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 t="s">
        <v>54</v>
      </c>
      <c r="CU213" s="5">
        <v>0</v>
      </c>
      <c r="CV213" s="5">
        <v>0</v>
      </c>
      <c r="CW213" s="5">
        <v>0</v>
      </c>
      <c r="CX213" s="5" t="s">
        <v>54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 t="s">
        <v>54</v>
      </c>
      <c r="DH213" s="5">
        <v>0</v>
      </c>
      <c r="DI213" s="5">
        <v>0</v>
      </c>
      <c r="DJ213" s="5">
        <v>0</v>
      </c>
      <c r="DK213" s="5" t="s">
        <v>54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 t="s">
        <v>54</v>
      </c>
      <c r="DU213" s="5">
        <v>0</v>
      </c>
      <c r="DV213" s="5">
        <v>0</v>
      </c>
      <c r="DW213" s="5">
        <v>0</v>
      </c>
      <c r="DX213" s="5" t="s">
        <v>54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20</v>
      </c>
      <c r="EF213" s="5">
        <v>0</v>
      </c>
      <c r="EG213" s="5" t="s">
        <v>54</v>
      </c>
      <c r="EH213" s="5">
        <v>0</v>
      </c>
      <c r="EI213" s="5">
        <v>0</v>
      </c>
      <c r="EJ213" s="5">
        <v>0</v>
      </c>
      <c r="EK213" s="5" t="s">
        <v>54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 t="s">
        <v>54</v>
      </c>
      <c r="EU213" s="5">
        <v>0</v>
      </c>
      <c r="EV213" s="5">
        <v>0</v>
      </c>
      <c r="EW213" s="5">
        <v>0</v>
      </c>
      <c r="EX213" s="5" t="s">
        <v>54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 t="s">
        <v>54</v>
      </c>
      <c r="FH213" s="5">
        <v>0</v>
      </c>
      <c r="FI213" s="5">
        <v>0</v>
      </c>
      <c r="FJ213" s="5">
        <v>0</v>
      </c>
      <c r="FK213" s="5" t="s">
        <v>54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 t="s">
        <v>54</v>
      </c>
      <c r="FU213" s="5">
        <v>0</v>
      </c>
      <c r="FV213" s="5">
        <v>0</v>
      </c>
      <c r="FW213" s="5">
        <v>0</v>
      </c>
      <c r="FX213" s="5" t="s">
        <v>54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 t="s">
        <v>54</v>
      </c>
      <c r="GH213" s="5">
        <v>0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 t="s">
        <v>54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</row>
    <row r="214" spans="1:207" x14ac:dyDescent="0.25">
      <c r="A214" s="4" t="s">
        <v>3</v>
      </c>
      <c r="B214" s="5">
        <v>52</v>
      </c>
      <c r="C214" s="5">
        <v>52</v>
      </c>
      <c r="D214" s="5">
        <v>0</v>
      </c>
      <c r="E214" s="5">
        <v>0</v>
      </c>
      <c r="F214" s="5">
        <v>0</v>
      </c>
      <c r="G214" s="5">
        <v>52</v>
      </c>
      <c r="H214" s="5">
        <v>0</v>
      </c>
      <c r="I214" s="5">
        <v>52</v>
      </c>
      <c r="J214" s="5">
        <v>52</v>
      </c>
      <c r="K214" s="5" t="s">
        <v>54</v>
      </c>
      <c r="L214" s="5">
        <v>0</v>
      </c>
      <c r="M214" s="5">
        <v>0</v>
      </c>
      <c r="N214" s="5">
        <v>52</v>
      </c>
      <c r="O214" s="5" t="s">
        <v>54</v>
      </c>
      <c r="P214" s="5">
        <v>100</v>
      </c>
      <c r="Q214" s="5">
        <v>0</v>
      </c>
      <c r="R214" s="5">
        <v>0</v>
      </c>
      <c r="S214" s="5">
        <v>0</v>
      </c>
      <c r="T214" s="5">
        <v>100</v>
      </c>
      <c r="U214" s="5">
        <v>0</v>
      </c>
      <c r="V214" s="5">
        <v>0</v>
      </c>
      <c r="W214" s="5">
        <v>0</v>
      </c>
      <c r="X214" s="5" t="s">
        <v>54</v>
      </c>
      <c r="Y214" s="5">
        <v>40</v>
      </c>
      <c r="Z214" s="5">
        <v>0</v>
      </c>
      <c r="AA214" s="5">
        <v>48</v>
      </c>
      <c r="AB214" s="5" t="s">
        <v>54</v>
      </c>
      <c r="AC214" s="5">
        <v>51</v>
      </c>
      <c r="AD214" s="5">
        <v>0</v>
      </c>
      <c r="AE214" s="5">
        <v>104</v>
      </c>
      <c r="AF214" s="5">
        <v>0</v>
      </c>
      <c r="AG214" s="5">
        <v>52</v>
      </c>
      <c r="AH214" s="5">
        <v>52</v>
      </c>
      <c r="AI214" s="5">
        <v>52</v>
      </c>
      <c r="AJ214" s="5">
        <v>0</v>
      </c>
      <c r="AK214" s="5" t="s">
        <v>54</v>
      </c>
      <c r="AL214" s="5">
        <v>0</v>
      </c>
      <c r="AM214" s="5">
        <v>104</v>
      </c>
      <c r="AN214" s="5">
        <v>0</v>
      </c>
      <c r="AO214" s="5">
        <v>48</v>
      </c>
      <c r="AP214" s="5">
        <v>52</v>
      </c>
      <c r="AQ214" s="5">
        <v>52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52</v>
      </c>
      <c r="AX214" s="5" t="s">
        <v>54</v>
      </c>
      <c r="AY214" s="5">
        <v>52</v>
      </c>
      <c r="AZ214" s="5">
        <v>0</v>
      </c>
      <c r="BA214" s="5">
        <v>0</v>
      </c>
      <c r="BB214" s="5">
        <v>0</v>
      </c>
      <c r="BC214" s="5">
        <v>144</v>
      </c>
      <c r="BD214" s="5">
        <v>0</v>
      </c>
      <c r="BE214" s="5">
        <v>52</v>
      </c>
      <c r="BF214" s="5">
        <v>0</v>
      </c>
      <c r="BG214" s="5" t="s">
        <v>54</v>
      </c>
      <c r="BH214" s="5">
        <v>84</v>
      </c>
      <c r="BI214" s="5">
        <v>0</v>
      </c>
      <c r="BJ214" s="5">
        <v>0</v>
      </c>
      <c r="BK214" s="5">
        <v>48</v>
      </c>
      <c r="BL214" s="5">
        <v>48</v>
      </c>
      <c r="BM214" s="5">
        <v>0</v>
      </c>
      <c r="BN214" s="5">
        <v>0</v>
      </c>
      <c r="BO214" s="5">
        <v>60</v>
      </c>
      <c r="BP214" s="5">
        <v>0</v>
      </c>
      <c r="BQ214" s="5">
        <v>300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 t="s">
        <v>54</v>
      </c>
      <c r="BY214" s="5">
        <v>0</v>
      </c>
      <c r="BZ214" s="5">
        <v>0</v>
      </c>
      <c r="CA214" s="5">
        <v>0</v>
      </c>
      <c r="CB214" s="5">
        <v>0</v>
      </c>
      <c r="CC214" s="5">
        <v>60</v>
      </c>
      <c r="CD214" s="5">
        <v>0</v>
      </c>
      <c r="CE214" s="5">
        <v>48</v>
      </c>
      <c r="CF214" s="5">
        <v>0</v>
      </c>
      <c r="CG214" s="5" t="s">
        <v>54</v>
      </c>
      <c r="CH214" s="5">
        <v>100</v>
      </c>
      <c r="CI214" s="5">
        <v>0</v>
      </c>
      <c r="CJ214" s="5">
        <v>200</v>
      </c>
      <c r="CK214" s="5" t="s">
        <v>54</v>
      </c>
      <c r="CL214" s="5">
        <v>0</v>
      </c>
      <c r="CM214" s="5">
        <v>0</v>
      </c>
      <c r="CN214" s="5">
        <v>100</v>
      </c>
      <c r="CO214" s="5">
        <v>0</v>
      </c>
      <c r="CP214" s="5">
        <v>0</v>
      </c>
      <c r="CQ214" s="5">
        <v>102</v>
      </c>
      <c r="CR214" s="5">
        <v>0</v>
      </c>
      <c r="CS214" s="5">
        <v>0</v>
      </c>
      <c r="CT214" s="5" t="s">
        <v>54</v>
      </c>
      <c r="CU214" s="5">
        <v>0</v>
      </c>
      <c r="CV214" s="5">
        <v>0</v>
      </c>
      <c r="CW214" s="5">
        <v>100</v>
      </c>
      <c r="CX214" s="5" t="s">
        <v>54</v>
      </c>
      <c r="CY214" s="5">
        <v>100</v>
      </c>
      <c r="CZ214" s="5">
        <v>100</v>
      </c>
      <c r="DA214" s="5">
        <v>0</v>
      </c>
      <c r="DB214" s="5">
        <v>60</v>
      </c>
      <c r="DC214" s="5">
        <v>0</v>
      </c>
      <c r="DD214" s="5">
        <v>0</v>
      </c>
      <c r="DE214" s="5">
        <v>0</v>
      </c>
      <c r="DF214" s="5">
        <v>100</v>
      </c>
      <c r="DG214" s="5" t="s">
        <v>54</v>
      </c>
      <c r="DH214" s="5">
        <v>100</v>
      </c>
      <c r="DI214" s="5">
        <v>0</v>
      </c>
      <c r="DJ214" s="5">
        <v>0</v>
      </c>
      <c r="DK214" s="5" t="s">
        <v>54</v>
      </c>
      <c r="DL214" s="5">
        <v>100</v>
      </c>
      <c r="DM214" s="5">
        <v>100</v>
      </c>
      <c r="DN214" s="5">
        <v>0</v>
      </c>
      <c r="DO214" s="5">
        <v>100</v>
      </c>
      <c r="DP214" s="5">
        <v>100</v>
      </c>
      <c r="DQ214" s="5">
        <v>0</v>
      </c>
      <c r="DR214" s="5">
        <v>0</v>
      </c>
      <c r="DS214" s="5">
        <v>0</v>
      </c>
      <c r="DT214" s="5" t="s">
        <v>54</v>
      </c>
      <c r="DU214" s="5">
        <v>0</v>
      </c>
      <c r="DV214" s="5">
        <v>0</v>
      </c>
      <c r="DW214" s="5">
        <v>0</v>
      </c>
      <c r="DX214" s="5" t="s">
        <v>54</v>
      </c>
      <c r="DY214" s="5">
        <v>100</v>
      </c>
      <c r="DZ214" s="5">
        <v>0</v>
      </c>
      <c r="EA214" s="5">
        <v>0</v>
      </c>
      <c r="EB214" s="5">
        <v>0</v>
      </c>
      <c r="EC214" s="5">
        <v>0</v>
      </c>
      <c r="ED214" s="5">
        <v>100</v>
      </c>
      <c r="EE214" s="5">
        <v>0</v>
      </c>
      <c r="EF214" s="5">
        <v>0</v>
      </c>
      <c r="EG214" s="5">
        <v>100</v>
      </c>
      <c r="EH214" s="5">
        <v>0</v>
      </c>
      <c r="EI214" s="5">
        <v>102</v>
      </c>
      <c r="EJ214" s="5">
        <v>0</v>
      </c>
      <c r="EK214" s="5">
        <v>100</v>
      </c>
      <c r="EL214" s="5">
        <v>0</v>
      </c>
      <c r="EM214" s="5">
        <v>100</v>
      </c>
      <c r="EN214" s="5">
        <v>0</v>
      </c>
      <c r="EO214" s="5">
        <v>100</v>
      </c>
      <c r="EP214" s="5">
        <v>8</v>
      </c>
      <c r="EQ214" s="5">
        <v>0</v>
      </c>
      <c r="ER214" s="5">
        <v>7</v>
      </c>
      <c r="ES214" s="5">
        <v>0</v>
      </c>
      <c r="ET214" s="5" t="s">
        <v>54</v>
      </c>
      <c r="EU214" s="5">
        <v>0</v>
      </c>
      <c r="EV214" s="5">
        <v>0</v>
      </c>
      <c r="EW214" s="5">
        <v>0</v>
      </c>
      <c r="EX214" s="5" t="s">
        <v>54</v>
      </c>
      <c r="EY214" s="5">
        <v>0</v>
      </c>
      <c r="EZ214" s="5">
        <v>0</v>
      </c>
      <c r="FA214" s="5">
        <v>0</v>
      </c>
      <c r="FB214" s="5">
        <v>0</v>
      </c>
      <c r="FC214" s="5">
        <v>0</v>
      </c>
      <c r="FD214" s="5">
        <v>0</v>
      </c>
      <c r="FE214" s="5">
        <v>0</v>
      </c>
      <c r="FF214" s="5">
        <v>48</v>
      </c>
      <c r="FG214" s="5" t="s">
        <v>54</v>
      </c>
      <c r="FH214" s="5">
        <v>0</v>
      </c>
      <c r="FI214" s="5">
        <v>0</v>
      </c>
      <c r="FJ214" s="5">
        <v>0</v>
      </c>
      <c r="FK214" s="5" t="s">
        <v>54</v>
      </c>
      <c r="FL214" s="5">
        <v>0</v>
      </c>
      <c r="FM214" s="5">
        <v>0</v>
      </c>
      <c r="FN214" s="5">
        <v>0</v>
      </c>
      <c r="FO214" s="5">
        <v>48</v>
      </c>
      <c r="FP214" s="5">
        <v>0</v>
      </c>
      <c r="FQ214" s="5">
        <v>104</v>
      </c>
      <c r="FR214" s="5">
        <v>0</v>
      </c>
      <c r="FS214" s="5">
        <v>96</v>
      </c>
      <c r="FT214" s="5">
        <v>48</v>
      </c>
      <c r="FU214" s="5">
        <v>0</v>
      </c>
      <c r="FV214" s="5">
        <v>48</v>
      </c>
      <c r="FW214" s="5">
        <v>0</v>
      </c>
      <c r="FX214" s="5" t="s">
        <v>54</v>
      </c>
      <c r="FY214" s="5">
        <v>0</v>
      </c>
      <c r="FZ214" s="5">
        <v>0</v>
      </c>
      <c r="GA214" s="5">
        <v>0</v>
      </c>
      <c r="GB214" s="5">
        <v>0</v>
      </c>
      <c r="GC214" s="5">
        <v>48</v>
      </c>
      <c r="GD214" s="5">
        <v>0</v>
      </c>
      <c r="GE214" s="5">
        <v>0</v>
      </c>
      <c r="GF214" s="5">
        <v>0</v>
      </c>
      <c r="GG214" s="5" t="s">
        <v>54</v>
      </c>
      <c r="GH214" s="5">
        <v>0</v>
      </c>
      <c r="GI214" s="5">
        <v>0</v>
      </c>
      <c r="GJ214" s="5">
        <v>0</v>
      </c>
      <c r="GK214" s="5">
        <v>48</v>
      </c>
      <c r="GL214" s="5">
        <v>0</v>
      </c>
      <c r="GM214" s="5">
        <v>0</v>
      </c>
      <c r="GN214" s="5">
        <v>0</v>
      </c>
      <c r="GO214" s="5">
        <v>0</v>
      </c>
      <c r="GP214" s="5" t="s">
        <v>54</v>
      </c>
      <c r="GQ214" s="5">
        <v>0</v>
      </c>
      <c r="GR214" s="5">
        <v>0</v>
      </c>
      <c r="GS214" s="5">
        <v>0</v>
      </c>
      <c r="GT214" s="5">
        <v>0</v>
      </c>
      <c r="GU214" s="5">
        <v>0</v>
      </c>
      <c r="GV214" s="5">
        <v>0</v>
      </c>
      <c r="GW214" s="5">
        <v>0</v>
      </c>
      <c r="GX214" s="5">
        <v>0</v>
      </c>
      <c r="GY214" s="5">
        <v>0</v>
      </c>
    </row>
    <row r="215" spans="1:207" x14ac:dyDescent="0.25">
      <c r="A215" s="4">
        <v>29032935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 t="s">
        <v>54</v>
      </c>
      <c r="L215" s="5">
        <v>0</v>
      </c>
      <c r="M215" s="5">
        <v>15</v>
      </c>
      <c r="N215" s="5">
        <v>0</v>
      </c>
      <c r="O215" s="5" t="s">
        <v>54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 t="s">
        <v>54</v>
      </c>
      <c r="Y215" s="5">
        <v>0</v>
      </c>
      <c r="Z215" s="5">
        <v>0</v>
      </c>
      <c r="AA215" s="5">
        <v>0</v>
      </c>
      <c r="AB215" s="5" t="s">
        <v>54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240</v>
      </c>
      <c r="AJ215" s="5">
        <v>42</v>
      </c>
      <c r="AK215" s="5">
        <v>123</v>
      </c>
      <c r="AL215" s="5">
        <v>174</v>
      </c>
      <c r="AM215" s="5">
        <v>129</v>
      </c>
      <c r="AN215" s="5">
        <v>60</v>
      </c>
      <c r="AO215" s="5">
        <v>81</v>
      </c>
      <c r="AP215" s="5">
        <v>189</v>
      </c>
      <c r="AQ215" s="5">
        <v>216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 t="s">
        <v>54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 t="s">
        <v>54</v>
      </c>
      <c r="BH215" s="5">
        <v>0</v>
      </c>
      <c r="BI215" s="5">
        <v>0</v>
      </c>
      <c r="BJ215" s="5">
        <v>0</v>
      </c>
      <c r="BK215" s="5" t="s">
        <v>54</v>
      </c>
      <c r="BL215" s="5">
        <v>0</v>
      </c>
      <c r="BM215" s="5">
        <v>0</v>
      </c>
      <c r="BN215" s="5">
        <v>0</v>
      </c>
      <c r="BO215" s="5" t="s">
        <v>54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 t="s">
        <v>54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 t="s">
        <v>54</v>
      </c>
      <c r="CH215" s="5">
        <v>0</v>
      </c>
      <c r="CI215" s="5">
        <v>0</v>
      </c>
      <c r="CJ215" s="5">
        <v>0</v>
      </c>
      <c r="CK215" s="5" t="s">
        <v>54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 t="s">
        <v>54</v>
      </c>
      <c r="CU215" s="5">
        <v>0</v>
      </c>
      <c r="CV215" s="5">
        <v>0</v>
      </c>
      <c r="CW215" s="5">
        <v>0</v>
      </c>
      <c r="CX215" s="5" t="s">
        <v>54</v>
      </c>
      <c r="CY215" s="5">
        <v>120</v>
      </c>
      <c r="CZ215" s="5">
        <v>100</v>
      </c>
      <c r="DA215" s="5">
        <v>20</v>
      </c>
      <c r="DB215" s="5">
        <v>160</v>
      </c>
      <c r="DC215" s="5">
        <v>120</v>
      </c>
      <c r="DD215" s="5">
        <v>480</v>
      </c>
      <c r="DE215" s="5">
        <v>0</v>
      </c>
      <c r="DF215" s="5">
        <v>0</v>
      </c>
      <c r="DG215" s="5">
        <v>300</v>
      </c>
      <c r="DH215" s="5">
        <v>180</v>
      </c>
      <c r="DI215" s="5">
        <v>120</v>
      </c>
      <c r="DJ215" s="5">
        <v>51</v>
      </c>
      <c r="DK215" s="5">
        <v>312</v>
      </c>
      <c r="DL215" s="5">
        <v>48</v>
      </c>
      <c r="DM215" s="5">
        <v>300</v>
      </c>
      <c r="DN215" s="5">
        <v>200</v>
      </c>
      <c r="DO215" s="5">
        <v>40</v>
      </c>
      <c r="DP215" s="5">
        <v>180</v>
      </c>
      <c r="DQ215" s="5">
        <v>228</v>
      </c>
      <c r="DR215" s="5">
        <v>128</v>
      </c>
      <c r="DS215" s="5">
        <v>148</v>
      </c>
      <c r="DT215" s="5" t="s">
        <v>54</v>
      </c>
      <c r="DU215" s="5">
        <v>356</v>
      </c>
      <c r="DV215" s="5">
        <v>0</v>
      </c>
      <c r="DW215" s="5">
        <v>0</v>
      </c>
      <c r="DX215" s="5" t="s">
        <v>54</v>
      </c>
      <c r="DY215" s="5">
        <v>60</v>
      </c>
      <c r="DZ215" s="5">
        <v>120</v>
      </c>
      <c r="EA215" s="5">
        <v>90</v>
      </c>
      <c r="EB215" s="5">
        <v>90</v>
      </c>
      <c r="EC215" s="5">
        <v>180</v>
      </c>
      <c r="ED215" s="5">
        <v>150</v>
      </c>
      <c r="EE215" s="5">
        <v>174</v>
      </c>
      <c r="EF215" s="5">
        <v>120</v>
      </c>
      <c r="EG215" s="5">
        <v>60</v>
      </c>
      <c r="EH215" s="5">
        <v>150</v>
      </c>
      <c r="EI215" s="5">
        <v>246</v>
      </c>
      <c r="EJ215" s="5">
        <v>99</v>
      </c>
      <c r="EK215" s="5">
        <v>150</v>
      </c>
      <c r="EL215" s="5">
        <v>180</v>
      </c>
      <c r="EM215" s="5">
        <v>210</v>
      </c>
      <c r="EN215" s="5">
        <v>129</v>
      </c>
      <c r="EO215" s="5">
        <v>90</v>
      </c>
      <c r="EP215" s="5">
        <v>90</v>
      </c>
      <c r="EQ215" s="5">
        <v>120</v>
      </c>
      <c r="ER215" s="5">
        <v>60</v>
      </c>
      <c r="ES215" s="5">
        <v>201</v>
      </c>
      <c r="ET215" s="5">
        <v>311</v>
      </c>
      <c r="EU215" s="5">
        <v>0</v>
      </c>
      <c r="EV215" s="5">
        <v>0</v>
      </c>
      <c r="EW215" s="5">
        <v>0</v>
      </c>
      <c r="EX215" s="5" t="s">
        <v>54</v>
      </c>
      <c r="EY215" s="5">
        <v>0</v>
      </c>
      <c r="EZ215" s="5">
        <v>0</v>
      </c>
      <c r="FA215" s="5">
        <v>0</v>
      </c>
      <c r="FB215" s="5">
        <v>219</v>
      </c>
      <c r="FC215" s="5">
        <v>0</v>
      </c>
      <c r="FD215" s="5">
        <v>44</v>
      </c>
      <c r="FE215" s="5">
        <v>120</v>
      </c>
      <c r="FF215" s="5">
        <v>141</v>
      </c>
      <c r="FG215" s="5">
        <v>99</v>
      </c>
      <c r="FH215" s="5">
        <v>219</v>
      </c>
      <c r="FI215" s="5">
        <v>192</v>
      </c>
      <c r="FJ215" s="5">
        <v>60</v>
      </c>
      <c r="FK215" s="5">
        <v>305</v>
      </c>
      <c r="FL215" s="5">
        <v>129</v>
      </c>
      <c r="FM215" s="5">
        <v>258</v>
      </c>
      <c r="FN215" s="5">
        <v>261</v>
      </c>
      <c r="FO215" s="5">
        <v>189</v>
      </c>
      <c r="FP215" s="5">
        <v>159</v>
      </c>
      <c r="FQ215" s="5">
        <v>120</v>
      </c>
      <c r="FR215" s="5">
        <v>261</v>
      </c>
      <c r="FS215" s="5">
        <v>90</v>
      </c>
      <c r="FT215" s="5">
        <v>120</v>
      </c>
      <c r="FU215" s="5">
        <v>120</v>
      </c>
      <c r="FV215" s="5">
        <v>171</v>
      </c>
      <c r="FW215" s="5">
        <v>90</v>
      </c>
      <c r="FX215" s="5">
        <v>240</v>
      </c>
      <c r="FY215" s="5">
        <v>91</v>
      </c>
      <c r="FZ215" s="5">
        <v>165</v>
      </c>
      <c r="GA215" s="5">
        <v>108</v>
      </c>
      <c r="GB215" s="5">
        <v>21</v>
      </c>
      <c r="GC215" s="5">
        <v>0</v>
      </c>
      <c r="GD215" s="5">
        <v>0</v>
      </c>
      <c r="GE215" s="5">
        <v>0</v>
      </c>
      <c r="GF215" s="5">
        <v>0</v>
      </c>
      <c r="GG215" s="5" t="s">
        <v>54</v>
      </c>
      <c r="GH215" s="5">
        <v>0</v>
      </c>
      <c r="GI215" s="5">
        <v>0</v>
      </c>
      <c r="GJ215" s="5">
        <v>0</v>
      </c>
      <c r="GK215" s="5">
        <v>0</v>
      </c>
      <c r="GL215" s="5">
        <v>0</v>
      </c>
      <c r="GM215" s="5">
        <v>0</v>
      </c>
      <c r="GN215" s="5">
        <v>0</v>
      </c>
      <c r="GO215" s="5">
        <v>0</v>
      </c>
      <c r="GP215" s="5" t="s">
        <v>54</v>
      </c>
      <c r="GQ215" s="5">
        <v>0</v>
      </c>
      <c r="GR215" s="5">
        <v>0</v>
      </c>
      <c r="GS215" s="5">
        <v>0</v>
      </c>
      <c r="GT215" s="5">
        <v>0</v>
      </c>
      <c r="GU215" s="5">
        <v>0</v>
      </c>
      <c r="GV215" s="5">
        <v>0</v>
      </c>
      <c r="GW215" s="5">
        <v>0</v>
      </c>
      <c r="GX215" s="5">
        <v>0</v>
      </c>
      <c r="GY215" s="5">
        <v>0</v>
      </c>
    </row>
    <row r="216" spans="1:207" x14ac:dyDescent="0.25">
      <c r="A216" s="4">
        <v>29032936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 t="s">
        <v>54</v>
      </c>
      <c r="L216" s="5">
        <v>0</v>
      </c>
      <c r="M216" s="5">
        <v>15</v>
      </c>
      <c r="N216" s="5">
        <v>0</v>
      </c>
      <c r="O216" s="5" t="s">
        <v>54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 t="s">
        <v>54</v>
      </c>
      <c r="Y216" s="5">
        <v>0</v>
      </c>
      <c r="Z216" s="5">
        <v>0</v>
      </c>
      <c r="AA216" s="5">
        <v>0</v>
      </c>
      <c r="AB216" s="5" t="s">
        <v>54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240</v>
      </c>
      <c r="AJ216" s="5">
        <v>42</v>
      </c>
      <c r="AK216" s="5">
        <v>123</v>
      </c>
      <c r="AL216" s="5">
        <v>174</v>
      </c>
      <c r="AM216" s="5">
        <v>129</v>
      </c>
      <c r="AN216" s="5">
        <v>60</v>
      </c>
      <c r="AO216" s="5">
        <v>81</v>
      </c>
      <c r="AP216" s="5">
        <v>189</v>
      </c>
      <c r="AQ216" s="5">
        <v>216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 t="s">
        <v>54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 t="s">
        <v>54</v>
      </c>
      <c r="BH216" s="5">
        <v>0</v>
      </c>
      <c r="BI216" s="5">
        <v>0</v>
      </c>
      <c r="BJ216" s="5">
        <v>0</v>
      </c>
      <c r="BK216" s="5" t="s">
        <v>54</v>
      </c>
      <c r="BL216" s="5">
        <v>0</v>
      </c>
      <c r="BM216" s="5">
        <v>0</v>
      </c>
      <c r="BN216" s="5">
        <v>0</v>
      </c>
      <c r="BO216" s="5" t="s">
        <v>54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 t="s">
        <v>54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 t="s">
        <v>54</v>
      </c>
      <c r="CH216" s="5">
        <v>0</v>
      </c>
      <c r="CI216" s="5">
        <v>0</v>
      </c>
      <c r="CJ216" s="5">
        <v>0</v>
      </c>
      <c r="CK216" s="5" t="s">
        <v>54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 t="s">
        <v>54</v>
      </c>
      <c r="CU216" s="5">
        <v>0</v>
      </c>
      <c r="CV216" s="5">
        <v>0</v>
      </c>
      <c r="CW216" s="5">
        <v>0</v>
      </c>
      <c r="CX216" s="5" t="s">
        <v>54</v>
      </c>
      <c r="CY216" s="5">
        <v>120</v>
      </c>
      <c r="CZ216" s="5">
        <v>100</v>
      </c>
      <c r="DA216" s="5">
        <v>20</v>
      </c>
      <c r="DB216" s="5">
        <v>160</v>
      </c>
      <c r="DC216" s="5">
        <v>120</v>
      </c>
      <c r="DD216" s="5">
        <v>480</v>
      </c>
      <c r="DE216" s="5">
        <v>0</v>
      </c>
      <c r="DF216" s="5">
        <v>0</v>
      </c>
      <c r="DG216" s="5">
        <v>300</v>
      </c>
      <c r="DH216" s="5">
        <v>180</v>
      </c>
      <c r="DI216" s="5">
        <v>120</v>
      </c>
      <c r="DJ216" s="5">
        <v>51</v>
      </c>
      <c r="DK216" s="5">
        <v>312</v>
      </c>
      <c r="DL216" s="5">
        <v>48</v>
      </c>
      <c r="DM216" s="5">
        <v>300</v>
      </c>
      <c r="DN216" s="5">
        <v>200</v>
      </c>
      <c r="DO216" s="5">
        <v>40</v>
      </c>
      <c r="DP216" s="5">
        <v>180</v>
      </c>
      <c r="DQ216" s="5">
        <v>228</v>
      </c>
      <c r="DR216" s="5">
        <v>128</v>
      </c>
      <c r="DS216" s="5">
        <v>148</v>
      </c>
      <c r="DT216" s="5" t="s">
        <v>54</v>
      </c>
      <c r="DU216" s="5">
        <v>356</v>
      </c>
      <c r="DV216" s="5">
        <v>0</v>
      </c>
      <c r="DW216" s="5">
        <v>0</v>
      </c>
      <c r="DX216" s="5" t="s">
        <v>54</v>
      </c>
      <c r="DY216" s="5">
        <v>60</v>
      </c>
      <c r="DZ216" s="5">
        <v>120</v>
      </c>
      <c r="EA216" s="5">
        <v>90</v>
      </c>
      <c r="EB216" s="5">
        <v>90</v>
      </c>
      <c r="EC216" s="5">
        <v>180</v>
      </c>
      <c r="ED216" s="5">
        <v>150</v>
      </c>
      <c r="EE216" s="5">
        <v>174</v>
      </c>
      <c r="EF216" s="5">
        <v>120</v>
      </c>
      <c r="EG216" s="5">
        <v>60</v>
      </c>
      <c r="EH216" s="5">
        <v>150</v>
      </c>
      <c r="EI216" s="5">
        <v>246</v>
      </c>
      <c r="EJ216" s="5">
        <v>99</v>
      </c>
      <c r="EK216" s="5">
        <v>150</v>
      </c>
      <c r="EL216" s="5">
        <v>180</v>
      </c>
      <c r="EM216" s="5">
        <v>210</v>
      </c>
      <c r="EN216" s="5">
        <v>129</v>
      </c>
      <c r="EO216" s="5">
        <v>90</v>
      </c>
      <c r="EP216" s="5">
        <v>90</v>
      </c>
      <c r="EQ216" s="5">
        <v>120</v>
      </c>
      <c r="ER216" s="5">
        <v>60</v>
      </c>
      <c r="ES216" s="5">
        <v>201</v>
      </c>
      <c r="ET216" s="5">
        <v>309</v>
      </c>
      <c r="EU216" s="5">
        <v>0</v>
      </c>
      <c r="EV216" s="5">
        <v>0</v>
      </c>
      <c r="EW216" s="5">
        <v>0</v>
      </c>
      <c r="EX216" s="5" t="s">
        <v>54</v>
      </c>
      <c r="EY216" s="5">
        <v>0</v>
      </c>
      <c r="EZ216" s="5">
        <v>0</v>
      </c>
      <c r="FA216" s="5">
        <v>0</v>
      </c>
      <c r="FB216" s="5">
        <v>224</v>
      </c>
      <c r="FC216" s="5">
        <v>0</v>
      </c>
      <c r="FD216" s="5">
        <v>39</v>
      </c>
      <c r="FE216" s="5">
        <v>125</v>
      </c>
      <c r="FF216" s="5">
        <v>141</v>
      </c>
      <c r="FG216" s="5">
        <v>99</v>
      </c>
      <c r="FH216" s="5">
        <v>219</v>
      </c>
      <c r="FI216" s="5">
        <v>192</v>
      </c>
      <c r="FJ216" s="5">
        <v>60</v>
      </c>
      <c r="FK216" s="5">
        <v>300</v>
      </c>
      <c r="FL216" s="5">
        <v>129</v>
      </c>
      <c r="FM216" s="5">
        <v>258</v>
      </c>
      <c r="FN216" s="5">
        <v>266</v>
      </c>
      <c r="FO216" s="5">
        <v>189</v>
      </c>
      <c r="FP216" s="5">
        <v>159</v>
      </c>
      <c r="FQ216" s="5">
        <v>120</v>
      </c>
      <c r="FR216" s="5">
        <v>261</v>
      </c>
      <c r="FS216" s="5">
        <v>90</v>
      </c>
      <c r="FT216" s="5">
        <v>120</v>
      </c>
      <c r="FU216" s="5">
        <v>120</v>
      </c>
      <c r="FV216" s="5">
        <v>171</v>
      </c>
      <c r="FW216" s="5">
        <v>90</v>
      </c>
      <c r="FX216" s="5">
        <v>240</v>
      </c>
      <c r="FY216" s="5">
        <v>81</v>
      </c>
      <c r="FZ216" s="5">
        <v>165</v>
      </c>
      <c r="GA216" s="5">
        <v>108</v>
      </c>
      <c r="GB216" s="5">
        <v>28</v>
      </c>
      <c r="GC216" s="5">
        <v>0</v>
      </c>
      <c r="GD216" s="5">
        <v>0</v>
      </c>
      <c r="GE216" s="5">
        <v>0</v>
      </c>
      <c r="GF216" s="5">
        <v>0</v>
      </c>
      <c r="GG216" s="5" t="s">
        <v>54</v>
      </c>
      <c r="GH216" s="5">
        <v>0</v>
      </c>
      <c r="GI216" s="5">
        <v>0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 t="s">
        <v>54</v>
      </c>
      <c r="GQ216" s="5">
        <v>0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</row>
    <row r="217" spans="1:207" x14ac:dyDescent="0.25">
      <c r="A217" s="4">
        <v>29032649</v>
      </c>
      <c r="B217" s="5">
        <v>0</v>
      </c>
      <c r="C217" s="5">
        <v>0</v>
      </c>
      <c r="D217" s="5">
        <v>0</v>
      </c>
      <c r="E217" s="5">
        <v>0</v>
      </c>
      <c r="F217" s="5">
        <v>300</v>
      </c>
      <c r="G217" s="5">
        <v>0</v>
      </c>
      <c r="H217" s="5">
        <v>0</v>
      </c>
      <c r="I217" s="5">
        <v>0</v>
      </c>
      <c r="J217" s="5">
        <v>0</v>
      </c>
      <c r="K217" s="5" t="s">
        <v>54</v>
      </c>
      <c r="L217" s="5">
        <v>0</v>
      </c>
      <c r="M217" s="5">
        <v>0</v>
      </c>
      <c r="N217" s="5">
        <v>0</v>
      </c>
      <c r="O217" s="5" t="s">
        <v>54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 t="s">
        <v>54</v>
      </c>
      <c r="Y217" s="5">
        <v>0</v>
      </c>
      <c r="Z217" s="5">
        <v>0</v>
      </c>
      <c r="AA217" s="5">
        <v>0</v>
      </c>
      <c r="AB217" s="5" t="s">
        <v>54</v>
      </c>
      <c r="AC217" s="5">
        <v>0</v>
      </c>
      <c r="AD217" s="5">
        <v>0</v>
      </c>
      <c r="AE217" s="5">
        <v>201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 t="s">
        <v>54</v>
      </c>
      <c r="AL217" s="5">
        <v>99</v>
      </c>
      <c r="AM217" s="5">
        <v>120</v>
      </c>
      <c r="AN217" s="5">
        <v>243</v>
      </c>
      <c r="AO217" s="5">
        <v>201</v>
      </c>
      <c r="AP217" s="5">
        <v>39</v>
      </c>
      <c r="AQ217" s="5">
        <v>117</v>
      </c>
      <c r="AR217" s="5">
        <v>0</v>
      </c>
      <c r="AS217" s="5">
        <v>243</v>
      </c>
      <c r="AT217" s="5">
        <v>60</v>
      </c>
      <c r="AU217" s="5">
        <v>96</v>
      </c>
      <c r="AV217" s="5">
        <v>123</v>
      </c>
      <c r="AW217" s="5">
        <v>300</v>
      </c>
      <c r="AX217" s="5" t="s">
        <v>54</v>
      </c>
      <c r="AY217" s="5">
        <v>351</v>
      </c>
      <c r="AZ217" s="5">
        <v>0</v>
      </c>
      <c r="BA217" s="5">
        <v>198</v>
      </c>
      <c r="BB217" s="5">
        <v>0</v>
      </c>
      <c r="BC217" s="5">
        <v>0</v>
      </c>
      <c r="BD217" s="5">
        <v>480</v>
      </c>
      <c r="BE217" s="5">
        <v>0</v>
      </c>
      <c r="BF217" s="5">
        <v>0</v>
      </c>
      <c r="BG217" s="5">
        <v>150</v>
      </c>
      <c r="BH217" s="5">
        <v>0</v>
      </c>
      <c r="BI217" s="5">
        <v>0</v>
      </c>
      <c r="BJ217" s="5">
        <v>0</v>
      </c>
      <c r="BK217" s="5" t="s">
        <v>54</v>
      </c>
      <c r="BL217" s="5">
        <v>0</v>
      </c>
      <c r="BM217" s="5">
        <v>150</v>
      </c>
      <c r="BN217" s="5">
        <v>165</v>
      </c>
      <c r="BO217" s="5" t="s">
        <v>54</v>
      </c>
      <c r="BP217" s="5">
        <v>0</v>
      </c>
      <c r="BQ217" s="5">
        <v>9</v>
      </c>
      <c r="BR217" s="5">
        <v>0</v>
      </c>
      <c r="BS217" s="5">
        <v>336</v>
      </c>
      <c r="BT217" s="5">
        <v>260</v>
      </c>
      <c r="BU217" s="5">
        <v>462</v>
      </c>
      <c r="BV217" s="5">
        <v>0</v>
      </c>
      <c r="BW217" s="5">
        <v>402</v>
      </c>
      <c r="BX217" s="5" t="s">
        <v>54</v>
      </c>
      <c r="BY217" s="5">
        <v>252</v>
      </c>
      <c r="BZ217" s="5">
        <v>0</v>
      </c>
      <c r="CA217" s="5">
        <v>480</v>
      </c>
      <c r="CB217" s="5">
        <v>294</v>
      </c>
      <c r="CC217" s="5">
        <v>114</v>
      </c>
      <c r="CD217" s="5">
        <v>0</v>
      </c>
      <c r="CE217" s="5">
        <v>0</v>
      </c>
      <c r="CF217" s="5">
        <v>150</v>
      </c>
      <c r="CG217" s="5">
        <v>150</v>
      </c>
      <c r="CH217" s="5">
        <v>0</v>
      </c>
      <c r="CI217" s="5">
        <v>0</v>
      </c>
      <c r="CJ217" s="5">
        <v>0</v>
      </c>
      <c r="CK217" s="5" t="s">
        <v>54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72</v>
      </c>
      <c r="CR217" s="5">
        <v>0</v>
      </c>
      <c r="CS217" s="5">
        <v>0</v>
      </c>
      <c r="CT217" s="5" t="s">
        <v>54</v>
      </c>
      <c r="CU217" s="5">
        <v>300</v>
      </c>
      <c r="CV217" s="5">
        <v>150</v>
      </c>
      <c r="CW217" s="5">
        <v>0</v>
      </c>
      <c r="CX217" s="5" t="s">
        <v>54</v>
      </c>
      <c r="CY217" s="5">
        <v>150</v>
      </c>
      <c r="CZ217" s="5">
        <v>0</v>
      </c>
      <c r="DA217" s="5">
        <v>0</v>
      </c>
      <c r="DB217" s="5">
        <v>150</v>
      </c>
      <c r="DC217" s="5">
        <v>0</v>
      </c>
      <c r="DD217" s="5">
        <v>150</v>
      </c>
      <c r="DE217" s="5">
        <v>0</v>
      </c>
      <c r="DF217" s="5">
        <v>0</v>
      </c>
      <c r="DG217" s="5">
        <v>150</v>
      </c>
      <c r="DH217" s="5">
        <v>300</v>
      </c>
      <c r="DI217" s="5">
        <v>0</v>
      </c>
      <c r="DJ217" s="5">
        <v>150</v>
      </c>
      <c r="DK217" s="5" t="s">
        <v>54</v>
      </c>
      <c r="DL217" s="5">
        <v>0</v>
      </c>
      <c r="DM217" s="5">
        <v>0</v>
      </c>
      <c r="DN217" s="5">
        <v>150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 t="s">
        <v>54</v>
      </c>
      <c r="DU217" s="5">
        <v>0</v>
      </c>
      <c r="DV217" s="5">
        <v>0</v>
      </c>
      <c r="DW217" s="5">
        <v>0</v>
      </c>
      <c r="DX217" s="5" t="s">
        <v>54</v>
      </c>
      <c r="DY217" s="5">
        <v>0</v>
      </c>
      <c r="DZ217" s="5">
        <v>0</v>
      </c>
      <c r="EA217" s="5">
        <v>150</v>
      </c>
      <c r="EB217" s="5">
        <v>0</v>
      </c>
      <c r="EC217" s="5">
        <v>0</v>
      </c>
      <c r="ED217" s="5">
        <v>150</v>
      </c>
      <c r="EE217" s="5">
        <v>150</v>
      </c>
      <c r="EF217" s="5">
        <v>0</v>
      </c>
      <c r="EG217" s="5">
        <v>180</v>
      </c>
      <c r="EH217" s="5">
        <v>120</v>
      </c>
      <c r="EI217" s="5">
        <v>0</v>
      </c>
      <c r="EJ217" s="5">
        <v>300</v>
      </c>
      <c r="EK217" s="5" t="s">
        <v>54</v>
      </c>
      <c r="EL217" s="5">
        <v>0</v>
      </c>
      <c r="EM217" s="5">
        <v>0</v>
      </c>
      <c r="EN217" s="5">
        <v>0</v>
      </c>
      <c r="EO217" s="5">
        <v>150</v>
      </c>
      <c r="EP217" s="5">
        <v>0</v>
      </c>
      <c r="EQ217" s="5">
        <v>0</v>
      </c>
      <c r="ER217" s="5">
        <v>0</v>
      </c>
      <c r="ES217" s="5">
        <v>300</v>
      </c>
      <c r="ET217" s="5" t="s">
        <v>54</v>
      </c>
      <c r="EU217" s="5">
        <v>0</v>
      </c>
      <c r="EV217" s="5">
        <v>0</v>
      </c>
      <c r="EW217" s="5">
        <v>150</v>
      </c>
      <c r="EX217" s="5" t="s">
        <v>54</v>
      </c>
      <c r="EY217" s="5">
        <v>0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150</v>
      </c>
      <c r="FG217" s="5" t="s">
        <v>54</v>
      </c>
      <c r="FH217" s="5">
        <v>0</v>
      </c>
      <c r="FI217" s="5">
        <v>0</v>
      </c>
      <c r="FJ217" s="5">
        <v>0</v>
      </c>
      <c r="FK217" s="5" t="s">
        <v>54</v>
      </c>
      <c r="FL217" s="5">
        <v>0</v>
      </c>
      <c r="FM217" s="5">
        <v>0</v>
      </c>
      <c r="FN217" s="5">
        <v>0</v>
      </c>
      <c r="FO217" s="5">
        <v>0</v>
      </c>
      <c r="FP217" s="5">
        <v>0</v>
      </c>
      <c r="FQ217" s="5">
        <v>0</v>
      </c>
      <c r="FR217" s="5">
        <v>0</v>
      </c>
      <c r="FS217" s="5">
        <v>0</v>
      </c>
      <c r="FT217" s="5" t="s">
        <v>54</v>
      </c>
      <c r="FU217" s="5">
        <v>0</v>
      </c>
      <c r="FV217" s="5">
        <v>0</v>
      </c>
      <c r="FW217" s="5">
        <v>0</v>
      </c>
      <c r="FX217" s="5" t="s">
        <v>54</v>
      </c>
      <c r="FY217" s="5">
        <v>0</v>
      </c>
      <c r="FZ217" s="5">
        <v>0</v>
      </c>
      <c r="GA217" s="5">
        <v>0</v>
      </c>
      <c r="GB217" s="5">
        <v>0</v>
      </c>
      <c r="GC217" s="5">
        <v>0</v>
      </c>
      <c r="GD217" s="5">
        <v>0</v>
      </c>
      <c r="GE217" s="5">
        <v>0</v>
      </c>
      <c r="GF217" s="5">
        <v>0</v>
      </c>
      <c r="GG217" s="5" t="s">
        <v>54</v>
      </c>
      <c r="GH217" s="5">
        <v>0</v>
      </c>
      <c r="GI217" s="5">
        <v>0</v>
      </c>
      <c r="GJ217" s="5">
        <v>0</v>
      </c>
      <c r="GK217" s="5">
        <v>0</v>
      </c>
      <c r="GL217" s="5">
        <v>0</v>
      </c>
      <c r="GM217" s="5">
        <v>0</v>
      </c>
      <c r="GN217" s="5">
        <v>0</v>
      </c>
      <c r="GO217" s="5">
        <v>0</v>
      </c>
      <c r="GP217" s="5" t="s">
        <v>54</v>
      </c>
      <c r="GQ217" s="5">
        <v>0</v>
      </c>
      <c r="GR217" s="5">
        <v>0</v>
      </c>
      <c r="GS217" s="5">
        <v>0</v>
      </c>
      <c r="GT217" s="5">
        <v>0</v>
      </c>
      <c r="GU217" s="5">
        <v>0</v>
      </c>
      <c r="GV217" s="5">
        <v>0</v>
      </c>
      <c r="GW217" s="5">
        <v>0</v>
      </c>
      <c r="GX217" s="5">
        <v>0</v>
      </c>
      <c r="GY217" s="5">
        <v>0</v>
      </c>
    </row>
    <row r="218" spans="1:207" x14ac:dyDescent="0.25">
      <c r="A218" s="4">
        <v>29032649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 t="s">
        <v>54</v>
      </c>
      <c r="L218" s="5">
        <v>0</v>
      </c>
      <c r="M218" s="5">
        <v>0</v>
      </c>
      <c r="N218" s="5">
        <v>0</v>
      </c>
      <c r="O218" s="5" t="s">
        <v>54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 t="s">
        <v>54</v>
      </c>
      <c r="Y218" s="5">
        <v>0</v>
      </c>
      <c r="Z218" s="5">
        <v>0</v>
      </c>
      <c r="AA218" s="5">
        <v>0</v>
      </c>
      <c r="AB218" s="5" t="s">
        <v>54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 t="s">
        <v>54</v>
      </c>
      <c r="AL218" s="5">
        <v>0</v>
      </c>
      <c r="AM218" s="5">
        <v>0</v>
      </c>
      <c r="AN218" s="5">
        <v>0</v>
      </c>
      <c r="AO218" s="5" t="s">
        <v>54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 t="s">
        <v>54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 t="s">
        <v>54</v>
      </c>
      <c r="BH218" s="5">
        <v>0</v>
      </c>
      <c r="BI218" s="5">
        <v>0</v>
      </c>
      <c r="BJ218" s="5">
        <v>0</v>
      </c>
      <c r="BK218" s="5" t="s">
        <v>54</v>
      </c>
      <c r="BL218" s="5">
        <v>0</v>
      </c>
      <c r="BM218" s="5">
        <v>0</v>
      </c>
      <c r="BN218" s="5">
        <v>0</v>
      </c>
      <c r="BO218" s="5" t="s">
        <v>54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 t="s">
        <v>54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 t="s">
        <v>54</v>
      </c>
      <c r="CH218" s="5">
        <v>0</v>
      </c>
      <c r="CI218" s="5">
        <v>0</v>
      </c>
      <c r="CJ218" s="5">
        <v>0</v>
      </c>
      <c r="CK218" s="5" t="s">
        <v>54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 t="s">
        <v>54</v>
      </c>
      <c r="CU218" s="5">
        <v>0</v>
      </c>
      <c r="CV218" s="5">
        <v>0</v>
      </c>
      <c r="CW218" s="5">
        <v>0</v>
      </c>
      <c r="CX218" s="5" t="s">
        <v>54</v>
      </c>
      <c r="CY218" s="5">
        <v>0</v>
      </c>
      <c r="CZ218" s="5">
        <v>0</v>
      </c>
      <c r="DA218" s="5">
        <v>120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 t="s">
        <v>54</v>
      </c>
      <c r="DH218" s="5">
        <v>0</v>
      </c>
      <c r="DI218" s="5">
        <v>0</v>
      </c>
      <c r="DJ218" s="5">
        <v>0</v>
      </c>
      <c r="DK218" s="5" t="s">
        <v>54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 t="s">
        <v>54</v>
      </c>
      <c r="DU218" s="5">
        <v>0</v>
      </c>
      <c r="DV218" s="5">
        <v>0</v>
      </c>
      <c r="DW218" s="5">
        <v>0</v>
      </c>
      <c r="DX218" s="5" t="s">
        <v>54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 t="s">
        <v>54</v>
      </c>
      <c r="EH218" s="5">
        <v>0</v>
      </c>
      <c r="EI218" s="5">
        <v>0</v>
      </c>
      <c r="EJ218" s="5">
        <v>0</v>
      </c>
      <c r="EK218" s="5" t="s">
        <v>54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 t="s">
        <v>54</v>
      </c>
      <c r="EU218" s="5">
        <v>0</v>
      </c>
      <c r="EV218" s="5">
        <v>0</v>
      </c>
      <c r="EW218" s="5">
        <v>0</v>
      </c>
      <c r="EX218" s="5" t="s">
        <v>54</v>
      </c>
      <c r="EY218" s="5">
        <v>0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 t="s">
        <v>54</v>
      </c>
      <c r="FH218" s="5">
        <v>0</v>
      </c>
      <c r="FI218" s="5">
        <v>0</v>
      </c>
      <c r="FJ218" s="5">
        <v>0</v>
      </c>
      <c r="FK218" s="5" t="s">
        <v>54</v>
      </c>
      <c r="FL218" s="5">
        <v>0</v>
      </c>
      <c r="FM218" s="5">
        <v>0</v>
      </c>
      <c r="FN218" s="5">
        <v>0</v>
      </c>
      <c r="FO218" s="5">
        <v>0</v>
      </c>
      <c r="FP218" s="5">
        <v>0</v>
      </c>
      <c r="FQ218" s="5">
        <v>0</v>
      </c>
      <c r="FR218" s="5">
        <v>0</v>
      </c>
      <c r="FS218" s="5">
        <v>0</v>
      </c>
      <c r="FT218" s="5" t="s">
        <v>54</v>
      </c>
      <c r="FU218" s="5">
        <v>0</v>
      </c>
      <c r="FV218" s="5">
        <v>0</v>
      </c>
      <c r="FW218" s="5">
        <v>0</v>
      </c>
      <c r="FX218" s="5" t="s">
        <v>54</v>
      </c>
      <c r="FY218" s="5">
        <v>0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 t="s">
        <v>54</v>
      </c>
      <c r="GH218" s="5">
        <v>0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0</v>
      </c>
      <c r="GO218" s="5">
        <v>0</v>
      </c>
      <c r="GP218" s="5" t="s">
        <v>54</v>
      </c>
      <c r="GQ218" s="5">
        <v>0</v>
      </c>
      <c r="GR218" s="5">
        <v>0</v>
      </c>
      <c r="GS218" s="5">
        <v>0</v>
      </c>
      <c r="GT218" s="5">
        <v>0</v>
      </c>
      <c r="GU218" s="5">
        <v>0</v>
      </c>
      <c r="GV218" s="5">
        <v>0</v>
      </c>
      <c r="GW218" s="5">
        <v>0</v>
      </c>
      <c r="GX218" s="5">
        <v>0</v>
      </c>
      <c r="GY218" s="5">
        <v>0</v>
      </c>
    </row>
    <row r="219" spans="1:207" x14ac:dyDescent="0.25">
      <c r="A219" s="4">
        <v>29032649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 t="s">
        <v>54</v>
      </c>
      <c r="L219" s="5">
        <v>0</v>
      </c>
      <c r="M219" s="5">
        <v>0</v>
      </c>
      <c r="N219" s="5">
        <v>0</v>
      </c>
      <c r="O219" s="5" t="s">
        <v>54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 t="s">
        <v>54</v>
      </c>
      <c r="Y219" s="5">
        <v>0</v>
      </c>
      <c r="Z219" s="5">
        <v>0</v>
      </c>
      <c r="AA219" s="5">
        <v>0</v>
      </c>
      <c r="AB219" s="5" t="s">
        <v>54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 t="s">
        <v>54</v>
      </c>
      <c r="AL219" s="5">
        <v>0</v>
      </c>
      <c r="AM219" s="5">
        <v>0</v>
      </c>
      <c r="AN219" s="5">
        <v>0</v>
      </c>
      <c r="AO219" s="5" t="s">
        <v>54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 t="s">
        <v>54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 t="s">
        <v>54</v>
      </c>
      <c r="BH219" s="5">
        <v>0</v>
      </c>
      <c r="BI219" s="5">
        <v>0</v>
      </c>
      <c r="BJ219" s="5">
        <v>0</v>
      </c>
      <c r="BK219" s="5" t="s">
        <v>54</v>
      </c>
      <c r="BL219" s="5">
        <v>0</v>
      </c>
      <c r="BM219" s="5">
        <v>0</v>
      </c>
      <c r="BN219" s="5">
        <v>0</v>
      </c>
      <c r="BO219" s="5" t="s">
        <v>54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 t="s">
        <v>54</v>
      </c>
      <c r="BY219" s="5">
        <v>0</v>
      </c>
      <c r="BZ219" s="5">
        <v>3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 t="s">
        <v>54</v>
      </c>
      <c r="CH219" s="5">
        <v>0</v>
      </c>
      <c r="CI219" s="5">
        <v>0</v>
      </c>
      <c r="CJ219" s="5">
        <v>0</v>
      </c>
      <c r="CK219" s="5" t="s">
        <v>54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 t="s">
        <v>54</v>
      </c>
      <c r="CU219" s="5">
        <v>0</v>
      </c>
      <c r="CV219" s="5">
        <v>0</v>
      </c>
      <c r="CW219" s="5">
        <v>0</v>
      </c>
      <c r="CX219" s="5" t="s">
        <v>54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 t="s">
        <v>54</v>
      </c>
      <c r="DH219" s="5">
        <v>0</v>
      </c>
      <c r="DI219" s="5">
        <v>0</v>
      </c>
      <c r="DJ219" s="5">
        <v>0</v>
      </c>
      <c r="DK219" s="5" t="s">
        <v>54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 t="s">
        <v>54</v>
      </c>
      <c r="DU219" s="5">
        <v>0</v>
      </c>
      <c r="DV219" s="5">
        <v>0</v>
      </c>
      <c r="DW219" s="5">
        <v>0</v>
      </c>
      <c r="DX219" s="5" t="s">
        <v>54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5">
        <v>0</v>
      </c>
      <c r="EF219" s="5">
        <v>0</v>
      </c>
      <c r="EG219" s="5" t="s">
        <v>54</v>
      </c>
      <c r="EH219" s="5">
        <v>0</v>
      </c>
      <c r="EI219" s="5">
        <v>0</v>
      </c>
      <c r="EJ219" s="5">
        <v>0</v>
      </c>
      <c r="EK219" s="5" t="s">
        <v>54</v>
      </c>
      <c r="EL219" s="5">
        <v>0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0</v>
      </c>
      <c r="ES219" s="5">
        <v>0</v>
      </c>
      <c r="ET219" s="5" t="s">
        <v>54</v>
      </c>
      <c r="EU219" s="5">
        <v>0</v>
      </c>
      <c r="EV219" s="5">
        <v>0</v>
      </c>
      <c r="EW219" s="5">
        <v>0</v>
      </c>
      <c r="EX219" s="5" t="s">
        <v>54</v>
      </c>
      <c r="EY219" s="5">
        <v>0</v>
      </c>
      <c r="EZ219" s="5">
        <v>0</v>
      </c>
      <c r="FA219" s="5">
        <v>0</v>
      </c>
      <c r="FB219" s="5">
        <v>0</v>
      </c>
      <c r="FC219" s="5">
        <v>0</v>
      </c>
      <c r="FD219" s="5">
        <v>0</v>
      </c>
      <c r="FE219" s="5">
        <v>0</v>
      </c>
      <c r="FF219" s="5">
        <v>0</v>
      </c>
      <c r="FG219" s="5" t="s">
        <v>54</v>
      </c>
      <c r="FH219" s="5">
        <v>0</v>
      </c>
      <c r="FI219" s="5">
        <v>0</v>
      </c>
      <c r="FJ219" s="5">
        <v>0</v>
      </c>
      <c r="FK219" s="5" t="s">
        <v>54</v>
      </c>
      <c r="FL219" s="5">
        <v>0</v>
      </c>
      <c r="FM219" s="5">
        <v>0</v>
      </c>
      <c r="FN219" s="5">
        <v>0</v>
      </c>
      <c r="FO219" s="5">
        <v>0</v>
      </c>
      <c r="FP219" s="5">
        <v>0</v>
      </c>
      <c r="FQ219" s="5">
        <v>0</v>
      </c>
      <c r="FR219" s="5">
        <v>0</v>
      </c>
      <c r="FS219" s="5">
        <v>0</v>
      </c>
      <c r="FT219" s="5" t="s">
        <v>54</v>
      </c>
      <c r="FU219" s="5">
        <v>0</v>
      </c>
      <c r="FV219" s="5">
        <v>0</v>
      </c>
      <c r="FW219" s="5">
        <v>0</v>
      </c>
      <c r="FX219" s="5" t="s">
        <v>54</v>
      </c>
      <c r="FY219" s="5">
        <v>0</v>
      </c>
      <c r="FZ219" s="5">
        <v>0</v>
      </c>
      <c r="GA219" s="5">
        <v>0</v>
      </c>
      <c r="GB219" s="5">
        <v>0</v>
      </c>
      <c r="GC219" s="5">
        <v>0</v>
      </c>
      <c r="GD219" s="5">
        <v>0</v>
      </c>
      <c r="GE219" s="5">
        <v>0</v>
      </c>
      <c r="GF219" s="5">
        <v>0</v>
      </c>
      <c r="GG219" s="5" t="s">
        <v>54</v>
      </c>
      <c r="GH219" s="5">
        <v>0</v>
      </c>
      <c r="GI219" s="5">
        <v>0</v>
      </c>
      <c r="GJ219" s="5">
        <v>0</v>
      </c>
      <c r="GK219" s="5">
        <v>0</v>
      </c>
      <c r="GL219" s="5">
        <v>0</v>
      </c>
      <c r="GM219" s="5">
        <v>0</v>
      </c>
      <c r="GN219" s="5">
        <v>0</v>
      </c>
      <c r="GO219" s="5">
        <v>0</v>
      </c>
      <c r="GP219" s="5" t="s">
        <v>54</v>
      </c>
      <c r="GQ219" s="5">
        <v>0</v>
      </c>
      <c r="GR219" s="5">
        <v>0</v>
      </c>
      <c r="GS219" s="5">
        <v>0</v>
      </c>
      <c r="GT219" s="5">
        <v>0</v>
      </c>
      <c r="GU219" s="5">
        <v>0</v>
      </c>
      <c r="GV219" s="5">
        <v>0</v>
      </c>
      <c r="GW219" s="5">
        <v>0</v>
      </c>
      <c r="GX219" s="5">
        <v>0</v>
      </c>
      <c r="GY219" s="5">
        <v>0</v>
      </c>
    </row>
    <row r="220" spans="1:207" x14ac:dyDescent="0.25">
      <c r="A220" s="4">
        <v>29032648</v>
      </c>
      <c r="B220" s="5">
        <v>0</v>
      </c>
      <c r="C220" s="5">
        <v>0</v>
      </c>
      <c r="D220" s="5">
        <v>0</v>
      </c>
      <c r="E220" s="5">
        <v>0</v>
      </c>
      <c r="F220" s="5">
        <v>300</v>
      </c>
      <c r="G220" s="5">
        <v>0</v>
      </c>
      <c r="H220" s="5">
        <v>0</v>
      </c>
      <c r="I220" s="5">
        <v>0</v>
      </c>
      <c r="J220" s="5">
        <v>0</v>
      </c>
      <c r="K220" s="5" t="s">
        <v>54</v>
      </c>
      <c r="L220" s="5">
        <v>0</v>
      </c>
      <c r="M220" s="5">
        <v>0</v>
      </c>
      <c r="N220" s="5">
        <v>0</v>
      </c>
      <c r="O220" s="5" t="s">
        <v>54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 t="s">
        <v>54</v>
      </c>
      <c r="Y220" s="5">
        <v>0</v>
      </c>
      <c r="Z220" s="5">
        <v>0</v>
      </c>
      <c r="AA220" s="5">
        <v>0</v>
      </c>
      <c r="AB220" s="5" t="s">
        <v>54</v>
      </c>
      <c r="AC220" s="5">
        <v>0</v>
      </c>
      <c r="AD220" s="5">
        <v>0</v>
      </c>
      <c r="AE220" s="5">
        <v>201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 t="s">
        <v>54</v>
      </c>
      <c r="AL220" s="5">
        <v>99</v>
      </c>
      <c r="AM220" s="5">
        <v>120</v>
      </c>
      <c r="AN220" s="5">
        <v>243</v>
      </c>
      <c r="AO220" s="5">
        <v>201</v>
      </c>
      <c r="AP220" s="5">
        <v>39</v>
      </c>
      <c r="AQ220" s="5">
        <v>117</v>
      </c>
      <c r="AR220" s="5">
        <v>0</v>
      </c>
      <c r="AS220" s="5">
        <v>243</v>
      </c>
      <c r="AT220" s="5">
        <v>60</v>
      </c>
      <c r="AU220" s="5">
        <v>96</v>
      </c>
      <c r="AV220" s="5">
        <v>123</v>
      </c>
      <c r="AW220" s="5">
        <v>300</v>
      </c>
      <c r="AX220" s="5" t="s">
        <v>54</v>
      </c>
      <c r="AY220" s="5">
        <v>351</v>
      </c>
      <c r="AZ220" s="5">
        <v>0</v>
      </c>
      <c r="BA220" s="5">
        <v>198</v>
      </c>
      <c r="BB220" s="5">
        <v>0</v>
      </c>
      <c r="BC220" s="5">
        <v>0</v>
      </c>
      <c r="BD220" s="5">
        <v>480</v>
      </c>
      <c r="BE220" s="5">
        <v>0</v>
      </c>
      <c r="BF220" s="5">
        <v>0</v>
      </c>
      <c r="BG220" s="5">
        <v>150</v>
      </c>
      <c r="BH220" s="5">
        <v>0</v>
      </c>
      <c r="BI220" s="5">
        <v>0</v>
      </c>
      <c r="BJ220" s="5">
        <v>0</v>
      </c>
      <c r="BK220" s="5" t="s">
        <v>54</v>
      </c>
      <c r="BL220" s="5">
        <v>0</v>
      </c>
      <c r="BM220" s="5">
        <v>150</v>
      </c>
      <c r="BN220" s="5">
        <v>165</v>
      </c>
      <c r="BO220" s="5" t="s">
        <v>54</v>
      </c>
      <c r="BP220" s="5">
        <v>0</v>
      </c>
      <c r="BQ220" s="5">
        <v>9</v>
      </c>
      <c r="BR220" s="5">
        <v>0</v>
      </c>
      <c r="BS220" s="5">
        <v>336</v>
      </c>
      <c r="BT220" s="5">
        <v>260</v>
      </c>
      <c r="BU220" s="5">
        <v>462</v>
      </c>
      <c r="BV220" s="5">
        <v>0</v>
      </c>
      <c r="BW220" s="5">
        <v>402</v>
      </c>
      <c r="BX220" s="5" t="s">
        <v>54</v>
      </c>
      <c r="BY220" s="5">
        <v>252</v>
      </c>
      <c r="BZ220" s="5">
        <v>0</v>
      </c>
      <c r="CA220" s="5">
        <v>480</v>
      </c>
      <c r="CB220" s="5">
        <v>294</v>
      </c>
      <c r="CC220" s="5">
        <v>114</v>
      </c>
      <c r="CD220" s="5">
        <v>0</v>
      </c>
      <c r="CE220" s="5">
        <v>0</v>
      </c>
      <c r="CF220" s="5">
        <v>150</v>
      </c>
      <c r="CG220" s="5">
        <v>150</v>
      </c>
      <c r="CH220" s="5">
        <v>0</v>
      </c>
      <c r="CI220" s="5">
        <v>0</v>
      </c>
      <c r="CJ220" s="5">
        <v>0</v>
      </c>
      <c r="CK220" s="5" t="s">
        <v>54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72</v>
      </c>
      <c r="CR220" s="5">
        <v>0</v>
      </c>
      <c r="CS220" s="5">
        <v>0</v>
      </c>
      <c r="CT220" s="5" t="s">
        <v>54</v>
      </c>
      <c r="CU220" s="5">
        <v>300</v>
      </c>
      <c r="CV220" s="5">
        <v>150</v>
      </c>
      <c r="CW220" s="5">
        <v>0</v>
      </c>
      <c r="CX220" s="5" t="s">
        <v>54</v>
      </c>
      <c r="CY220" s="5">
        <v>150</v>
      </c>
      <c r="CZ220" s="5">
        <v>0</v>
      </c>
      <c r="DA220" s="5">
        <v>0</v>
      </c>
      <c r="DB220" s="5">
        <v>150</v>
      </c>
      <c r="DC220" s="5">
        <v>0</v>
      </c>
      <c r="DD220" s="5">
        <v>150</v>
      </c>
      <c r="DE220" s="5">
        <v>0</v>
      </c>
      <c r="DF220" s="5">
        <v>0</v>
      </c>
      <c r="DG220" s="5">
        <v>150</v>
      </c>
      <c r="DH220" s="5">
        <v>300</v>
      </c>
      <c r="DI220" s="5">
        <v>0</v>
      </c>
      <c r="DJ220" s="5">
        <v>150</v>
      </c>
      <c r="DK220" s="5" t="s">
        <v>54</v>
      </c>
      <c r="DL220" s="5">
        <v>0</v>
      </c>
      <c r="DM220" s="5">
        <v>0</v>
      </c>
      <c r="DN220" s="5">
        <v>150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 t="s">
        <v>54</v>
      </c>
      <c r="DU220" s="5">
        <v>0</v>
      </c>
      <c r="DV220" s="5">
        <v>0</v>
      </c>
      <c r="DW220" s="5">
        <v>0</v>
      </c>
      <c r="DX220" s="5" t="s">
        <v>54</v>
      </c>
      <c r="DY220" s="5">
        <v>0</v>
      </c>
      <c r="DZ220" s="5">
        <v>0</v>
      </c>
      <c r="EA220" s="5">
        <v>150</v>
      </c>
      <c r="EB220" s="5">
        <v>0</v>
      </c>
      <c r="EC220" s="5">
        <v>0</v>
      </c>
      <c r="ED220" s="5">
        <v>150</v>
      </c>
      <c r="EE220" s="5">
        <v>150</v>
      </c>
      <c r="EF220" s="5">
        <v>0</v>
      </c>
      <c r="EG220" s="5">
        <v>180</v>
      </c>
      <c r="EH220" s="5">
        <v>120</v>
      </c>
      <c r="EI220" s="5">
        <v>0</v>
      </c>
      <c r="EJ220" s="5">
        <v>300</v>
      </c>
      <c r="EK220" s="5" t="s">
        <v>54</v>
      </c>
      <c r="EL220" s="5">
        <v>0</v>
      </c>
      <c r="EM220" s="5">
        <v>0</v>
      </c>
      <c r="EN220" s="5">
        <v>0</v>
      </c>
      <c r="EO220" s="5">
        <v>150</v>
      </c>
      <c r="EP220" s="5">
        <v>0</v>
      </c>
      <c r="EQ220" s="5">
        <v>0</v>
      </c>
      <c r="ER220" s="5">
        <v>0</v>
      </c>
      <c r="ES220" s="5">
        <v>300</v>
      </c>
      <c r="ET220" s="5" t="s">
        <v>54</v>
      </c>
      <c r="EU220" s="5">
        <v>0</v>
      </c>
      <c r="EV220" s="5">
        <v>0</v>
      </c>
      <c r="EW220" s="5">
        <v>150</v>
      </c>
      <c r="EX220" s="5" t="s">
        <v>54</v>
      </c>
      <c r="EY220" s="5">
        <v>0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150</v>
      </c>
      <c r="FG220" s="5" t="s">
        <v>54</v>
      </c>
      <c r="FH220" s="5">
        <v>0</v>
      </c>
      <c r="FI220" s="5">
        <v>0</v>
      </c>
      <c r="FJ220" s="5">
        <v>0</v>
      </c>
      <c r="FK220" s="5" t="s">
        <v>54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 t="s">
        <v>54</v>
      </c>
      <c r="FU220" s="5">
        <v>0</v>
      </c>
      <c r="FV220" s="5">
        <v>0</v>
      </c>
      <c r="FW220" s="5">
        <v>0</v>
      </c>
      <c r="FX220" s="5" t="s">
        <v>54</v>
      </c>
      <c r="FY220" s="5">
        <v>0</v>
      </c>
      <c r="FZ220" s="5">
        <v>0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 t="s">
        <v>54</v>
      </c>
      <c r="GH220" s="5">
        <v>0</v>
      </c>
      <c r="GI220" s="5">
        <v>0</v>
      </c>
      <c r="GJ220" s="5">
        <v>0</v>
      </c>
      <c r="GK220" s="5">
        <v>0</v>
      </c>
      <c r="GL220" s="5">
        <v>0</v>
      </c>
      <c r="GM220" s="5">
        <v>0</v>
      </c>
      <c r="GN220" s="5">
        <v>0</v>
      </c>
      <c r="GO220" s="5">
        <v>0</v>
      </c>
      <c r="GP220" s="5" t="s">
        <v>54</v>
      </c>
      <c r="GQ220" s="5">
        <v>0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</row>
    <row r="221" spans="1:207" x14ac:dyDescent="0.25">
      <c r="A221" s="4">
        <v>29032648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 t="s">
        <v>54</v>
      </c>
      <c r="L221" s="5">
        <v>0</v>
      </c>
      <c r="M221" s="5">
        <v>0</v>
      </c>
      <c r="N221" s="5">
        <v>0</v>
      </c>
      <c r="O221" s="5" t="s">
        <v>54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 t="s">
        <v>54</v>
      </c>
      <c r="Y221" s="5">
        <v>0</v>
      </c>
      <c r="Z221" s="5">
        <v>0</v>
      </c>
      <c r="AA221" s="5">
        <v>0</v>
      </c>
      <c r="AB221" s="5" t="s">
        <v>54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 t="s">
        <v>54</v>
      </c>
      <c r="AL221" s="5">
        <v>0</v>
      </c>
      <c r="AM221" s="5">
        <v>0</v>
      </c>
      <c r="AN221" s="5">
        <v>0</v>
      </c>
      <c r="AO221" s="5" t="s">
        <v>54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 t="s">
        <v>54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 t="s">
        <v>54</v>
      </c>
      <c r="BH221" s="5">
        <v>0</v>
      </c>
      <c r="BI221" s="5">
        <v>0</v>
      </c>
      <c r="BJ221" s="5">
        <v>0</v>
      </c>
      <c r="BK221" s="5" t="s">
        <v>54</v>
      </c>
      <c r="BL221" s="5">
        <v>0</v>
      </c>
      <c r="BM221" s="5">
        <v>0</v>
      </c>
      <c r="BN221" s="5">
        <v>0</v>
      </c>
      <c r="BO221" s="5" t="s">
        <v>54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 t="s">
        <v>54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 t="s">
        <v>54</v>
      </c>
      <c r="CH221" s="5">
        <v>0</v>
      </c>
      <c r="CI221" s="5">
        <v>0</v>
      </c>
      <c r="CJ221" s="5">
        <v>0</v>
      </c>
      <c r="CK221" s="5" t="s">
        <v>54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 t="s">
        <v>54</v>
      </c>
      <c r="CU221" s="5">
        <v>0</v>
      </c>
      <c r="CV221" s="5">
        <v>0</v>
      </c>
      <c r="CW221" s="5">
        <v>0</v>
      </c>
      <c r="CX221" s="5" t="s">
        <v>54</v>
      </c>
      <c r="CY221" s="5">
        <v>0</v>
      </c>
      <c r="CZ221" s="5">
        <v>0</v>
      </c>
      <c r="DA221" s="5">
        <v>120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 t="s">
        <v>54</v>
      </c>
      <c r="DH221" s="5">
        <v>0</v>
      </c>
      <c r="DI221" s="5">
        <v>0</v>
      </c>
      <c r="DJ221" s="5">
        <v>0</v>
      </c>
      <c r="DK221" s="5" t="s">
        <v>54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 t="s">
        <v>54</v>
      </c>
      <c r="DU221" s="5">
        <v>0</v>
      </c>
      <c r="DV221" s="5">
        <v>0</v>
      </c>
      <c r="DW221" s="5">
        <v>0</v>
      </c>
      <c r="DX221" s="5" t="s">
        <v>54</v>
      </c>
      <c r="DY221" s="5">
        <v>0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0</v>
      </c>
      <c r="EF221" s="5">
        <v>0</v>
      </c>
      <c r="EG221" s="5" t="s">
        <v>54</v>
      </c>
      <c r="EH221" s="5">
        <v>0</v>
      </c>
      <c r="EI221" s="5">
        <v>0</v>
      </c>
      <c r="EJ221" s="5">
        <v>0</v>
      </c>
      <c r="EK221" s="5" t="s">
        <v>54</v>
      </c>
      <c r="EL221" s="5">
        <v>0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 t="s">
        <v>54</v>
      </c>
      <c r="EU221" s="5">
        <v>0</v>
      </c>
      <c r="EV221" s="5">
        <v>0</v>
      </c>
      <c r="EW221" s="5">
        <v>0</v>
      </c>
      <c r="EX221" s="5" t="s">
        <v>54</v>
      </c>
      <c r="EY221" s="5">
        <v>0</v>
      </c>
      <c r="EZ221" s="5">
        <v>0</v>
      </c>
      <c r="FA221" s="5">
        <v>0</v>
      </c>
      <c r="FB221" s="5">
        <v>0</v>
      </c>
      <c r="FC221" s="5">
        <v>0</v>
      </c>
      <c r="FD221" s="5">
        <v>0</v>
      </c>
      <c r="FE221" s="5">
        <v>0</v>
      </c>
      <c r="FF221" s="5">
        <v>0</v>
      </c>
      <c r="FG221" s="5" t="s">
        <v>54</v>
      </c>
      <c r="FH221" s="5">
        <v>0</v>
      </c>
      <c r="FI221" s="5">
        <v>0</v>
      </c>
      <c r="FJ221" s="5">
        <v>0</v>
      </c>
      <c r="FK221" s="5" t="s">
        <v>54</v>
      </c>
      <c r="FL221" s="5">
        <v>0</v>
      </c>
      <c r="FM221" s="5">
        <v>0</v>
      </c>
      <c r="FN221" s="5">
        <v>0</v>
      </c>
      <c r="FO221" s="5">
        <v>0</v>
      </c>
      <c r="FP221" s="5">
        <v>0</v>
      </c>
      <c r="FQ221" s="5">
        <v>0</v>
      </c>
      <c r="FR221" s="5">
        <v>0</v>
      </c>
      <c r="FS221" s="5">
        <v>0</v>
      </c>
      <c r="FT221" s="5" t="s">
        <v>54</v>
      </c>
      <c r="FU221" s="5">
        <v>0</v>
      </c>
      <c r="FV221" s="5">
        <v>0</v>
      </c>
      <c r="FW221" s="5">
        <v>0</v>
      </c>
      <c r="FX221" s="5" t="s">
        <v>54</v>
      </c>
      <c r="FY221" s="5">
        <v>0</v>
      </c>
      <c r="FZ221" s="5">
        <v>0</v>
      </c>
      <c r="GA221" s="5">
        <v>0</v>
      </c>
      <c r="GB221" s="5">
        <v>0</v>
      </c>
      <c r="GC221" s="5">
        <v>0</v>
      </c>
      <c r="GD221" s="5">
        <v>0</v>
      </c>
      <c r="GE221" s="5">
        <v>0</v>
      </c>
      <c r="GF221" s="5">
        <v>0</v>
      </c>
      <c r="GG221" s="5" t="s">
        <v>54</v>
      </c>
      <c r="GH221" s="5">
        <v>0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0</v>
      </c>
      <c r="GO221" s="5">
        <v>0</v>
      </c>
      <c r="GP221" s="5" t="s">
        <v>54</v>
      </c>
      <c r="GQ221" s="5">
        <v>0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0</v>
      </c>
    </row>
    <row r="222" spans="1:207" x14ac:dyDescent="0.25">
      <c r="A222" s="4">
        <v>29032648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 t="s">
        <v>54</v>
      </c>
      <c r="L222" s="5">
        <v>0</v>
      </c>
      <c r="M222" s="5">
        <v>0</v>
      </c>
      <c r="N222" s="5">
        <v>0</v>
      </c>
      <c r="O222" s="5" t="s">
        <v>54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 t="s">
        <v>54</v>
      </c>
      <c r="Y222" s="5">
        <v>0</v>
      </c>
      <c r="Z222" s="5">
        <v>0</v>
      </c>
      <c r="AA222" s="5">
        <v>0</v>
      </c>
      <c r="AB222" s="5" t="s">
        <v>54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 t="s">
        <v>54</v>
      </c>
      <c r="AL222" s="5">
        <v>0</v>
      </c>
      <c r="AM222" s="5">
        <v>0</v>
      </c>
      <c r="AN222" s="5">
        <v>0</v>
      </c>
      <c r="AO222" s="5" t="s">
        <v>54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 t="s">
        <v>54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 t="s">
        <v>54</v>
      </c>
      <c r="BH222" s="5">
        <v>0</v>
      </c>
      <c r="BI222" s="5">
        <v>0</v>
      </c>
      <c r="BJ222" s="5">
        <v>0</v>
      </c>
      <c r="BK222" s="5" t="s">
        <v>54</v>
      </c>
      <c r="BL222" s="5">
        <v>0</v>
      </c>
      <c r="BM222" s="5">
        <v>0</v>
      </c>
      <c r="BN222" s="5">
        <v>0</v>
      </c>
      <c r="BO222" s="5" t="s">
        <v>54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 t="s">
        <v>54</v>
      </c>
      <c r="BY222" s="5">
        <v>0</v>
      </c>
      <c r="BZ222" s="5">
        <v>3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 t="s">
        <v>54</v>
      </c>
      <c r="CH222" s="5">
        <v>0</v>
      </c>
      <c r="CI222" s="5">
        <v>0</v>
      </c>
      <c r="CJ222" s="5">
        <v>0</v>
      </c>
      <c r="CK222" s="5" t="s">
        <v>54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 t="s">
        <v>54</v>
      </c>
      <c r="CU222" s="5">
        <v>0</v>
      </c>
      <c r="CV222" s="5">
        <v>0</v>
      </c>
      <c r="CW222" s="5">
        <v>0</v>
      </c>
      <c r="CX222" s="5" t="s">
        <v>54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 t="s">
        <v>54</v>
      </c>
      <c r="DH222" s="5">
        <v>0</v>
      </c>
      <c r="DI222" s="5">
        <v>0</v>
      </c>
      <c r="DJ222" s="5">
        <v>0</v>
      </c>
      <c r="DK222" s="5" t="s">
        <v>54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 t="s">
        <v>54</v>
      </c>
      <c r="DU222" s="5">
        <v>0</v>
      </c>
      <c r="DV222" s="5">
        <v>0</v>
      </c>
      <c r="DW222" s="5">
        <v>0</v>
      </c>
      <c r="DX222" s="5" t="s">
        <v>54</v>
      </c>
      <c r="DY222" s="5">
        <v>0</v>
      </c>
      <c r="DZ222" s="5">
        <v>0</v>
      </c>
      <c r="EA222" s="5">
        <v>0</v>
      </c>
      <c r="EB222" s="5">
        <v>0</v>
      </c>
      <c r="EC222" s="5">
        <v>0</v>
      </c>
      <c r="ED222" s="5">
        <v>0</v>
      </c>
      <c r="EE222" s="5">
        <v>0</v>
      </c>
      <c r="EF222" s="5">
        <v>0</v>
      </c>
      <c r="EG222" s="5" t="s">
        <v>54</v>
      </c>
      <c r="EH222" s="5">
        <v>0</v>
      </c>
      <c r="EI222" s="5">
        <v>0</v>
      </c>
      <c r="EJ222" s="5">
        <v>0</v>
      </c>
      <c r="EK222" s="5" t="s">
        <v>54</v>
      </c>
      <c r="EL222" s="5">
        <v>0</v>
      </c>
      <c r="EM222" s="5">
        <v>0</v>
      </c>
      <c r="EN222" s="5">
        <v>0</v>
      </c>
      <c r="EO222" s="5">
        <v>0</v>
      </c>
      <c r="EP222" s="5">
        <v>0</v>
      </c>
      <c r="EQ222" s="5">
        <v>0</v>
      </c>
      <c r="ER222" s="5">
        <v>0</v>
      </c>
      <c r="ES222" s="5">
        <v>0</v>
      </c>
      <c r="ET222" s="5" t="s">
        <v>54</v>
      </c>
      <c r="EU222" s="5">
        <v>0</v>
      </c>
      <c r="EV222" s="5">
        <v>0</v>
      </c>
      <c r="EW222" s="5">
        <v>0</v>
      </c>
      <c r="EX222" s="5" t="s">
        <v>54</v>
      </c>
      <c r="EY222" s="5">
        <v>0</v>
      </c>
      <c r="EZ222" s="5">
        <v>0</v>
      </c>
      <c r="FA222" s="5">
        <v>0</v>
      </c>
      <c r="FB222" s="5">
        <v>0</v>
      </c>
      <c r="FC222" s="5">
        <v>0</v>
      </c>
      <c r="FD222" s="5">
        <v>0</v>
      </c>
      <c r="FE222" s="5">
        <v>0</v>
      </c>
      <c r="FF222" s="5">
        <v>0</v>
      </c>
      <c r="FG222" s="5" t="s">
        <v>54</v>
      </c>
      <c r="FH222" s="5">
        <v>0</v>
      </c>
      <c r="FI222" s="5">
        <v>0</v>
      </c>
      <c r="FJ222" s="5">
        <v>0</v>
      </c>
      <c r="FK222" s="5" t="s">
        <v>54</v>
      </c>
      <c r="FL222" s="5">
        <v>0</v>
      </c>
      <c r="FM222" s="5">
        <v>0</v>
      </c>
      <c r="FN222" s="5">
        <v>0</v>
      </c>
      <c r="FO222" s="5">
        <v>0</v>
      </c>
      <c r="FP222" s="5">
        <v>0</v>
      </c>
      <c r="FQ222" s="5">
        <v>0</v>
      </c>
      <c r="FR222" s="5">
        <v>0</v>
      </c>
      <c r="FS222" s="5">
        <v>0</v>
      </c>
      <c r="FT222" s="5" t="s">
        <v>54</v>
      </c>
      <c r="FU222" s="5">
        <v>0</v>
      </c>
      <c r="FV222" s="5">
        <v>0</v>
      </c>
      <c r="FW222" s="5">
        <v>0</v>
      </c>
      <c r="FX222" s="5" t="s">
        <v>54</v>
      </c>
      <c r="FY222" s="5">
        <v>0</v>
      </c>
      <c r="FZ222" s="5">
        <v>0</v>
      </c>
      <c r="GA222" s="5">
        <v>0</v>
      </c>
      <c r="GB222" s="5">
        <v>0</v>
      </c>
      <c r="GC222" s="5">
        <v>0</v>
      </c>
      <c r="GD222" s="5">
        <v>0</v>
      </c>
      <c r="GE222" s="5">
        <v>0</v>
      </c>
      <c r="GF222" s="5">
        <v>0</v>
      </c>
      <c r="GG222" s="5" t="s">
        <v>54</v>
      </c>
      <c r="GH222" s="5">
        <v>0</v>
      </c>
      <c r="GI222" s="5">
        <v>0</v>
      </c>
      <c r="GJ222" s="5">
        <v>0</v>
      </c>
      <c r="GK222" s="5">
        <v>0</v>
      </c>
      <c r="GL222" s="5">
        <v>0</v>
      </c>
      <c r="GM222" s="5">
        <v>0</v>
      </c>
      <c r="GN222" s="5">
        <v>0</v>
      </c>
      <c r="GO222" s="5">
        <v>0</v>
      </c>
      <c r="GP222" s="5" t="s">
        <v>54</v>
      </c>
      <c r="GQ222" s="5">
        <v>0</v>
      </c>
      <c r="GR222" s="5">
        <v>0</v>
      </c>
      <c r="GS222" s="5">
        <v>0</v>
      </c>
      <c r="GT222" s="5">
        <v>0</v>
      </c>
      <c r="GU222" s="5">
        <v>0</v>
      </c>
      <c r="GV222" s="5">
        <v>0</v>
      </c>
      <c r="GW222" s="5">
        <v>0</v>
      </c>
      <c r="GX222" s="5">
        <v>0</v>
      </c>
      <c r="GY222" s="5">
        <v>0</v>
      </c>
    </row>
    <row r="223" spans="1:207" x14ac:dyDescent="0.25">
      <c r="A223" s="4" t="s">
        <v>34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 t="s">
        <v>54</v>
      </c>
      <c r="L223" s="5">
        <v>0</v>
      </c>
      <c r="M223" s="5">
        <v>0</v>
      </c>
      <c r="N223" s="5">
        <v>0</v>
      </c>
      <c r="O223" s="5" t="s">
        <v>54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 t="s">
        <v>54</v>
      </c>
      <c r="Y223" s="5">
        <v>0</v>
      </c>
      <c r="Z223" s="5">
        <v>0</v>
      </c>
      <c r="AA223" s="5">
        <v>0</v>
      </c>
      <c r="AB223" s="5" t="s">
        <v>54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 t="s">
        <v>54</v>
      </c>
      <c r="AL223" s="5">
        <v>0</v>
      </c>
      <c r="AM223" s="5">
        <v>0</v>
      </c>
      <c r="AN223" s="5">
        <v>0</v>
      </c>
      <c r="AO223" s="5" t="s">
        <v>54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 t="s">
        <v>54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 t="s">
        <v>54</v>
      </c>
      <c r="BH223" s="5">
        <v>0</v>
      </c>
      <c r="BI223" s="5">
        <v>0</v>
      </c>
      <c r="BJ223" s="5">
        <v>0</v>
      </c>
      <c r="BK223" s="5" t="s">
        <v>54</v>
      </c>
      <c r="BL223" s="5">
        <v>0</v>
      </c>
      <c r="BM223" s="5">
        <v>0</v>
      </c>
      <c r="BN223" s="5">
        <v>0</v>
      </c>
      <c r="BO223" s="5" t="s">
        <v>54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 t="s">
        <v>54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 t="s">
        <v>54</v>
      </c>
      <c r="CH223" s="5">
        <v>0</v>
      </c>
      <c r="CI223" s="5">
        <v>0</v>
      </c>
      <c r="CJ223" s="5">
        <v>0</v>
      </c>
      <c r="CK223" s="5" t="s">
        <v>54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 t="s">
        <v>54</v>
      </c>
      <c r="CU223" s="5">
        <v>0</v>
      </c>
      <c r="CV223" s="5">
        <v>0</v>
      </c>
      <c r="CW223" s="5">
        <v>0</v>
      </c>
      <c r="CX223" s="5" t="s">
        <v>54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 t="s">
        <v>54</v>
      </c>
      <c r="DH223" s="5">
        <v>0</v>
      </c>
      <c r="DI223" s="5">
        <v>0</v>
      </c>
      <c r="DJ223" s="5">
        <v>0</v>
      </c>
      <c r="DK223" s="5" t="s">
        <v>54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 t="s">
        <v>54</v>
      </c>
      <c r="DU223" s="5">
        <v>0</v>
      </c>
      <c r="DV223" s="5">
        <v>0</v>
      </c>
      <c r="DW223" s="5">
        <v>0</v>
      </c>
      <c r="DX223" s="5" t="s">
        <v>54</v>
      </c>
      <c r="DY223" s="5">
        <v>0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 t="s">
        <v>54</v>
      </c>
      <c r="EH223" s="5">
        <v>0</v>
      </c>
      <c r="EI223" s="5">
        <v>0</v>
      </c>
      <c r="EJ223" s="5">
        <v>0</v>
      </c>
      <c r="EK223" s="5" t="s">
        <v>54</v>
      </c>
      <c r="EL223" s="5">
        <v>0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 t="s">
        <v>54</v>
      </c>
      <c r="EU223" s="5">
        <v>0</v>
      </c>
      <c r="EV223" s="5">
        <v>0</v>
      </c>
      <c r="EW223" s="5">
        <v>0</v>
      </c>
      <c r="EX223" s="5" t="s">
        <v>54</v>
      </c>
      <c r="EY223" s="5">
        <v>0</v>
      </c>
      <c r="EZ223" s="5">
        <v>0</v>
      </c>
      <c r="FA223" s="5">
        <v>0</v>
      </c>
      <c r="FB223" s="5">
        <v>0</v>
      </c>
      <c r="FC223" s="5">
        <v>0</v>
      </c>
      <c r="FD223" s="5">
        <v>0</v>
      </c>
      <c r="FE223" s="5">
        <v>0</v>
      </c>
      <c r="FF223" s="5">
        <v>0</v>
      </c>
      <c r="FG223" s="5" t="s">
        <v>54</v>
      </c>
      <c r="FH223" s="5">
        <v>0</v>
      </c>
      <c r="FI223" s="5">
        <v>0</v>
      </c>
      <c r="FJ223" s="5">
        <v>0</v>
      </c>
      <c r="FK223" s="5" t="s">
        <v>54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0</v>
      </c>
      <c r="FR223" s="5">
        <v>0</v>
      </c>
      <c r="FS223" s="5">
        <v>396</v>
      </c>
      <c r="FT223" s="5">
        <v>360</v>
      </c>
      <c r="FU223" s="5">
        <v>360</v>
      </c>
      <c r="FV223" s="5">
        <v>324</v>
      </c>
      <c r="FW223" s="5">
        <v>204</v>
      </c>
      <c r="FX223" s="5" t="s">
        <v>54</v>
      </c>
      <c r="FY223" s="5">
        <v>324</v>
      </c>
      <c r="FZ223" s="5">
        <v>360</v>
      </c>
      <c r="GA223" s="5">
        <v>360</v>
      </c>
      <c r="GB223" s="5">
        <v>0</v>
      </c>
      <c r="GC223" s="5">
        <v>0</v>
      </c>
      <c r="GD223" s="5">
        <v>120</v>
      </c>
      <c r="GE223" s="5">
        <v>120</v>
      </c>
      <c r="GF223" s="5">
        <v>156</v>
      </c>
      <c r="GG223" s="5">
        <v>240</v>
      </c>
      <c r="GH223" s="5">
        <v>240</v>
      </c>
      <c r="GI223" s="5">
        <v>108</v>
      </c>
      <c r="GJ223" s="5">
        <v>0</v>
      </c>
      <c r="GK223" s="5">
        <v>360</v>
      </c>
      <c r="GL223" s="5">
        <v>360</v>
      </c>
      <c r="GM223" s="5">
        <v>360</v>
      </c>
      <c r="GN223" s="5">
        <v>0</v>
      </c>
      <c r="GO223" s="5">
        <v>360</v>
      </c>
      <c r="GP223" s="5">
        <v>288</v>
      </c>
      <c r="GQ223" s="5">
        <v>360</v>
      </c>
      <c r="GR223" s="5">
        <v>276</v>
      </c>
      <c r="GS223" s="5">
        <v>0</v>
      </c>
      <c r="GT223" s="5">
        <v>396</v>
      </c>
      <c r="GU223" s="5">
        <v>0</v>
      </c>
      <c r="GV223" s="5">
        <v>396</v>
      </c>
      <c r="GW223" s="5">
        <v>396</v>
      </c>
      <c r="GX223" s="5">
        <v>264</v>
      </c>
      <c r="GY223" s="5">
        <v>492</v>
      </c>
    </row>
    <row r="224" spans="1:207" x14ac:dyDescent="0.25">
      <c r="A224" s="4" t="s">
        <v>36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 t="s">
        <v>54</v>
      </c>
      <c r="L224" s="5">
        <v>0</v>
      </c>
      <c r="M224" s="5">
        <v>0</v>
      </c>
      <c r="N224" s="5">
        <v>0</v>
      </c>
      <c r="O224" s="5" t="s">
        <v>54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 t="s">
        <v>54</v>
      </c>
      <c r="Y224" s="5">
        <v>0</v>
      </c>
      <c r="Z224" s="5">
        <v>0</v>
      </c>
      <c r="AA224" s="5">
        <v>0</v>
      </c>
      <c r="AB224" s="5" t="s">
        <v>54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 t="s">
        <v>54</v>
      </c>
      <c r="AL224" s="5">
        <v>0</v>
      </c>
      <c r="AM224" s="5">
        <v>0</v>
      </c>
      <c r="AN224" s="5">
        <v>0</v>
      </c>
      <c r="AO224" s="5" t="s">
        <v>54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 t="s">
        <v>54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 t="s">
        <v>54</v>
      </c>
      <c r="BH224" s="5">
        <v>0</v>
      </c>
      <c r="BI224" s="5">
        <v>0</v>
      </c>
      <c r="BJ224" s="5">
        <v>0</v>
      </c>
      <c r="BK224" s="5" t="s">
        <v>54</v>
      </c>
      <c r="BL224" s="5">
        <v>0</v>
      </c>
      <c r="BM224" s="5">
        <v>0</v>
      </c>
      <c r="BN224" s="5">
        <v>0</v>
      </c>
      <c r="BO224" s="5" t="s">
        <v>54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 t="s">
        <v>54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 t="s">
        <v>54</v>
      </c>
      <c r="CH224" s="5">
        <v>0</v>
      </c>
      <c r="CI224" s="5">
        <v>0</v>
      </c>
      <c r="CJ224" s="5">
        <v>0</v>
      </c>
      <c r="CK224" s="5" t="s">
        <v>54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 t="s">
        <v>54</v>
      </c>
      <c r="CU224" s="5">
        <v>0</v>
      </c>
      <c r="CV224" s="5">
        <v>0</v>
      </c>
      <c r="CW224" s="5">
        <v>0</v>
      </c>
      <c r="CX224" s="5" t="s">
        <v>54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 t="s">
        <v>54</v>
      </c>
      <c r="DH224" s="5">
        <v>0</v>
      </c>
      <c r="DI224" s="5">
        <v>0</v>
      </c>
      <c r="DJ224" s="5">
        <v>0</v>
      </c>
      <c r="DK224" s="5" t="s">
        <v>54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 t="s">
        <v>54</v>
      </c>
      <c r="DU224" s="5">
        <v>0</v>
      </c>
      <c r="DV224" s="5">
        <v>0</v>
      </c>
      <c r="DW224" s="5">
        <v>0</v>
      </c>
      <c r="DX224" s="5" t="s">
        <v>54</v>
      </c>
      <c r="DY224" s="5">
        <v>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 t="s">
        <v>54</v>
      </c>
      <c r="EH224" s="5">
        <v>0</v>
      </c>
      <c r="EI224" s="5">
        <v>0</v>
      </c>
      <c r="EJ224" s="5">
        <v>0</v>
      </c>
      <c r="EK224" s="5" t="s">
        <v>54</v>
      </c>
      <c r="EL224" s="5">
        <v>0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 t="s">
        <v>54</v>
      </c>
      <c r="EU224" s="5">
        <v>0</v>
      </c>
      <c r="EV224" s="5">
        <v>0</v>
      </c>
      <c r="EW224" s="5">
        <v>0</v>
      </c>
      <c r="EX224" s="5" t="s">
        <v>54</v>
      </c>
      <c r="EY224" s="5">
        <v>0</v>
      </c>
      <c r="EZ224" s="5">
        <v>0</v>
      </c>
      <c r="FA224" s="5">
        <v>0</v>
      </c>
      <c r="FB224" s="5">
        <v>0</v>
      </c>
      <c r="FC224" s="5">
        <v>0</v>
      </c>
      <c r="FD224" s="5">
        <v>0</v>
      </c>
      <c r="FE224" s="5">
        <v>0</v>
      </c>
      <c r="FF224" s="5">
        <v>0</v>
      </c>
      <c r="FG224" s="5" t="s">
        <v>54</v>
      </c>
      <c r="FH224" s="5">
        <v>0</v>
      </c>
      <c r="FI224" s="5">
        <v>0</v>
      </c>
      <c r="FJ224" s="5">
        <v>0</v>
      </c>
      <c r="FK224" s="5" t="s">
        <v>54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396</v>
      </c>
      <c r="FT224" s="5">
        <v>360</v>
      </c>
      <c r="FU224" s="5">
        <v>360</v>
      </c>
      <c r="FV224" s="5">
        <v>324</v>
      </c>
      <c r="FW224" s="5">
        <v>204</v>
      </c>
      <c r="FX224" s="5" t="s">
        <v>54</v>
      </c>
      <c r="FY224" s="5">
        <v>324</v>
      </c>
      <c r="FZ224" s="5">
        <v>360</v>
      </c>
      <c r="GA224" s="5">
        <v>360</v>
      </c>
      <c r="GB224" s="5">
        <v>0</v>
      </c>
      <c r="GC224" s="5">
        <v>0</v>
      </c>
      <c r="GD224" s="5">
        <v>120</v>
      </c>
      <c r="GE224" s="5">
        <v>120</v>
      </c>
      <c r="GF224" s="5">
        <v>156</v>
      </c>
      <c r="GG224" s="5">
        <v>240</v>
      </c>
      <c r="GH224" s="5">
        <v>240</v>
      </c>
      <c r="GI224" s="5">
        <v>108</v>
      </c>
      <c r="GJ224" s="5">
        <v>0</v>
      </c>
      <c r="GK224" s="5">
        <v>360</v>
      </c>
      <c r="GL224" s="5">
        <v>360</v>
      </c>
      <c r="GM224" s="5">
        <v>360</v>
      </c>
      <c r="GN224" s="5">
        <v>0</v>
      </c>
      <c r="GO224" s="5">
        <v>360</v>
      </c>
      <c r="GP224" s="5">
        <v>288</v>
      </c>
      <c r="GQ224" s="5">
        <v>360</v>
      </c>
      <c r="GR224" s="5">
        <v>276</v>
      </c>
      <c r="GS224" s="5">
        <v>0</v>
      </c>
      <c r="GT224" s="5">
        <v>396</v>
      </c>
      <c r="GU224" s="5">
        <v>0</v>
      </c>
      <c r="GV224" s="5">
        <v>396</v>
      </c>
      <c r="GW224" s="5">
        <v>396</v>
      </c>
      <c r="GX224" s="5">
        <v>264</v>
      </c>
      <c r="GY224" s="5">
        <v>492</v>
      </c>
    </row>
    <row r="225" spans="1:207" x14ac:dyDescent="0.25">
      <c r="A225" s="4">
        <v>29033265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 t="s">
        <v>54</v>
      </c>
      <c r="L225" s="5">
        <v>0</v>
      </c>
      <c r="M225" s="5">
        <v>0</v>
      </c>
      <c r="N225" s="5">
        <v>0</v>
      </c>
      <c r="O225" s="5" t="s">
        <v>54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 t="s">
        <v>54</v>
      </c>
      <c r="Y225" s="5">
        <v>0</v>
      </c>
      <c r="Z225" s="5">
        <v>0</v>
      </c>
      <c r="AA225" s="5">
        <v>0</v>
      </c>
      <c r="AB225" s="5" t="s">
        <v>54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 t="s">
        <v>54</v>
      </c>
      <c r="AL225" s="5">
        <v>0</v>
      </c>
      <c r="AM225" s="5">
        <v>0</v>
      </c>
      <c r="AN225" s="5">
        <v>0</v>
      </c>
      <c r="AO225" s="5" t="s">
        <v>54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 t="s">
        <v>54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 t="s">
        <v>54</v>
      </c>
      <c r="BH225" s="5">
        <v>0</v>
      </c>
      <c r="BI225" s="5">
        <v>0</v>
      </c>
      <c r="BJ225" s="5">
        <v>0</v>
      </c>
      <c r="BK225" s="5" t="s">
        <v>54</v>
      </c>
      <c r="BL225" s="5">
        <v>0</v>
      </c>
      <c r="BM225" s="5">
        <v>0</v>
      </c>
      <c r="BN225" s="5">
        <v>0</v>
      </c>
      <c r="BO225" s="5" t="s">
        <v>54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 t="s">
        <v>54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 t="s">
        <v>54</v>
      </c>
      <c r="CH225" s="5">
        <v>0</v>
      </c>
      <c r="CI225" s="5">
        <v>0</v>
      </c>
      <c r="CJ225" s="5">
        <v>0</v>
      </c>
      <c r="CK225" s="5" t="s">
        <v>54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 t="s">
        <v>54</v>
      </c>
      <c r="CU225" s="5">
        <v>0</v>
      </c>
      <c r="CV225" s="5">
        <v>0</v>
      </c>
      <c r="CW225" s="5">
        <v>0</v>
      </c>
      <c r="CX225" s="5" t="s">
        <v>54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 t="s">
        <v>54</v>
      </c>
      <c r="DH225" s="5">
        <v>0</v>
      </c>
      <c r="DI225" s="5">
        <v>0</v>
      </c>
      <c r="DJ225" s="5">
        <v>0</v>
      </c>
      <c r="DK225" s="5" t="s">
        <v>54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 t="s">
        <v>54</v>
      </c>
      <c r="DU225" s="5">
        <v>0</v>
      </c>
      <c r="DV225" s="5">
        <v>0</v>
      </c>
      <c r="DW225" s="5">
        <v>0</v>
      </c>
      <c r="DX225" s="5" t="s">
        <v>54</v>
      </c>
      <c r="DY225" s="5">
        <v>0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0</v>
      </c>
      <c r="EG225" s="5" t="s">
        <v>54</v>
      </c>
      <c r="EH225" s="5">
        <v>0</v>
      </c>
      <c r="EI225" s="5">
        <v>0</v>
      </c>
      <c r="EJ225" s="5">
        <v>0</v>
      </c>
      <c r="EK225" s="5" t="s">
        <v>54</v>
      </c>
      <c r="EL225" s="5">
        <v>2</v>
      </c>
      <c r="EM225" s="5">
        <v>0</v>
      </c>
      <c r="EN225" s="5">
        <v>0</v>
      </c>
      <c r="EO225" s="5">
        <v>0</v>
      </c>
      <c r="EP225" s="5">
        <v>0</v>
      </c>
      <c r="EQ225" s="5">
        <v>0</v>
      </c>
      <c r="ER225" s="5">
        <v>0</v>
      </c>
      <c r="ES225" s="5">
        <v>0</v>
      </c>
      <c r="ET225" s="5" t="s">
        <v>54</v>
      </c>
      <c r="EU225" s="5">
        <v>0</v>
      </c>
      <c r="EV225" s="5">
        <v>0</v>
      </c>
      <c r="EW225" s="5">
        <v>0</v>
      </c>
      <c r="EX225" s="5" t="s">
        <v>54</v>
      </c>
      <c r="EY225" s="5">
        <v>0</v>
      </c>
      <c r="EZ225" s="5">
        <v>0</v>
      </c>
      <c r="FA225" s="5">
        <v>16</v>
      </c>
      <c r="FB225" s="5">
        <v>0</v>
      </c>
      <c r="FC225" s="5">
        <v>0</v>
      </c>
      <c r="FD225" s="5">
        <v>0</v>
      </c>
      <c r="FE225" s="5">
        <v>0</v>
      </c>
      <c r="FF225" s="5">
        <v>0</v>
      </c>
      <c r="FG225" s="5" t="s">
        <v>54</v>
      </c>
      <c r="FH225" s="5">
        <v>0</v>
      </c>
      <c r="FI225" s="5">
        <v>0</v>
      </c>
      <c r="FJ225" s="5">
        <v>0</v>
      </c>
      <c r="FK225" s="5" t="s">
        <v>54</v>
      </c>
      <c r="FL225" s="5">
        <v>0</v>
      </c>
      <c r="FM225" s="5">
        <v>0</v>
      </c>
      <c r="FN225" s="5">
        <v>2</v>
      </c>
      <c r="FO225" s="5">
        <v>0</v>
      </c>
      <c r="FP225" s="5">
        <v>0</v>
      </c>
      <c r="FQ225" s="5">
        <v>0</v>
      </c>
      <c r="FR225" s="5">
        <v>0</v>
      </c>
      <c r="FS225" s="5">
        <v>0</v>
      </c>
      <c r="FT225" s="5" t="s">
        <v>54</v>
      </c>
      <c r="FU225" s="5">
        <v>21</v>
      </c>
      <c r="FV225" s="5">
        <v>16</v>
      </c>
      <c r="FW225" s="5">
        <v>21</v>
      </c>
      <c r="FX225" s="5" t="s">
        <v>54</v>
      </c>
      <c r="FY225" s="5">
        <v>0</v>
      </c>
      <c r="FZ225" s="5">
        <v>5</v>
      </c>
      <c r="GA225" s="5">
        <v>0</v>
      </c>
      <c r="GB225" s="5">
        <v>0</v>
      </c>
      <c r="GC225" s="5">
        <v>0</v>
      </c>
      <c r="GD225" s="5">
        <v>1</v>
      </c>
      <c r="GE225" s="5">
        <v>0</v>
      </c>
      <c r="GF225" s="5">
        <v>0</v>
      </c>
      <c r="GG225" s="5" t="s">
        <v>54</v>
      </c>
      <c r="GH225" s="5">
        <v>0</v>
      </c>
      <c r="GI225" s="5">
        <v>0</v>
      </c>
      <c r="GJ225" s="5">
        <v>13</v>
      </c>
      <c r="GK225" s="5">
        <v>0</v>
      </c>
      <c r="GL225" s="5">
        <v>0</v>
      </c>
      <c r="GM225" s="5">
        <v>1</v>
      </c>
      <c r="GN225" s="5">
        <v>0</v>
      </c>
      <c r="GO225" s="5">
        <v>0</v>
      </c>
      <c r="GP225" s="5">
        <v>1</v>
      </c>
      <c r="GQ225" s="5">
        <v>0</v>
      </c>
      <c r="GR225" s="5">
        <v>10</v>
      </c>
      <c r="GS225" s="5">
        <v>17</v>
      </c>
      <c r="GT225" s="5">
        <v>7</v>
      </c>
      <c r="GU225" s="5">
        <v>1</v>
      </c>
      <c r="GV225" s="5">
        <v>0</v>
      </c>
      <c r="GW225" s="5">
        <v>0</v>
      </c>
      <c r="GX225" s="5">
        <v>1</v>
      </c>
      <c r="GY225" s="5">
        <v>0</v>
      </c>
    </row>
    <row r="226" spans="1:207" x14ac:dyDescent="0.25">
      <c r="A226" s="4">
        <v>29033265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 t="s">
        <v>54</v>
      </c>
      <c r="L226" s="5">
        <v>0</v>
      </c>
      <c r="M226" s="5">
        <v>0</v>
      </c>
      <c r="N226" s="5">
        <v>0</v>
      </c>
      <c r="O226" s="5" t="s">
        <v>54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 t="s">
        <v>54</v>
      </c>
      <c r="Y226" s="5">
        <v>0</v>
      </c>
      <c r="Z226" s="5">
        <v>0</v>
      </c>
      <c r="AA226" s="5">
        <v>0</v>
      </c>
      <c r="AB226" s="5" t="s">
        <v>54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 t="s">
        <v>54</v>
      </c>
      <c r="AL226" s="5">
        <v>0</v>
      </c>
      <c r="AM226" s="5">
        <v>0</v>
      </c>
      <c r="AN226" s="5">
        <v>0</v>
      </c>
      <c r="AO226" s="5" t="s">
        <v>54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 t="s">
        <v>54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 t="s">
        <v>54</v>
      </c>
      <c r="BH226" s="5">
        <v>0</v>
      </c>
      <c r="BI226" s="5">
        <v>0</v>
      </c>
      <c r="BJ226" s="5">
        <v>0</v>
      </c>
      <c r="BK226" s="5" t="s">
        <v>54</v>
      </c>
      <c r="BL226" s="5">
        <v>0</v>
      </c>
      <c r="BM226" s="5">
        <v>0</v>
      </c>
      <c r="BN226" s="5">
        <v>0</v>
      </c>
      <c r="BO226" s="5" t="s">
        <v>54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 t="s">
        <v>54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 t="s">
        <v>54</v>
      </c>
      <c r="CH226" s="5">
        <v>0</v>
      </c>
      <c r="CI226" s="5">
        <v>0</v>
      </c>
      <c r="CJ226" s="5">
        <v>0</v>
      </c>
      <c r="CK226" s="5" t="s">
        <v>54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 t="s">
        <v>54</v>
      </c>
      <c r="CU226" s="5">
        <v>0</v>
      </c>
      <c r="CV226" s="5">
        <v>0</v>
      </c>
      <c r="CW226" s="5">
        <v>0</v>
      </c>
      <c r="CX226" s="5" t="s">
        <v>54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 t="s">
        <v>54</v>
      </c>
      <c r="DH226" s="5">
        <v>0</v>
      </c>
      <c r="DI226" s="5">
        <v>0</v>
      </c>
      <c r="DJ226" s="5">
        <v>0</v>
      </c>
      <c r="DK226" s="5" t="s">
        <v>54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 t="s">
        <v>54</v>
      </c>
      <c r="DU226" s="5">
        <v>0</v>
      </c>
      <c r="DV226" s="5">
        <v>0</v>
      </c>
      <c r="DW226" s="5">
        <v>0</v>
      </c>
      <c r="DX226" s="5" t="s">
        <v>54</v>
      </c>
      <c r="DY226" s="5">
        <v>0</v>
      </c>
      <c r="DZ226" s="5">
        <v>0</v>
      </c>
      <c r="EA226" s="5">
        <v>0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 t="s">
        <v>54</v>
      </c>
      <c r="EH226" s="5">
        <v>13</v>
      </c>
      <c r="EI226" s="5">
        <v>0</v>
      </c>
      <c r="EJ226" s="5">
        <v>5</v>
      </c>
      <c r="EK226" s="5" t="s">
        <v>54</v>
      </c>
      <c r="EL226" s="5">
        <v>0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 t="s">
        <v>54</v>
      </c>
      <c r="EU226" s="5">
        <v>0</v>
      </c>
      <c r="EV226" s="5">
        <v>0</v>
      </c>
      <c r="EW226" s="5">
        <v>6</v>
      </c>
      <c r="EX226" s="5" t="s">
        <v>54</v>
      </c>
      <c r="EY226" s="5">
        <v>3</v>
      </c>
      <c r="EZ226" s="5">
        <v>9</v>
      </c>
      <c r="FA226" s="5">
        <v>0</v>
      </c>
      <c r="FB226" s="5">
        <v>7</v>
      </c>
      <c r="FC226" s="5">
        <v>1</v>
      </c>
      <c r="FD226" s="5">
        <v>14</v>
      </c>
      <c r="FE226" s="5">
        <v>12</v>
      </c>
      <c r="FF226" s="5">
        <v>15</v>
      </c>
      <c r="FG226" s="5">
        <v>15</v>
      </c>
      <c r="FH226" s="5">
        <v>12</v>
      </c>
      <c r="FI226" s="5">
        <v>10</v>
      </c>
      <c r="FJ226" s="5">
        <v>12</v>
      </c>
      <c r="FK226" s="5">
        <v>20</v>
      </c>
      <c r="FL226" s="5">
        <v>12</v>
      </c>
      <c r="FM226" s="5">
        <v>16</v>
      </c>
      <c r="FN226" s="5">
        <v>6</v>
      </c>
      <c r="FO226" s="5">
        <v>18</v>
      </c>
      <c r="FP226" s="5">
        <v>14</v>
      </c>
      <c r="FQ226" s="5">
        <v>8</v>
      </c>
      <c r="FR226" s="5">
        <v>42</v>
      </c>
      <c r="FS226" s="5">
        <v>182</v>
      </c>
      <c r="FT226" s="5">
        <v>74</v>
      </c>
      <c r="FU226" s="5">
        <v>42</v>
      </c>
      <c r="FV226" s="5">
        <v>28</v>
      </c>
      <c r="FW226" s="5">
        <v>34</v>
      </c>
      <c r="FX226" s="5">
        <v>52</v>
      </c>
      <c r="FY226" s="5">
        <v>88</v>
      </c>
      <c r="FZ226" s="5">
        <v>100</v>
      </c>
      <c r="GA226" s="5">
        <v>78</v>
      </c>
      <c r="GB226" s="5">
        <v>24</v>
      </c>
      <c r="GC226" s="5">
        <v>126</v>
      </c>
      <c r="GD226" s="5">
        <v>136</v>
      </c>
      <c r="GE226" s="5">
        <v>206</v>
      </c>
      <c r="GF226" s="5">
        <v>314</v>
      </c>
      <c r="GG226" s="5">
        <v>310</v>
      </c>
      <c r="GH226" s="5">
        <v>166</v>
      </c>
      <c r="GI226" s="5">
        <v>102</v>
      </c>
      <c r="GJ226" s="5">
        <v>160</v>
      </c>
      <c r="GK226" s="5">
        <v>236</v>
      </c>
      <c r="GL226" s="5">
        <v>290</v>
      </c>
      <c r="GM226" s="5">
        <v>330</v>
      </c>
      <c r="GN226" s="5">
        <v>474</v>
      </c>
      <c r="GO226" s="5">
        <v>24</v>
      </c>
      <c r="GP226" s="5">
        <v>474</v>
      </c>
      <c r="GQ226" s="5">
        <v>490</v>
      </c>
      <c r="GR226" s="5">
        <v>536</v>
      </c>
      <c r="GS226" s="5">
        <v>314</v>
      </c>
      <c r="GT226" s="5">
        <v>244</v>
      </c>
      <c r="GU226" s="5">
        <v>146</v>
      </c>
      <c r="GV226" s="5">
        <v>446</v>
      </c>
      <c r="GW226" s="5">
        <v>208</v>
      </c>
      <c r="GX226" s="5">
        <v>310</v>
      </c>
      <c r="GY226" s="5">
        <v>672</v>
      </c>
    </row>
    <row r="227" spans="1:207" x14ac:dyDescent="0.25">
      <c r="A227" s="4">
        <v>29033266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 t="s">
        <v>54</v>
      </c>
      <c r="L227" s="5">
        <v>0</v>
      </c>
      <c r="M227" s="5">
        <v>0</v>
      </c>
      <c r="N227" s="5">
        <v>0</v>
      </c>
      <c r="O227" s="5" t="s">
        <v>54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 t="s">
        <v>54</v>
      </c>
      <c r="Y227" s="5">
        <v>0</v>
      </c>
      <c r="Z227" s="5">
        <v>0</v>
      </c>
      <c r="AA227" s="5">
        <v>0</v>
      </c>
      <c r="AB227" s="5" t="s">
        <v>54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 t="s">
        <v>54</v>
      </c>
      <c r="AL227" s="5">
        <v>0</v>
      </c>
      <c r="AM227" s="5">
        <v>0</v>
      </c>
      <c r="AN227" s="5">
        <v>0</v>
      </c>
      <c r="AO227" s="5" t="s">
        <v>54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 t="s">
        <v>54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 t="s">
        <v>54</v>
      </c>
      <c r="BH227" s="5">
        <v>0</v>
      </c>
      <c r="BI227" s="5">
        <v>0</v>
      </c>
      <c r="BJ227" s="5">
        <v>0</v>
      </c>
      <c r="BK227" s="5" t="s">
        <v>54</v>
      </c>
      <c r="BL227" s="5">
        <v>0</v>
      </c>
      <c r="BM227" s="5">
        <v>0</v>
      </c>
      <c r="BN227" s="5">
        <v>0</v>
      </c>
      <c r="BO227" s="5" t="s">
        <v>54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 t="s">
        <v>54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 t="s">
        <v>54</v>
      </c>
      <c r="CH227" s="5">
        <v>0</v>
      </c>
      <c r="CI227" s="5">
        <v>0</v>
      </c>
      <c r="CJ227" s="5">
        <v>0</v>
      </c>
      <c r="CK227" s="5" t="s">
        <v>54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 t="s">
        <v>54</v>
      </c>
      <c r="CU227" s="5">
        <v>0</v>
      </c>
      <c r="CV227" s="5">
        <v>0</v>
      </c>
      <c r="CW227" s="5">
        <v>0</v>
      </c>
      <c r="CX227" s="5" t="s">
        <v>54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 t="s">
        <v>54</v>
      </c>
      <c r="DH227" s="5">
        <v>0</v>
      </c>
      <c r="DI227" s="5">
        <v>0</v>
      </c>
      <c r="DJ227" s="5">
        <v>0</v>
      </c>
      <c r="DK227" s="5" t="s">
        <v>54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 t="s">
        <v>54</v>
      </c>
      <c r="DU227" s="5">
        <v>0</v>
      </c>
      <c r="DV227" s="5">
        <v>0</v>
      </c>
      <c r="DW227" s="5">
        <v>0</v>
      </c>
      <c r="DX227" s="5" t="s">
        <v>54</v>
      </c>
      <c r="DY227" s="5">
        <v>0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5">
        <v>0</v>
      </c>
      <c r="EF227" s="5">
        <v>0</v>
      </c>
      <c r="EG227" s="5" t="s">
        <v>54</v>
      </c>
      <c r="EH227" s="5">
        <v>0</v>
      </c>
      <c r="EI227" s="5">
        <v>0</v>
      </c>
      <c r="EJ227" s="5">
        <v>0</v>
      </c>
      <c r="EK227" s="5" t="s">
        <v>54</v>
      </c>
      <c r="EL227" s="5">
        <v>2</v>
      </c>
      <c r="EM227" s="5">
        <v>0</v>
      </c>
      <c r="EN227" s="5">
        <v>0</v>
      </c>
      <c r="EO227" s="5">
        <v>0</v>
      </c>
      <c r="EP227" s="5">
        <v>0</v>
      </c>
      <c r="EQ227" s="5">
        <v>0</v>
      </c>
      <c r="ER227" s="5">
        <v>0</v>
      </c>
      <c r="ES227" s="5">
        <v>0</v>
      </c>
      <c r="ET227" s="5" t="s">
        <v>54</v>
      </c>
      <c r="EU227" s="5">
        <v>0</v>
      </c>
      <c r="EV227" s="5">
        <v>0</v>
      </c>
      <c r="EW227" s="5">
        <v>0</v>
      </c>
      <c r="EX227" s="5" t="s">
        <v>54</v>
      </c>
      <c r="EY227" s="5">
        <v>0</v>
      </c>
      <c r="EZ227" s="5">
        <v>0</v>
      </c>
      <c r="FA227" s="5">
        <v>16</v>
      </c>
      <c r="FB227" s="5">
        <v>0</v>
      </c>
      <c r="FC227" s="5">
        <v>0</v>
      </c>
      <c r="FD227" s="5">
        <v>0</v>
      </c>
      <c r="FE227" s="5">
        <v>0</v>
      </c>
      <c r="FF227" s="5">
        <v>0</v>
      </c>
      <c r="FG227" s="5" t="s">
        <v>54</v>
      </c>
      <c r="FH227" s="5">
        <v>0</v>
      </c>
      <c r="FI227" s="5">
        <v>0</v>
      </c>
      <c r="FJ227" s="5">
        <v>0</v>
      </c>
      <c r="FK227" s="5" t="s">
        <v>54</v>
      </c>
      <c r="FL227" s="5">
        <v>0</v>
      </c>
      <c r="FM227" s="5">
        <v>0</v>
      </c>
      <c r="FN227" s="5">
        <v>2</v>
      </c>
      <c r="FO227" s="5">
        <v>0</v>
      </c>
      <c r="FP227" s="5">
        <v>0</v>
      </c>
      <c r="FQ227" s="5">
        <v>0</v>
      </c>
      <c r="FR227" s="5">
        <v>0</v>
      </c>
      <c r="FS227" s="5">
        <v>0</v>
      </c>
      <c r="FT227" s="5" t="s">
        <v>54</v>
      </c>
      <c r="FU227" s="5">
        <v>11</v>
      </c>
      <c r="FV227" s="5">
        <v>14</v>
      </c>
      <c r="FW227" s="5">
        <v>23</v>
      </c>
      <c r="FX227" s="5" t="s">
        <v>54</v>
      </c>
      <c r="FY227" s="5">
        <v>0</v>
      </c>
      <c r="FZ227" s="5">
        <v>5</v>
      </c>
      <c r="GA227" s="5">
        <v>0</v>
      </c>
      <c r="GB227" s="5">
        <v>0</v>
      </c>
      <c r="GC227" s="5">
        <v>0</v>
      </c>
      <c r="GD227" s="5">
        <v>1</v>
      </c>
      <c r="GE227" s="5">
        <v>3</v>
      </c>
      <c r="GF227" s="5">
        <v>0</v>
      </c>
      <c r="GG227" s="5" t="s">
        <v>54</v>
      </c>
      <c r="GH227" s="5">
        <v>0</v>
      </c>
      <c r="GI227" s="5">
        <v>0</v>
      </c>
      <c r="GJ227" s="5">
        <v>13</v>
      </c>
      <c r="GK227" s="5">
        <v>0</v>
      </c>
      <c r="GL227" s="5">
        <v>0</v>
      </c>
      <c r="GM227" s="5">
        <v>1</v>
      </c>
      <c r="GN227" s="5">
        <v>0</v>
      </c>
      <c r="GO227" s="5">
        <v>0</v>
      </c>
      <c r="GP227" s="5">
        <v>1</v>
      </c>
      <c r="GQ227" s="5">
        <v>0</v>
      </c>
      <c r="GR227" s="5">
        <v>10</v>
      </c>
      <c r="GS227" s="5">
        <v>17</v>
      </c>
      <c r="GT227" s="5">
        <v>7</v>
      </c>
      <c r="GU227" s="5">
        <v>1</v>
      </c>
      <c r="GV227" s="5">
        <v>0</v>
      </c>
      <c r="GW227" s="5">
        <v>0</v>
      </c>
      <c r="GX227" s="5">
        <v>1</v>
      </c>
      <c r="GY227" s="5">
        <v>0</v>
      </c>
    </row>
    <row r="228" spans="1:207" x14ac:dyDescent="0.25">
      <c r="A228" s="4">
        <v>29033266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 t="s">
        <v>54</v>
      </c>
      <c r="L228" s="5">
        <v>0</v>
      </c>
      <c r="M228" s="5">
        <v>0</v>
      </c>
      <c r="N228" s="5">
        <v>0</v>
      </c>
      <c r="O228" s="5" t="s">
        <v>54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 t="s">
        <v>54</v>
      </c>
      <c r="Y228" s="5">
        <v>0</v>
      </c>
      <c r="Z228" s="5">
        <v>0</v>
      </c>
      <c r="AA228" s="5">
        <v>0</v>
      </c>
      <c r="AB228" s="5" t="s">
        <v>54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 t="s">
        <v>54</v>
      </c>
      <c r="AL228" s="5">
        <v>0</v>
      </c>
      <c r="AM228" s="5">
        <v>0</v>
      </c>
      <c r="AN228" s="5">
        <v>0</v>
      </c>
      <c r="AO228" s="5" t="s">
        <v>54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 t="s">
        <v>54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 t="s">
        <v>54</v>
      </c>
      <c r="BH228" s="5">
        <v>0</v>
      </c>
      <c r="BI228" s="5">
        <v>0</v>
      </c>
      <c r="BJ228" s="5">
        <v>0</v>
      </c>
      <c r="BK228" s="5" t="s">
        <v>54</v>
      </c>
      <c r="BL228" s="5">
        <v>0</v>
      </c>
      <c r="BM228" s="5">
        <v>0</v>
      </c>
      <c r="BN228" s="5">
        <v>0</v>
      </c>
      <c r="BO228" s="5" t="s">
        <v>54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 t="s">
        <v>54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 t="s">
        <v>54</v>
      </c>
      <c r="CH228" s="5">
        <v>0</v>
      </c>
      <c r="CI228" s="5">
        <v>0</v>
      </c>
      <c r="CJ228" s="5">
        <v>0</v>
      </c>
      <c r="CK228" s="5" t="s">
        <v>54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 t="s">
        <v>54</v>
      </c>
      <c r="CU228" s="5">
        <v>0</v>
      </c>
      <c r="CV228" s="5">
        <v>0</v>
      </c>
      <c r="CW228" s="5">
        <v>0</v>
      </c>
      <c r="CX228" s="5" t="s">
        <v>54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 t="s">
        <v>54</v>
      </c>
      <c r="DH228" s="5">
        <v>0</v>
      </c>
      <c r="DI228" s="5">
        <v>0</v>
      </c>
      <c r="DJ228" s="5">
        <v>0</v>
      </c>
      <c r="DK228" s="5" t="s">
        <v>54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 t="s">
        <v>54</v>
      </c>
      <c r="DU228" s="5">
        <v>0</v>
      </c>
      <c r="DV228" s="5">
        <v>0</v>
      </c>
      <c r="DW228" s="5">
        <v>0</v>
      </c>
      <c r="DX228" s="5" t="s">
        <v>54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0</v>
      </c>
      <c r="EF228" s="5">
        <v>0</v>
      </c>
      <c r="EG228" s="5" t="s">
        <v>54</v>
      </c>
      <c r="EH228" s="5">
        <v>13</v>
      </c>
      <c r="EI228" s="5">
        <v>0</v>
      </c>
      <c r="EJ228" s="5">
        <v>5</v>
      </c>
      <c r="EK228" s="5" t="s">
        <v>54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 t="s">
        <v>54</v>
      </c>
      <c r="EU228" s="5">
        <v>0</v>
      </c>
      <c r="EV228" s="5">
        <v>0</v>
      </c>
      <c r="EW228" s="5">
        <v>6</v>
      </c>
      <c r="EX228" s="5" t="s">
        <v>54</v>
      </c>
      <c r="EY228" s="5">
        <v>3</v>
      </c>
      <c r="EZ228" s="5">
        <v>9</v>
      </c>
      <c r="FA228" s="5">
        <v>0</v>
      </c>
      <c r="FB228" s="5">
        <v>8</v>
      </c>
      <c r="FC228" s="5">
        <v>0</v>
      </c>
      <c r="FD228" s="5">
        <v>14</v>
      </c>
      <c r="FE228" s="5">
        <v>12</v>
      </c>
      <c r="FF228" s="5">
        <v>16</v>
      </c>
      <c r="FG228" s="5">
        <v>14</v>
      </c>
      <c r="FH228" s="5">
        <v>12</v>
      </c>
      <c r="FI228" s="5">
        <v>10</v>
      </c>
      <c r="FJ228" s="5">
        <v>12</v>
      </c>
      <c r="FK228" s="5">
        <v>20</v>
      </c>
      <c r="FL228" s="5">
        <v>12</v>
      </c>
      <c r="FM228" s="5">
        <v>16</v>
      </c>
      <c r="FN228" s="5">
        <v>6</v>
      </c>
      <c r="FO228" s="5">
        <v>18</v>
      </c>
      <c r="FP228" s="5">
        <v>14</v>
      </c>
      <c r="FQ228" s="5">
        <v>8</v>
      </c>
      <c r="FR228" s="5">
        <v>42</v>
      </c>
      <c r="FS228" s="5">
        <v>182</v>
      </c>
      <c r="FT228" s="5">
        <v>74</v>
      </c>
      <c r="FU228" s="5">
        <v>42</v>
      </c>
      <c r="FV228" s="5">
        <v>28</v>
      </c>
      <c r="FW228" s="5">
        <v>34</v>
      </c>
      <c r="FX228" s="5">
        <v>52</v>
      </c>
      <c r="FY228" s="5">
        <v>88</v>
      </c>
      <c r="FZ228" s="5">
        <v>100</v>
      </c>
      <c r="GA228" s="5">
        <v>78</v>
      </c>
      <c r="GB228" s="5">
        <v>24</v>
      </c>
      <c r="GC228" s="5">
        <v>126</v>
      </c>
      <c r="GD228" s="5">
        <v>136</v>
      </c>
      <c r="GE228" s="5">
        <v>206</v>
      </c>
      <c r="GF228" s="5">
        <v>314</v>
      </c>
      <c r="GG228" s="5">
        <v>310</v>
      </c>
      <c r="GH228" s="5">
        <v>166</v>
      </c>
      <c r="GI228" s="5">
        <v>102</v>
      </c>
      <c r="GJ228" s="5">
        <v>160</v>
      </c>
      <c r="GK228" s="5">
        <v>236</v>
      </c>
      <c r="GL228" s="5">
        <v>290</v>
      </c>
      <c r="GM228" s="5">
        <v>330</v>
      </c>
      <c r="GN228" s="5">
        <v>474</v>
      </c>
      <c r="GO228" s="5">
        <v>24</v>
      </c>
      <c r="GP228" s="5">
        <v>474</v>
      </c>
      <c r="GQ228" s="5">
        <v>490</v>
      </c>
      <c r="GR228" s="5">
        <v>536</v>
      </c>
      <c r="GS228" s="5">
        <v>314</v>
      </c>
      <c r="GT228" s="5">
        <v>244</v>
      </c>
      <c r="GU228" s="5">
        <v>146</v>
      </c>
      <c r="GV228" s="5">
        <v>446</v>
      </c>
      <c r="GW228" s="5">
        <v>208</v>
      </c>
      <c r="GX228" s="5">
        <v>310</v>
      </c>
      <c r="GY228" s="5">
        <v>672</v>
      </c>
    </row>
    <row r="229" spans="1:207" x14ac:dyDescent="0.25">
      <c r="A229" s="4">
        <v>32054388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2</v>
      </c>
      <c r="K229" s="5" t="s">
        <v>54</v>
      </c>
      <c r="L229" s="5">
        <v>0</v>
      </c>
      <c r="M229" s="5">
        <v>0</v>
      </c>
      <c r="N229" s="5">
        <v>0</v>
      </c>
      <c r="O229" s="5" t="s">
        <v>54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 t="s">
        <v>54</v>
      </c>
      <c r="Y229" s="5">
        <v>0</v>
      </c>
      <c r="Z229" s="5">
        <v>0</v>
      </c>
      <c r="AA229" s="5">
        <v>0</v>
      </c>
      <c r="AB229" s="5" t="s">
        <v>54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 t="s">
        <v>54</v>
      </c>
      <c r="AL229" s="5">
        <v>0</v>
      </c>
      <c r="AM229" s="5">
        <v>0</v>
      </c>
      <c r="AN229" s="5">
        <v>0</v>
      </c>
      <c r="AO229" s="5" t="s">
        <v>54</v>
      </c>
      <c r="AP229" s="5">
        <v>0</v>
      </c>
      <c r="AQ229" s="5">
        <v>0</v>
      </c>
      <c r="AR229" s="5">
        <v>0</v>
      </c>
      <c r="AS229" s="5">
        <v>1</v>
      </c>
      <c r="AT229" s="5">
        <v>0</v>
      </c>
      <c r="AU229" s="5">
        <v>0</v>
      </c>
      <c r="AV229" s="5">
        <v>0</v>
      </c>
      <c r="AW229" s="5">
        <v>0</v>
      </c>
      <c r="AX229" s="5" t="s">
        <v>54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 t="s">
        <v>54</v>
      </c>
      <c r="BH229" s="5">
        <v>0</v>
      </c>
      <c r="BI229" s="5">
        <v>5</v>
      </c>
      <c r="BJ229" s="5">
        <v>0</v>
      </c>
      <c r="BK229" s="5" t="s">
        <v>54</v>
      </c>
      <c r="BL229" s="5">
        <v>0</v>
      </c>
      <c r="BM229" s="5">
        <v>0</v>
      </c>
      <c r="BN229" s="5">
        <v>0</v>
      </c>
      <c r="BO229" s="5" t="s">
        <v>54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 t="s">
        <v>54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 t="s">
        <v>54</v>
      </c>
      <c r="CH229" s="5">
        <v>0</v>
      </c>
      <c r="CI229" s="5">
        <v>0</v>
      </c>
      <c r="CJ229" s="5">
        <v>0</v>
      </c>
      <c r="CK229" s="5" t="s">
        <v>54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 t="s">
        <v>54</v>
      </c>
      <c r="CU229" s="5">
        <v>0</v>
      </c>
      <c r="CV229" s="5">
        <v>0</v>
      </c>
      <c r="CW229" s="5">
        <v>0</v>
      </c>
      <c r="CX229" s="5" t="s">
        <v>54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 t="s">
        <v>54</v>
      </c>
      <c r="DH229" s="5">
        <v>0</v>
      </c>
      <c r="DI229" s="5">
        <v>0</v>
      </c>
      <c r="DJ229" s="5">
        <v>0</v>
      </c>
      <c r="DK229" s="5" t="s">
        <v>54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 t="s">
        <v>54</v>
      </c>
      <c r="DU229" s="5">
        <v>0</v>
      </c>
      <c r="DV229" s="5">
        <v>0</v>
      </c>
      <c r="DW229" s="5">
        <v>0</v>
      </c>
      <c r="DX229" s="5" t="s">
        <v>54</v>
      </c>
      <c r="DY229" s="5">
        <v>0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5">
        <v>0</v>
      </c>
      <c r="EF229" s="5">
        <v>0</v>
      </c>
      <c r="EG229" s="5" t="s">
        <v>54</v>
      </c>
      <c r="EH229" s="5">
        <v>0</v>
      </c>
      <c r="EI229" s="5">
        <v>0</v>
      </c>
      <c r="EJ229" s="5">
        <v>0</v>
      </c>
      <c r="EK229" s="5" t="s">
        <v>54</v>
      </c>
      <c r="EL229" s="5">
        <v>0</v>
      </c>
      <c r="EM229" s="5">
        <v>0</v>
      </c>
      <c r="EN229" s="5">
        <v>0</v>
      </c>
      <c r="EO229" s="5">
        <v>0</v>
      </c>
      <c r="EP229" s="5">
        <v>0</v>
      </c>
      <c r="EQ229" s="5">
        <v>0</v>
      </c>
      <c r="ER229" s="5">
        <v>0</v>
      </c>
      <c r="ES229" s="5">
        <v>0</v>
      </c>
      <c r="ET229" s="5" t="s">
        <v>54</v>
      </c>
      <c r="EU229" s="5">
        <v>0</v>
      </c>
      <c r="EV229" s="5">
        <v>0</v>
      </c>
      <c r="EW229" s="5">
        <v>0</v>
      </c>
      <c r="EX229" s="5" t="s">
        <v>54</v>
      </c>
      <c r="EY229" s="5">
        <v>0</v>
      </c>
      <c r="EZ229" s="5">
        <v>0</v>
      </c>
      <c r="FA229" s="5">
        <v>0</v>
      </c>
      <c r="FB229" s="5">
        <v>0</v>
      </c>
      <c r="FC229" s="5">
        <v>0</v>
      </c>
      <c r="FD229" s="5">
        <v>0</v>
      </c>
      <c r="FE229" s="5">
        <v>0</v>
      </c>
      <c r="FF229" s="5">
        <v>0</v>
      </c>
      <c r="FG229" s="5" t="s">
        <v>54</v>
      </c>
      <c r="FH229" s="5">
        <v>0</v>
      </c>
      <c r="FI229" s="5">
        <v>0</v>
      </c>
      <c r="FJ229" s="5">
        <v>0</v>
      </c>
      <c r="FK229" s="5" t="s">
        <v>54</v>
      </c>
      <c r="FL229" s="5">
        <v>0</v>
      </c>
      <c r="FM229" s="5">
        <v>0</v>
      </c>
      <c r="FN229" s="5">
        <v>0</v>
      </c>
      <c r="FO229" s="5">
        <v>0</v>
      </c>
      <c r="FP229" s="5">
        <v>0</v>
      </c>
      <c r="FQ229" s="5">
        <v>0</v>
      </c>
      <c r="FR229" s="5">
        <v>0</v>
      </c>
      <c r="FS229" s="5">
        <v>0</v>
      </c>
      <c r="FT229" s="5" t="s">
        <v>54</v>
      </c>
      <c r="FU229" s="5">
        <v>0</v>
      </c>
      <c r="FV229" s="5">
        <v>0</v>
      </c>
      <c r="FW229" s="5">
        <v>0</v>
      </c>
      <c r="FX229" s="5" t="s">
        <v>54</v>
      </c>
      <c r="FY229" s="5">
        <v>0</v>
      </c>
      <c r="FZ229" s="5">
        <v>0</v>
      </c>
      <c r="GA229" s="5">
        <v>0</v>
      </c>
      <c r="GB229" s="5">
        <v>0</v>
      </c>
      <c r="GC229" s="5">
        <v>0</v>
      </c>
      <c r="GD229" s="5">
        <v>0</v>
      </c>
      <c r="GE229" s="5">
        <v>0</v>
      </c>
      <c r="GF229" s="5">
        <v>0</v>
      </c>
      <c r="GG229" s="5" t="s">
        <v>54</v>
      </c>
      <c r="GH229" s="5">
        <v>0</v>
      </c>
      <c r="GI229" s="5">
        <v>0</v>
      </c>
      <c r="GJ229" s="5">
        <v>0</v>
      </c>
      <c r="GK229" s="5">
        <v>0</v>
      </c>
      <c r="GL229" s="5">
        <v>0</v>
      </c>
      <c r="GM229" s="5">
        <v>0</v>
      </c>
      <c r="GN229" s="5">
        <v>0</v>
      </c>
      <c r="GO229" s="5">
        <v>0</v>
      </c>
      <c r="GP229" s="5" t="s">
        <v>54</v>
      </c>
      <c r="GQ229" s="5">
        <v>0</v>
      </c>
      <c r="GR229" s="5">
        <v>0</v>
      </c>
      <c r="GS229" s="5">
        <v>0</v>
      </c>
      <c r="GT229" s="5">
        <v>0</v>
      </c>
      <c r="GU229" s="5">
        <v>0</v>
      </c>
      <c r="GV229" s="5">
        <v>0</v>
      </c>
      <c r="GW229" s="5">
        <v>0</v>
      </c>
      <c r="GX229" s="5">
        <v>0</v>
      </c>
      <c r="GY229" s="5">
        <v>0</v>
      </c>
    </row>
    <row r="230" spans="1:207" x14ac:dyDescent="0.25">
      <c r="A230" s="4">
        <v>32054388</v>
      </c>
      <c r="B230" s="5">
        <v>0</v>
      </c>
      <c r="C230" s="5">
        <v>120</v>
      </c>
      <c r="D230" s="5">
        <v>120</v>
      </c>
      <c r="E230" s="5">
        <v>0</v>
      </c>
      <c r="F230" s="5">
        <v>120</v>
      </c>
      <c r="G230" s="5">
        <v>120</v>
      </c>
      <c r="H230" s="5">
        <v>120</v>
      </c>
      <c r="I230" s="5">
        <v>240</v>
      </c>
      <c r="J230" s="5">
        <v>0</v>
      </c>
      <c r="K230" s="5" t="s">
        <v>54</v>
      </c>
      <c r="L230" s="5">
        <v>0</v>
      </c>
      <c r="M230" s="5">
        <v>0</v>
      </c>
      <c r="N230" s="5">
        <v>0</v>
      </c>
      <c r="O230" s="5" t="s">
        <v>54</v>
      </c>
      <c r="P230" s="5">
        <v>120</v>
      </c>
      <c r="Q230" s="5">
        <v>0</v>
      </c>
      <c r="R230" s="5">
        <v>0</v>
      </c>
      <c r="S230" s="5">
        <v>0</v>
      </c>
      <c r="T230" s="5">
        <v>120</v>
      </c>
      <c r="U230" s="5">
        <v>120</v>
      </c>
      <c r="V230" s="5">
        <v>0</v>
      </c>
      <c r="W230" s="5">
        <v>0</v>
      </c>
      <c r="X230" s="5">
        <v>120</v>
      </c>
      <c r="Y230" s="5">
        <v>0</v>
      </c>
      <c r="Z230" s="5">
        <v>120</v>
      </c>
      <c r="AA230" s="5">
        <v>0</v>
      </c>
      <c r="AB230" s="5">
        <v>120</v>
      </c>
      <c r="AC230" s="5">
        <v>120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120</v>
      </c>
      <c r="AJ230" s="5">
        <v>0</v>
      </c>
      <c r="AK230" s="5">
        <v>120</v>
      </c>
      <c r="AL230" s="5">
        <v>0</v>
      </c>
      <c r="AM230" s="5">
        <v>0</v>
      </c>
      <c r="AN230" s="5">
        <v>120</v>
      </c>
      <c r="AO230" s="5" t="s">
        <v>54</v>
      </c>
      <c r="AP230" s="5">
        <v>120</v>
      </c>
      <c r="AQ230" s="5">
        <v>0</v>
      </c>
      <c r="AR230" s="5">
        <v>125</v>
      </c>
      <c r="AS230" s="5">
        <v>0</v>
      </c>
      <c r="AT230" s="5">
        <v>120</v>
      </c>
      <c r="AU230" s="5">
        <v>0</v>
      </c>
      <c r="AV230" s="5">
        <v>0</v>
      </c>
      <c r="AW230" s="5">
        <v>0</v>
      </c>
      <c r="AX230" s="5" t="s">
        <v>54</v>
      </c>
      <c r="AY230" s="5">
        <v>120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 t="s">
        <v>54</v>
      </c>
      <c r="BH230" s="5">
        <v>0</v>
      </c>
      <c r="BI230" s="5">
        <v>0</v>
      </c>
      <c r="BJ230" s="5">
        <v>0</v>
      </c>
      <c r="BK230" s="5">
        <v>120</v>
      </c>
      <c r="BL230" s="5">
        <v>0</v>
      </c>
      <c r="BM230" s="5">
        <v>0</v>
      </c>
      <c r="BN230" s="5">
        <v>0</v>
      </c>
      <c r="BO230" s="5" t="s">
        <v>54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 t="s">
        <v>54</v>
      </c>
      <c r="BY230" s="5">
        <v>0</v>
      </c>
      <c r="BZ230" s="5">
        <v>120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120</v>
      </c>
      <c r="CG230" s="5" t="s">
        <v>54</v>
      </c>
      <c r="CH230" s="5">
        <v>0</v>
      </c>
      <c r="CI230" s="5">
        <v>0</v>
      </c>
      <c r="CJ230" s="5">
        <v>0</v>
      </c>
      <c r="CK230" s="5">
        <v>120</v>
      </c>
      <c r="CL230" s="5">
        <v>0</v>
      </c>
      <c r="CM230" s="5">
        <v>0</v>
      </c>
      <c r="CN230" s="5">
        <v>0</v>
      </c>
      <c r="CO230" s="5">
        <v>0</v>
      </c>
      <c r="CP230" s="5">
        <v>120</v>
      </c>
      <c r="CQ230" s="5">
        <v>0</v>
      </c>
      <c r="CR230" s="5">
        <v>0</v>
      </c>
      <c r="CS230" s="5">
        <v>0</v>
      </c>
      <c r="CT230" s="5" t="s">
        <v>54</v>
      </c>
      <c r="CU230" s="5">
        <v>0</v>
      </c>
      <c r="CV230" s="5">
        <v>0</v>
      </c>
      <c r="CW230" s="5">
        <v>0</v>
      </c>
      <c r="CX230" s="5">
        <v>120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 t="s">
        <v>54</v>
      </c>
      <c r="DH230" s="5">
        <v>120</v>
      </c>
      <c r="DI230" s="5">
        <v>0</v>
      </c>
      <c r="DJ230" s="5">
        <v>0</v>
      </c>
      <c r="DK230" s="5" t="s">
        <v>54</v>
      </c>
      <c r="DL230" s="5">
        <v>120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 t="s">
        <v>54</v>
      </c>
      <c r="DU230" s="5">
        <v>0</v>
      </c>
      <c r="DV230" s="5">
        <v>0</v>
      </c>
      <c r="DW230" s="5">
        <v>0</v>
      </c>
      <c r="DX230" s="5" t="s">
        <v>54</v>
      </c>
      <c r="DY230" s="5">
        <v>120</v>
      </c>
      <c r="DZ230" s="5">
        <v>0</v>
      </c>
      <c r="EA230" s="5">
        <v>0</v>
      </c>
      <c r="EB230" s="5">
        <v>0</v>
      </c>
      <c r="EC230" s="5">
        <v>0</v>
      </c>
      <c r="ED230" s="5">
        <v>0</v>
      </c>
      <c r="EE230" s="5">
        <v>0</v>
      </c>
      <c r="EF230" s="5">
        <v>0</v>
      </c>
      <c r="EG230" s="5">
        <v>240</v>
      </c>
      <c r="EH230" s="5">
        <v>120</v>
      </c>
      <c r="EI230" s="5">
        <v>0</v>
      </c>
      <c r="EJ230" s="5">
        <v>120</v>
      </c>
      <c r="EK230" s="5" t="s">
        <v>54</v>
      </c>
      <c r="EL230" s="5">
        <v>120</v>
      </c>
      <c r="EM230" s="5">
        <v>120</v>
      </c>
      <c r="EN230" s="5">
        <v>0</v>
      </c>
      <c r="EO230" s="5">
        <v>0</v>
      </c>
      <c r="EP230" s="5">
        <v>120</v>
      </c>
      <c r="EQ230" s="5">
        <v>0</v>
      </c>
      <c r="ER230" s="5">
        <v>0</v>
      </c>
      <c r="ES230" s="5">
        <v>0</v>
      </c>
      <c r="ET230" s="5">
        <v>120</v>
      </c>
      <c r="EU230" s="5">
        <v>0</v>
      </c>
      <c r="EV230" s="5">
        <v>0</v>
      </c>
      <c r="EW230" s="5">
        <v>0</v>
      </c>
      <c r="EX230" s="5" t="s">
        <v>54</v>
      </c>
      <c r="EY230" s="5">
        <v>120</v>
      </c>
      <c r="EZ230" s="5">
        <v>0</v>
      </c>
      <c r="FA230" s="5">
        <v>0</v>
      </c>
      <c r="FB230" s="5">
        <v>0</v>
      </c>
      <c r="FC230" s="5">
        <v>120</v>
      </c>
      <c r="FD230" s="5">
        <v>0</v>
      </c>
      <c r="FE230" s="5">
        <v>120</v>
      </c>
      <c r="FF230" s="5">
        <v>0</v>
      </c>
      <c r="FG230" s="5">
        <v>120</v>
      </c>
      <c r="FH230" s="5">
        <v>120</v>
      </c>
      <c r="FI230" s="5">
        <v>120</v>
      </c>
      <c r="FJ230" s="5">
        <v>0</v>
      </c>
      <c r="FK230" s="5">
        <v>120</v>
      </c>
      <c r="FL230" s="5">
        <v>0</v>
      </c>
      <c r="FM230" s="5">
        <v>0</v>
      </c>
      <c r="FN230" s="5">
        <v>0</v>
      </c>
      <c r="FO230" s="5">
        <v>0</v>
      </c>
      <c r="FP230" s="5">
        <v>120</v>
      </c>
      <c r="FQ230" s="5">
        <v>0</v>
      </c>
      <c r="FR230" s="5">
        <v>0</v>
      </c>
      <c r="FS230" s="5">
        <v>120</v>
      </c>
      <c r="FT230" s="5">
        <v>120</v>
      </c>
      <c r="FU230" s="5">
        <v>0</v>
      </c>
      <c r="FV230" s="5">
        <v>0</v>
      </c>
      <c r="FW230" s="5">
        <v>0</v>
      </c>
      <c r="FX230" s="5" t="s">
        <v>54</v>
      </c>
      <c r="FY230" s="5">
        <v>0</v>
      </c>
      <c r="FZ230" s="5">
        <v>0</v>
      </c>
      <c r="GA230" s="5">
        <v>0</v>
      </c>
      <c r="GB230" s="5">
        <v>0</v>
      </c>
      <c r="GC230" s="5">
        <v>120</v>
      </c>
      <c r="GD230" s="5">
        <v>0</v>
      </c>
      <c r="GE230" s="5">
        <v>120</v>
      </c>
      <c r="GF230" s="5">
        <v>120</v>
      </c>
      <c r="GG230" s="5">
        <v>120</v>
      </c>
      <c r="GH230" s="5">
        <v>0</v>
      </c>
      <c r="GI230" s="5">
        <v>120</v>
      </c>
      <c r="GJ230" s="5">
        <v>120</v>
      </c>
      <c r="GK230" s="5">
        <v>0</v>
      </c>
      <c r="GL230" s="5">
        <v>120</v>
      </c>
      <c r="GM230" s="5">
        <v>0</v>
      </c>
      <c r="GN230" s="5">
        <v>0</v>
      </c>
      <c r="GO230" s="5">
        <v>0</v>
      </c>
      <c r="GP230" s="5">
        <v>120</v>
      </c>
      <c r="GQ230" s="5">
        <v>120</v>
      </c>
      <c r="GR230" s="5">
        <v>0</v>
      </c>
      <c r="GS230" s="5">
        <v>120</v>
      </c>
      <c r="GT230" s="5">
        <v>0</v>
      </c>
      <c r="GU230" s="5">
        <v>0</v>
      </c>
      <c r="GV230" s="5">
        <v>0</v>
      </c>
      <c r="GW230" s="5">
        <v>120</v>
      </c>
      <c r="GX230" s="5">
        <v>240</v>
      </c>
      <c r="GY230" s="5">
        <v>120</v>
      </c>
    </row>
    <row r="231" spans="1:207" x14ac:dyDescent="0.25">
      <c r="A231" s="4">
        <v>32054389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2</v>
      </c>
      <c r="K231" s="5" t="s">
        <v>54</v>
      </c>
      <c r="L231" s="5">
        <v>0</v>
      </c>
      <c r="M231" s="5">
        <v>0</v>
      </c>
      <c r="N231" s="5">
        <v>0</v>
      </c>
      <c r="O231" s="5" t="s">
        <v>54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 t="s">
        <v>54</v>
      </c>
      <c r="Y231" s="5">
        <v>0</v>
      </c>
      <c r="Z231" s="5">
        <v>0</v>
      </c>
      <c r="AA231" s="5">
        <v>0</v>
      </c>
      <c r="AB231" s="5" t="s">
        <v>54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 t="s">
        <v>54</v>
      </c>
      <c r="AL231" s="5">
        <v>0</v>
      </c>
      <c r="AM231" s="5">
        <v>0</v>
      </c>
      <c r="AN231" s="5">
        <v>0</v>
      </c>
      <c r="AO231" s="5" t="s">
        <v>54</v>
      </c>
      <c r="AP231" s="5">
        <v>0</v>
      </c>
      <c r="AQ231" s="5">
        <v>0</v>
      </c>
      <c r="AR231" s="5">
        <v>0</v>
      </c>
      <c r="AS231" s="5">
        <v>1</v>
      </c>
      <c r="AT231" s="5">
        <v>0</v>
      </c>
      <c r="AU231" s="5">
        <v>0</v>
      </c>
      <c r="AV231" s="5">
        <v>0</v>
      </c>
      <c r="AW231" s="5">
        <v>0</v>
      </c>
      <c r="AX231" s="5" t="s">
        <v>54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 t="s">
        <v>54</v>
      </c>
      <c r="BH231" s="5">
        <v>0</v>
      </c>
      <c r="BI231" s="5">
        <v>5</v>
      </c>
      <c r="BJ231" s="5">
        <v>0</v>
      </c>
      <c r="BK231" s="5" t="s">
        <v>54</v>
      </c>
      <c r="BL231" s="5">
        <v>0</v>
      </c>
      <c r="BM231" s="5">
        <v>0</v>
      </c>
      <c r="BN231" s="5">
        <v>0</v>
      </c>
      <c r="BO231" s="5" t="s">
        <v>54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 t="s">
        <v>54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 t="s">
        <v>54</v>
      </c>
      <c r="CH231" s="5">
        <v>0</v>
      </c>
      <c r="CI231" s="5">
        <v>0</v>
      </c>
      <c r="CJ231" s="5">
        <v>0</v>
      </c>
      <c r="CK231" s="5" t="s">
        <v>54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 t="s">
        <v>54</v>
      </c>
      <c r="CU231" s="5">
        <v>0</v>
      </c>
      <c r="CV231" s="5">
        <v>0</v>
      </c>
      <c r="CW231" s="5">
        <v>0</v>
      </c>
      <c r="CX231" s="5" t="s">
        <v>54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 t="s">
        <v>54</v>
      </c>
      <c r="DH231" s="5">
        <v>0</v>
      </c>
      <c r="DI231" s="5">
        <v>0</v>
      </c>
      <c r="DJ231" s="5">
        <v>0</v>
      </c>
      <c r="DK231" s="5" t="s">
        <v>54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 t="s">
        <v>54</v>
      </c>
      <c r="DU231" s="5">
        <v>0</v>
      </c>
      <c r="DV231" s="5">
        <v>0</v>
      </c>
      <c r="DW231" s="5">
        <v>0</v>
      </c>
      <c r="DX231" s="5" t="s">
        <v>54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0</v>
      </c>
      <c r="EF231" s="5">
        <v>0</v>
      </c>
      <c r="EG231" s="5" t="s">
        <v>54</v>
      </c>
      <c r="EH231" s="5">
        <v>0</v>
      </c>
      <c r="EI231" s="5">
        <v>0</v>
      </c>
      <c r="EJ231" s="5">
        <v>0</v>
      </c>
      <c r="EK231" s="5" t="s">
        <v>54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 t="s">
        <v>54</v>
      </c>
      <c r="EU231" s="5">
        <v>0</v>
      </c>
      <c r="EV231" s="5">
        <v>0</v>
      </c>
      <c r="EW231" s="5">
        <v>0</v>
      </c>
      <c r="EX231" s="5" t="s">
        <v>54</v>
      </c>
      <c r="EY231" s="5">
        <v>0</v>
      </c>
      <c r="EZ231" s="5">
        <v>0</v>
      </c>
      <c r="FA231" s="5">
        <v>0</v>
      </c>
      <c r="FB231" s="5">
        <v>0</v>
      </c>
      <c r="FC231" s="5">
        <v>0</v>
      </c>
      <c r="FD231" s="5">
        <v>0</v>
      </c>
      <c r="FE231" s="5">
        <v>0</v>
      </c>
      <c r="FF231" s="5">
        <v>0</v>
      </c>
      <c r="FG231" s="5" t="s">
        <v>54</v>
      </c>
      <c r="FH231" s="5">
        <v>0</v>
      </c>
      <c r="FI231" s="5">
        <v>0</v>
      </c>
      <c r="FJ231" s="5">
        <v>0</v>
      </c>
      <c r="FK231" s="5" t="s">
        <v>54</v>
      </c>
      <c r="FL231" s="5">
        <v>0</v>
      </c>
      <c r="FM231" s="5">
        <v>0</v>
      </c>
      <c r="FN231" s="5">
        <v>0</v>
      </c>
      <c r="FO231" s="5">
        <v>0</v>
      </c>
      <c r="FP231" s="5">
        <v>0</v>
      </c>
      <c r="FQ231" s="5">
        <v>0</v>
      </c>
      <c r="FR231" s="5">
        <v>0</v>
      </c>
      <c r="FS231" s="5">
        <v>0</v>
      </c>
      <c r="FT231" s="5" t="s">
        <v>54</v>
      </c>
      <c r="FU231" s="5">
        <v>0</v>
      </c>
      <c r="FV231" s="5">
        <v>0</v>
      </c>
      <c r="FW231" s="5">
        <v>0</v>
      </c>
      <c r="FX231" s="5" t="s">
        <v>54</v>
      </c>
      <c r="FY231" s="5">
        <v>0</v>
      </c>
      <c r="FZ231" s="5">
        <v>0</v>
      </c>
      <c r="GA231" s="5">
        <v>0</v>
      </c>
      <c r="GB231" s="5">
        <v>0</v>
      </c>
      <c r="GC231" s="5">
        <v>0</v>
      </c>
      <c r="GD231" s="5">
        <v>0</v>
      </c>
      <c r="GE231" s="5">
        <v>0</v>
      </c>
      <c r="GF231" s="5">
        <v>0</v>
      </c>
      <c r="GG231" s="5" t="s">
        <v>54</v>
      </c>
      <c r="GH231" s="5">
        <v>0</v>
      </c>
      <c r="GI231" s="5">
        <v>0</v>
      </c>
      <c r="GJ231" s="5">
        <v>0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 t="s">
        <v>54</v>
      </c>
      <c r="GQ231" s="5">
        <v>0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</row>
    <row r="232" spans="1:207" x14ac:dyDescent="0.25">
      <c r="A232" s="4">
        <v>32054389</v>
      </c>
      <c r="B232" s="5">
        <v>0</v>
      </c>
      <c r="C232" s="5">
        <v>0</v>
      </c>
      <c r="D232" s="5">
        <v>120</v>
      </c>
      <c r="E232" s="5">
        <v>0</v>
      </c>
      <c r="F232" s="5">
        <v>120</v>
      </c>
      <c r="G232" s="5">
        <v>120</v>
      </c>
      <c r="H232" s="5">
        <v>120</v>
      </c>
      <c r="I232" s="5">
        <v>240</v>
      </c>
      <c r="J232" s="5">
        <v>0</v>
      </c>
      <c r="K232" s="5" t="s">
        <v>54</v>
      </c>
      <c r="L232" s="5">
        <v>0</v>
      </c>
      <c r="M232" s="5">
        <v>0</v>
      </c>
      <c r="N232" s="5">
        <v>0</v>
      </c>
      <c r="O232" s="5" t="s">
        <v>54</v>
      </c>
      <c r="P232" s="5">
        <v>0</v>
      </c>
      <c r="Q232" s="5">
        <v>120</v>
      </c>
      <c r="R232" s="5">
        <v>0</v>
      </c>
      <c r="S232" s="5">
        <v>120</v>
      </c>
      <c r="T232" s="5">
        <v>0</v>
      </c>
      <c r="U232" s="5">
        <v>0</v>
      </c>
      <c r="V232" s="5">
        <v>0</v>
      </c>
      <c r="W232" s="5">
        <v>0</v>
      </c>
      <c r="X232" s="5">
        <v>120</v>
      </c>
      <c r="Y232" s="5">
        <v>120</v>
      </c>
      <c r="Z232" s="5">
        <v>0</v>
      </c>
      <c r="AA232" s="5">
        <v>120</v>
      </c>
      <c r="AB232" s="5">
        <v>120</v>
      </c>
      <c r="AC232" s="5">
        <v>120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120</v>
      </c>
      <c r="AJ232" s="5">
        <v>0</v>
      </c>
      <c r="AK232" s="5">
        <v>120</v>
      </c>
      <c r="AL232" s="5">
        <v>0</v>
      </c>
      <c r="AM232" s="5">
        <v>0</v>
      </c>
      <c r="AN232" s="5">
        <v>120</v>
      </c>
      <c r="AO232" s="5" t="s">
        <v>54</v>
      </c>
      <c r="AP232" s="5">
        <v>120</v>
      </c>
      <c r="AQ232" s="5">
        <v>0</v>
      </c>
      <c r="AR232" s="5">
        <v>125</v>
      </c>
      <c r="AS232" s="5">
        <v>0</v>
      </c>
      <c r="AT232" s="5">
        <v>0</v>
      </c>
      <c r="AU232" s="5">
        <v>120</v>
      </c>
      <c r="AV232" s="5">
        <v>0</v>
      </c>
      <c r="AW232" s="5">
        <v>0</v>
      </c>
      <c r="AX232" s="5" t="s">
        <v>54</v>
      </c>
      <c r="AY232" s="5">
        <v>0</v>
      </c>
      <c r="AZ232" s="5">
        <v>0</v>
      </c>
      <c r="BA232" s="5">
        <v>120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 t="s">
        <v>54</v>
      </c>
      <c r="BH232" s="5">
        <v>0</v>
      </c>
      <c r="BI232" s="5">
        <v>0</v>
      </c>
      <c r="BJ232" s="5">
        <v>0</v>
      </c>
      <c r="BK232" s="5">
        <v>120</v>
      </c>
      <c r="BL232" s="5">
        <v>0</v>
      </c>
      <c r="BM232" s="5">
        <v>0</v>
      </c>
      <c r="BN232" s="5">
        <v>0</v>
      </c>
      <c r="BO232" s="5" t="s">
        <v>54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 t="s">
        <v>54</v>
      </c>
      <c r="BY232" s="5">
        <v>0</v>
      </c>
      <c r="BZ232" s="5">
        <v>0</v>
      </c>
      <c r="CA232" s="5">
        <v>120</v>
      </c>
      <c r="CB232" s="5">
        <v>0</v>
      </c>
      <c r="CC232" s="5">
        <v>0</v>
      </c>
      <c r="CD232" s="5">
        <v>0</v>
      </c>
      <c r="CE232" s="5">
        <v>0</v>
      </c>
      <c r="CF232" s="5">
        <v>120</v>
      </c>
      <c r="CG232" s="5" t="s">
        <v>54</v>
      </c>
      <c r="CH232" s="5">
        <v>0</v>
      </c>
      <c r="CI232" s="5">
        <v>0</v>
      </c>
      <c r="CJ232" s="5">
        <v>0</v>
      </c>
      <c r="CK232" s="5">
        <v>120</v>
      </c>
      <c r="CL232" s="5">
        <v>0</v>
      </c>
      <c r="CM232" s="5">
        <v>0</v>
      </c>
      <c r="CN232" s="5">
        <v>0</v>
      </c>
      <c r="CO232" s="5">
        <v>0</v>
      </c>
      <c r="CP232" s="5">
        <v>120</v>
      </c>
      <c r="CQ232" s="5">
        <v>0</v>
      </c>
      <c r="CR232" s="5">
        <v>0</v>
      </c>
      <c r="CS232" s="5">
        <v>0</v>
      </c>
      <c r="CT232" s="5" t="s">
        <v>54</v>
      </c>
      <c r="CU232" s="5">
        <v>0</v>
      </c>
      <c r="CV232" s="5">
        <v>0</v>
      </c>
      <c r="CW232" s="5">
        <v>0</v>
      </c>
      <c r="CX232" s="5">
        <v>120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 t="s">
        <v>54</v>
      </c>
      <c r="DH232" s="5">
        <v>120</v>
      </c>
      <c r="DI232" s="5">
        <v>0</v>
      </c>
      <c r="DJ232" s="5">
        <v>0</v>
      </c>
      <c r="DK232" s="5" t="s">
        <v>54</v>
      </c>
      <c r="DL232" s="5">
        <v>120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 t="s">
        <v>54</v>
      </c>
      <c r="DU232" s="5">
        <v>0</v>
      </c>
      <c r="DV232" s="5">
        <v>0</v>
      </c>
      <c r="DW232" s="5">
        <v>0</v>
      </c>
      <c r="DX232" s="5" t="s">
        <v>54</v>
      </c>
      <c r="DY232" s="5">
        <v>120</v>
      </c>
      <c r="DZ232" s="5">
        <v>0</v>
      </c>
      <c r="EA232" s="5">
        <v>0</v>
      </c>
      <c r="EB232" s="5">
        <v>0</v>
      </c>
      <c r="EC232" s="5">
        <v>0</v>
      </c>
      <c r="ED232" s="5">
        <v>0</v>
      </c>
      <c r="EE232" s="5">
        <v>0</v>
      </c>
      <c r="EF232" s="5">
        <v>0</v>
      </c>
      <c r="EG232" s="5">
        <v>240</v>
      </c>
      <c r="EH232" s="5">
        <v>120</v>
      </c>
      <c r="EI232" s="5">
        <v>0</v>
      </c>
      <c r="EJ232" s="5">
        <v>120</v>
      </c>
      <c r="EK232" s="5" t="s">
        <v>54</v>
      </c>
      <c r="EL232" s="5">
        <v>120</v>
      </c>
      <c r="EM232" s="5">
        <v>120</v>
      </c>
      <c r="EN232" s="5">
        <v>0</v>
      </c>
      <c r="EO232" s="5">
        <v>0</v>
      </c>
      <c r="EP232" s="5">
        <v>120</v>
      </c>
      <c r="EQ232" s="5">
        <v>0</v>
      </c>
      <c r="ER232" s="5">
        <v>0</v>
      </c>
      <c r="ES232" s="5">
        <v>0</v>
      </c>
      <c r="ET232" s="5">
        <v>120</v>
      </c>
      <c r="EU232" s="5">
        <v>0</v>
      </c>
      <c r="EV232" s="5">
        <v>0</v>
      </c>
      <c r="EW232" s="5">
        <v>0</v>
      </c>
      <c r="EX232" s="5" t="s">
        <v>54</v>
      </c>
      <c r="EY232" s="5">
        <v>120</v>
      </c>
      <c r="EZ232" s="5">
        <v>0</v>
      </c>
      <c r="FA232" s="5">
        <v>0</v>
      </c>
      <c r="FB232" s="5">
        <v>0</v>
      </c>
      <c r="FC232" s="5">
        <v>120</v>
      </c>
      <c r="FD232" s="5">
        <v>0</v>
      </c>
      <c r="FE232" s="5">
        <v>120</v>
      </c>
      <c r="FF232" s="5">
        <v>0</v>
      </c>
      <c r="FG232" s="5">
        <v>120</v>
      </c>
      <c r="FH232" s="5">
        <v>120</v>
      </c>
      <c r="FI232" s="5">
        <v>120</v>
      </c>
      <c r="FJ232" s="5">
        <v>0</v>
      </c>
      <c r="FK232" s="5">
        <v>120</v>
      </c>
      <c r="FL232" s="5">
        <v>0</v>
      </c>
      <c r="FM232" s="5">
        <v>0</v>
      </c>
      <c r="FN232" s="5">
        <v>0</v>
      </c>
      <c r="FO232" s="5">
        <v>0</v>
      </c>
      <c r="FP232" s="5">
        <v>120</v>
      </c>
      <c r="FQ232" s="5">
        <v>0</v>
      </c>
      <c r="FR232" s="5">
        <v>0</v>
      </c>
      <c r="FS232" s="5">
        <v>120</v>
      </c>
      <c r="FT232" s="5">
        <v>120</v>
      </c>
      <c r="FU232" s="5">
        <v>0</v>
      </c>
      <c r="FV232" s="5">
        <v>0</v>
      </c>
      <c r="FW232" s="5">
        <v>0</v>
      </c>
      <c r="FX232" s="5" t="s">
        <v>54</v>
      </c>
      <c r="FY232" s="5">
        <v>0</v>
      </c>
      <c r="FZ232" s="5">
        <v>0</v>
      </c>
      <c r="GA232" s="5">
        <v>0</v>
      </c>
      <c r="GB232" s="5">
        <v>0</v>
      </c>
      <c r="GC232" s="5">
        <v>120</v>
      </c>
      <c r="GD232" s="5">
        <v>0</v>
      </c>
      <c r="GE232" s="5">
        <v>120</v>
      </c>
      <c r="GF232" s="5">
        <v>120</v>
      </c>
      <c r="GG232" s="5">
        <v>120</v>
      </c>
      <c r="GH232" s="5">
        <v>0</v>
      </c>
      <c r="GI232" s="5">
        <v>120</v>
      </c>
      <c r="GJ232" s="5">
        <v>120</v>
      </c>
      <c r="GK232" s="5">
        <v>0</v>
      </c>
      <c r="GL232" s="5">
        <v>120</v>
      </c>
      <c r="GM232" s="5">
        <v>0</v>
      </c>
      <c r="GN232" s="5">
        <v>0</v>
      </c>
      <c r="GO232" s="5">
        <v>0</v>
      </c>
      <c r="GP232" s="5">
        <v>120</v>
      </c>
      <c r="GQ232" s="5">
        <v>120</v>
      </c>
      <c r="GR232" s="5">
        <v>0</v>
      </c>
      <c r="GS232" s="5">
        <v>120</v>
      </c>
      <c r="GT232" s="5">
        <v>0</v>
      </c>
      <c r="GU232" s="5">
        <v>0</v>
      </c>
      <c r="GV232" s="5">
        <v>0</v>
      </c>
      <c r="GW232" s="5">
        <v>120</v>
      </c>
      <c r="GX232" s="5">
        <v>240</v>
      </c>
      <c r="GY232" s="5">
        <v>120</v>
      </c>
    </row>
    <row r="233" spans="1:207" x14ac:dyDescent="0.25">
      <c r="A233" s="4">
        <v>29033008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 t="s">
        <v>54</v>
      </c>
      <c r="L233" s="5">
        <v>0</v>
      </c>
      <c r="M233" s="5">
        <v>0</v>
      </c>
      <c r="N233" s="5">
        <v>0</v>
      </c>
      <c r="O233" s="5" t="s">
        <v>54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 t="s">
        <v>54</v>
      </c>
      <c r="Y233" s="5">
        <v>0</v>
      </c>
      <c r="Z233" s="5">
        <v>0</v>
      </c>
      <c r="AA233" s="5">
        <v>0</v>
      </c>
      <c r="AB233" s="5" t="s">
        <v>54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 t="s">
        <v>54</v>
      </c>
      <c r="AL233" s="5">
        <v>0</v>
      </c>
      <c r="AM233" s="5">
        <v>0</v>
      </c>
      <c r="AN233" s="5">
        <v>0</v>
      </c>
      <c r="AO233" s="5" t="s">
        <v>54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 t="s">
        <v>54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 t="s">
        <v>54</v>
      </c>
      <c r="BH233" s="5">
        <v>0</v>
      </c>
      <c r="BI233" s="5">
        <v>0</v>
      </c>
      <c r="BJ233" s="5">
        <v>0</v>
      </c>
      <c r="BK233" s="5" t="s">
        <v>54</v>
      </c>
      <c r="BL233" s="5">
        <v>0</v>
      </c>
      <c r="BM233" s="5">
        <v>0</v>
      </c>
      <c r="BN233" s="5">
        <v>0</v>
      </c>
      <c r="BO233" s="5" t="s">
        <v>54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 t="s">
        <v>54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 t="s">
        <v>54</v>
      </c>
      <c r="CH233" s="5">
        <v>0</v>
      </c>
      <c r="CI233" s="5">
        <v>0</v>
      </c>
      <c r="CJ233" s="5">
        <v>0</v>
      </c>
      <c r="CK233" s="5" t="s">
        <v>54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 t="s">
        <v>54</v>
      </c>
      <c r="CU233" s="5">
        <v>0</v>
      </c>
      <c r="CV233" s="5">
        <v>0</v>
      </c>
      <c r="CW233" s="5">
        <v>0</v>
      </c>
      <c r="CX233" s="5" t="s">
        <v>54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 t="s">
        <v>54</v>
      </c>
      <c r="DH233" s="5">
        <v>0</v>
      </c>
      <c r="DI233" s="5">
        <v>0</v>
      </c>
      <c r="DJ233" s="5">
        <v>0</v>
      </c>
      <c r="DK233" s="5" t="s">
        <v>54</v>
      </c>
      <c r="DL233" s="5">
        <v>0</v>
      </c>
      <c r="DM233" s="5">
        <v>0</v>
      </c>
      <c r="DN233" s="5">
        <v>0</v>
      </c>
      <c r="DO233" s="5">
        <v>18</v>
      </c>
      <c r="DP233" s="5">
        <v>3</v>
      </c>
      <c r="DQ233" s="5">
        <v>0</v>
      </c>
      <c r="DR233" s="5">
        <v>0</v>
      </c>
      <c r="DS233" s="5">
        <v>0</v>
      </c>
      <c r="DT233" s="5" t="s">
        <v>54</v>
      </c>
      <c r="DU233" s="5">
        <v>35</v>
      </c>
      <c r="DV233" s="5">
        <v>0</v>
      </c>
      <c r="DW233" s="5">
        <v>0</v>
      </c>
      <c r="DX233" s="5" t="s">
        <v>54</v>
      </c>
      <c r="DY233" s="5">
        <v>0</v>
      </c>
      <c r="DZ233" s="5">
        <v>0</v>
      </c>
      <c r="EA233" s="5">
        <v>0</v>
      </c>
      <c r="EB233" s="5">
        <v>0</v>
      </c>
      <c r="EC233" s="5">
        <v>0</v>
      </c>
      <c r="ED233" s="5">
        <v>0</v>
      </c>
      <c r="EE233" s="5">
        <v>0</v>
      </c>
      <c r="EF233" s="5">
        <v>0</v>
      </c>
      <c r="EG233" s="5" t="s">
        <v>54</v>
      </c>
      <c r="EH233" s="5">
        <v>0</v>
      </c>
      <c r="EI233" s="5">
        <v>0</v>
      </c>
      <c r="EJ233" s="5">
        <v>0</v>
      </c>
      <c r="EK233" s="5">
        <v>5</v>
      </c>
      <c r="EL233" s="5">
        <v>0</v>
      </c>
      <c r="EM233" s="5">
        <v>50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 t="s">
        <v>54</v>
      </c>
      <c r="EU233" s="5">
        <v>0</v>
      </c>
      <c r="EV233" s="5">
        <v>0</v>
      </c>
      <c r="EW233" s="5">
        <v>0</v>
      </c>
      <c r="EX233" s="5" t="s">
        <v>54</v>
      </c>
      <c r="EY233" s="5">
        <v>10</v>
      </c>
      <c r="EZ233" s="5">
        <v>0</v>
      </c>
      <c r="FA233" s="5">
        <v>5</v>
      </c>
      <c r="FB233" s="5">
        <v>0</v>
      </c>
      <c r="FC233" s="5">
        <v>40</v>
      </c>
      <c r="FD233" s="5">
        <v>0</v>
      </c>
      <c r="FE233" s="5">
        <v>0</v>
      </c>
      <c r="FF233" s="5">
        <v>0</v>
      </c>
      <c r="FG233" s="5" t="s">
        <v>54</v>
      </c>
      <c r="FH233" s="5">
        <v>0</v>
      </c>
      <c r="FI233" s="5">
        <v>0</v>
      </c>
      <c r="FJ233" s="5">
        <v>0</v>
      </c>
      <c r="FK233" s="5">
        <v>50</v>
      </c>
      <c r="FL233" s="5">
        <v>0</v>
      </c>
      <c r="FM233" s="5">
        <v>0</v>
      </c>
      <c r="FN233" s="5">
        <v>0</v>
      </c>
      <c r="FO233" s="5">
        <v>0</v>
      </c>
      <c r="FP233" s="5">
        <v>0</v>
      </c>
      <c r="FQ233" s="5">
        <v>0</v>
      </c>
      <c r="FR233" s="5">
        <v>500</v>
      </c>
      <c r="FS233" s="5">
        <v>0</v>
      </c>
      <c r="FT233" s="5" t="s">
        <v>54</v>
      </c>
      <c r="FU233" s="5">
        <v>0</v>
      </c>
      <c r="FV233" s="5">
        <v>0</v>
      </c>
      <c r="FW233" s="5">
        <v>0</v>
      </c>
      <c r="FX233" s="5" t="s">
        <v>54</v>
      </c>
      <c r="FY233" s="5">
        <v>0</v>
      </c>
      <c r="FZ233" s="5">
        <v>108</v>
      </c>
      <c r="GA233" s="5">
        <v>0</v>
      </c>
      <c r="GB233" s="5">
        <v>210</v>
      </c>
      <c r="GC233" s="5">
        <v>420</v>
      </c>
      <c r="GD233" s="5">
        <v>210</v>
      </c>
      <c r="GE233" s="5">
        <v>420</v>
      </c>
      <c r="GF233" s="5">
        <v>420</v>
      </c>
      <c r="GG233" s="5">
        <v>630</v>
      </c>
      <c r="GH233" s="5">
        <v>210</v>
      </c>
      <c r="GI233" s="5">
        <v>0</v>
      </c>
      <c r="GJ233" s="5">
        <v>16</v>
      </c>
      <c r="GK233" s="5">
        <v>0</v>
      </c>
      <c r="GL233" s="5">
        <v>0</v>
      </c>
      <c r="GM233" s="5">
        <v>210</v>
      </c>
      <c r="GN233" s="5">
        <v>189</v>
      </c>
      <c r="GO233" s="5">
        <v>0</v>
      </c>
      <c r="GP233" s="5">
        <v>420</v>
      </c>
      <c r="GQ233" s="5">
        <v>0</v>
      </c>
      <c r="GR233" s="5">
        <v>420</v>
      </c>
      <c r="GS233" s="5">
        <v>420</v>
      </c>
      <c r="GT233" s="5">
        <v>0</v>
      </c>
      <c r="GU233" s="5">
        <v>420</v>
      </c>
      <c r="GV233" s="5">
        <v>210</v>
      </c>
      <c r="GW233" s="5">
        <v>420</v>
      </c>
      <c r="GX233" s="5">
        <v>210</v>
      </c>
      <c r="GY233" s="5">
        <v>840</v>
      </c>
    </row>
    <row r="234" spans="1:207" x14ac:dyDescent="0.25">
      <c r="A234" s="4">
        <v>29033007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 t="s">
        <v>54</v>
      </c>
      <c r="L234" s="5">
        <v>0</v>
      </c>
      <c r="M234" s="5">
        <v>0</v>
      </c>
      <c r="N234" s="5">
        <v>0</v>
      </c>
      <c r="O234" s="5" t="s">
        <v>54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 t="s">
        <v>54</v>
      </c>
      <c r="Y234" s="5">
        <v>0</v>
      </c>
      <c r="Z234" s="5">
        <v>0</v>
      </c>
      <c r="AA234" s="5">
        <v>0</v>
      </c>
      <c r="AB234" s="5" t="s">
        <v>54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 t="s">
        <v>54</v>
      </c>
      <c r="AL234" s="5">
        <v>0</v>
      </c>
      <c r="AM234" s="5">
        <v>0</v>
      </c>
      <c r="AN234" s="5">
        <v>0</v>
      </c>
      <c r="AO234" s="5" t="s">
        <v>54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 t="s">
        <v>54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 t="s">
        <v>54</v>
      </c>
      <c r="BH234" s="5">
        <v>0</v>
      </c>
      <c r="BI234" s="5">
        <v>0</v>
      </c>
      <c r="BJ234" s="5">
        <v>0</v>
      </c>
      <c r="BK234" s="5" t="s">
        <v>54</v>
      </c>
      <c r="BL234" s="5">
        <v>0</v>
      </c>
      <c r="BM234" s="5">
        <v>0</v>
      </c>
      <c r="BN234" s="5">
        <v>0</v>
      </c>
      <c r="BO234" s="5" t="s">
        <v>54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 t="s">
        <v>54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 t="s">
        <v>54</v>
      </c>
      <c r="CH234" s="5">
        <v>0</v>
      </c>
      <c r="CI234" s="5">
        <v>0</v>
      </c>
      <c r="CJ234" s="5">
        <v>0</v>
      </c>
      <c r="CK234" s="5" t="s">
        <v>54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 t="s">
        <v>54</v>
      </c>
      <c r="CU234" s="5">
        <v>0</v>
      </c>
      <c r="CV234" s="5">
        <v>0</v>
      </c>
      <c r="CW234" s="5">
        <v>0</v>
      </c>
      <c r="CX234" s="5" t="s">
        <v>54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 t="s">
        <v>54</v>
      </c>
      <c r="DH234" s="5">
        <v>0</v>
      </c>
      <c r="DI234" s="5">
        <v>0</v>
      </c>
      <c r="DJ234" s="5">
        <v>0</v>
      </c>
      <c r="DK234" s="5" t="s">
        <v>54</v>
      </c>
      <c r="DL234" s="5">
        <v>0</v>
      </c>
      <c r="DM234" s="5">
        <v>0</v>
      </c>
      <c r="DN234" s="5">
        <v>0</v>
      </c>
      <c r="DO234" s="5">
        <v>18</v>
      </c>
      <c r="DP234" s="5">
        <v>3</v>
      </c>
      <c r="DQ234" s="5">
        <v>0</v>
      </c>
      <c r="DR234" s="5">
        <v>0</v>
      </c>
      <c r="DS234" s="5">
        <v>0</v>
      </c>
      <c r="DT234" s="5" t="s">
        <v>54</v>
      </c>
      <c r="DU234" s="5">
        <v>35</v>
      </c>
      <c r="DV234" s="5">
        <v>0</v>
      </c>
      <c r="DW234" s="5">
        <v>0</v>
      </c>
      <c r="DX234" s="5" t="s">
        <v>54</v>
      </c>
      <c r="DY234" s="5">
        <v>0</v>
      </c>
      <c r="DZ234" s="5">
        <v>0</v>
      </c>
      <c r="EA234" s="5">
        <v>0</v>
      </c>
      <c r="EB234" s="5">
        <v>0</v>
      </c>
      <c r="EC234" s="5">
        <v>0</v>
      </c>
      <c r="ED234" s="5">
        <v>0</v>
      </c>
      <c r="EE234" s="5">
        <v>0</v>
      </c>
      <c r="EF234" s="5">
        <v>0</v>
      </c>
      <c r="EG234" s="5" t="s">
        <v>54</v>
      </c>
      <c r="EH234" s="5">
        <v>0</v>
      </c>
      <c r="EI234" s="5">
        <v>0</v>
      </c>
      <c r="EJ234" s="5">
        <v>0</v>
      </c>
      <c r="EK234" s="5">
        <v>5</v>
      </c>
      <c r="EL234" s="5">
        <v>0</v>
      </c>
      <c r="EM234" s="5">
        <v>50</v>
      </c>
      <c r="EN234" s="5">
        <v>0</v>
      </c>
      <c r="EO234" s="5">
        <v>0</v>
      </c>
      <c r="EP234" s="5">
        <v>0</v>
      </c>
      <c r="EQ234" s="5">
        <v>0</v>
      </c>
      <c r="ER234" s="5">
        <v>0</v>
      </c>
      <c r="ES234" s="5">
        <v>0</v>
      </c>
      <c r="ET234" s="5" t="s">
        <v>54</v>
      </c>
      <c r="EU234" s="5">
        <v>0</v>
      </c>
      <c r="EV234" s="5">
        <v>0</v>
      </c>
      <c r="EW234" s="5">
        <v>0</v>
      </c>
      <c r="EX234" s="5" t="s">
        <v>54</v>
      </c>
      <c r="EY234" s="5">
        <v>10</v>
      </c>
      <c r="EZ234" s="5">
        <v>0</v>
      </c>
      <c r="FA234" s="5">
        <v>5</v>
      </c>
      <c r="FB234" s="5">
        <v>0</v>
      </c>
      <c r="FC234" s="5">
        <v>40</v>
      </c>
      <c r="FD234" s="5">
        <v>0</v>
      </c>
      <c r="FE234" s="5">
        <v>0</v>
      </c>
      <c r="FF234" s="5">
        <v>0</v>
      </c>
      <c r="FG234" s="5" t="s">
        <v>54</v>
      </c>
      <c r="FH234" s="5">
        <v>0</v>
      </c>
      <c r="FI234" s="5">
        <v>0</v>
      </c>
      <c r="FJ234" s="5">
        <v>0</v>
      </c>
      <c r="FK234" s="5">
        <v>50</v>
      </c>
      <c r="FL234" s="5">
        <v>0</v>
      </c>
      <c r="FM234" s="5">
        <v>0</v>
      </c>
      <c r="FN234" s="5">
        <v>0</v>
      </c>
      <c r="FO234" s="5">
        <v>0</v>
      </c>
      <c r="FP234" s="5">
        <v>0</v>
      </c>
      <c r="FQ234" s="5">
        <v>0</v>
      </c>
      <c r="FR234" s="5">
        <v>500</v>
      </c>
      <c r="FS234" s="5">
        <v>0</v>
      </c>
      <c r="FT234" s="5" t="s">
        <v>54</v>
      </c>
      <c r="FU234" s="5">
        <v>0</v>
      </c>
      <c r="FV234" s="5">
        <v>0</v>
      </c>
      <c r="FW234" s="5">
        <v>0</v>
      </c>
      <c r="FX234" s="5" t="s">
        <v>54</v>
      </c>
      <c r="FY234" s="5">
        <v>0</v>
      </c>
      <c r="FZ234" s="5">
        <v>108</v>
      </c>
      <c r="GA234" s="5">
        <v>0</v>
      </c>
      <c r="GB234" s="5">
        <v>210</v>
      </c>
      <c r="GC234" s="5">
        <v>420</v>
      </c>
      <c r="GD234" s="5">
        <v>210</v>
      </c>
      <c r="GE234" s="5">
        <v>420</v>
      </c>
      <c r="GF234" s="5">
        <v>420</v>
      </c>
      <c r="GG234" s="5">
        <v>630</v>
      </c>
      <c r="GH234" s="5">
        <v>210</v>
      </c>
      <c r="GI234" s="5">
        <v>0</v>
      </c>
      <c r="GJ234" s="5">
        <v>16</v>
      </c>
      <c r="GK234" s="5">
        <v>0</v>
      </c>
      <c r="GL234" s="5">
        <v>0</v>
      </c>
      <c r="GM234" s="5">
        <v>210</v>
      </c>
      <c r="GN234" s="5">
        <v>189</v>
      </c>
      <c r="GO234" s="5">
        <v>0</v>
      </c>
      <c r="GP234" s="5">
        <v>420</v>
      </c>
      <c r="GQ234" s="5">
        <v>0</v>
      </c>
      <c r="GR234" s="5">
        <v>420</v>
      </c>
      <c r="GS234" s="5">
        <v>420</v>
      </c>
      <c r="GT234" s="5">
        <v>0</v>
      </c>
      <c r="GU234" s="5">
        <v>420</v>
      </c>
      <c r="GV234" s="5">
        <v>210</v>
      </c>
      <c r="GW234" s="5">
        <v>420</v>
      </c>
      <c r="GX234" s="5">
        <v>210</v>
      </c>
      <c r="GY234" s="5">
        <v>840</v>
      </c>
    </row>
    <row r="235" spans="1:207" x14ac:dyDescent="0.25">
      <c r="A235" s="4">
        <v>29032809</v>
      </c>
      <c r="B235" s="5">
        <v>0</v>
      </c>
      <c r="C235" s="5">
        <v>0</v>
      </c>
      <c r="D235" s="5">
        <v>192</v>
      </c>
      <c r="E235" s="5">
        <v>0</v>
      </c>
      <c r="F235" s="5">
        <v>0</v>
      </c>
      <c r="G235" s="5">
        <v>0</v>
      </c>
      <c r="H235" s="5">
        <v>144</v>
      </c>
      <c r="I235" s="5">
        <v>48</v>
      </c>
      <c r="J235" s="5">
        <v>0</v>
      </c>
      <c r="K235" s="5">
        <v>96</v>
      </c>
      <c r="L235" s="5">
        <v>192</v>
      </c>
      <c r="M235" s="5">
        <v>48</v>
      </c>
      <c r="N235" s="5">
        <v>0</v>
      </c>
      <c r="O235" s="5">
        <v>96</v>
      </c>
      <c r="P235" s="5">
        <v>96</v>
      </c>
      <c r="Q235" s="5">
        <v>76</v>
      </c>
      <c r="R235" s="5">
        <v>0</v>
      </c>
      <c r="S235" s="5">
        <v>0</v>
      </c>
      <c r="T235" s="5">
        <v>96</v>
      </c>
      <c r="U235" s="5">
        <v>0</v>
      </c>
      <c r="V235" s="5">
        <v>0</v>
      </c>
      <c r="W235" s="5">
        <v>48</v>
      </c>
      <c r="X235" s="5" t="s">
        <v>54</v>
      </c>
      <c r="Y235" s="5">
        <v>96</v>
      </c>
      <c r="Z235" s="5">
        <v>0</v>
      </c>
      <c r="AA235" s="5">
        <v>0</v>
      </c>
      <c r="AB235" s="5" t="s">
        <v>54</v>
      </c>
      <c r="AC235" s="5">
        <v>96</v>
      </c>
      <c r="AD235" s="5">
        <v>96</v>
      </c>
      <c r="AE235" s="5">
        <v>48</v>
      </c>
      <c r="AF235" s="5">
        <v>144</v>
      </c>
      <c r="AG235" s="5">
        <v>96</v>
      </c>
      <c r="AH235" s="5">
        <v>96</v>
      </c>
      <c r="AI235" s="5">
        <v>96</v>
      </c>
      <c r="AJ235" s="5">
        <v>144</v>
      </c>
      <c r="AK235" s="5" t="s">
        <v>54</v>
      </c>
      <c r="AL235" s="5">
        <v>96</v>
      </c>
      <c r="AM235" s="5">
        <v>48</v>
      </c>
      <c r="AN235" s="5">
        <v>96</v>
      </c>
      <c r="AO235" s="5">
        <v>144</v>
      </c>
      <c r="AP235" s="5">
        <v>48</v>
      </c>
      <c r="AQ235" s="5">
        <v>96</v>
      </c>
      <c r="AR235" s="5">
        <v>240</v>
      </c>
      <c r="AS235" s="5">
        <v>96</v>
      </c>
      <c r="AT235" s="5">
        <v>0</v>
      </c>
      <c r="AU235" s="5">
        <v>96</v>
      </c>
      <c r="AV235" s="5">
        <v>192</v>
      </c>
      <c r="AW235" s="5">
        <v>96</v>
      </c>
      <c r="AX235" s="5">
        <v>144</v>
      </c>
      <c r="AY235" s="5">
        <v>0</v>
      </c>
      <c r="AZ235" s="5">
        <v>96</v>
      </c>
      <c r="BA235" s="5">
        <v>0</v>
      </c>
      <c r="BB235" s="5">
        <v>0</v>
      </c>
      <c r="BC235" s="5">
        <v>96</v>
      </c>
      <c r="BD235" s="5">
        <v>96</v>
      </c>
      <c r="BE235" s="5">
        <v>0</v>
      </c>
      <c r="BF235" s="5">
        <v>48</v>
      </c>
      <c r="BG235" s="5">
        <v>96</v>
      </c>
      <c r="BH235" s="5">
        <v>96</v>
      </c>
      <c r="BI235" s="5">
        <v>144</v>
      </c>
      <c r="BJ235" s="5">
        <v>96</v>
      </c>
      <c r="BK235" s="5" t="s">
        <v>54</v>
      </c>
      <c r="BL235" s="5">
        <v>96</v>
      </c>
      <c r="BM235" s="5">
        <v>0</v>
      </c>
      <c r="BN235" s="5">
        <v>0</v>
      </c>
      <c r="BO235" s="5" t="s">
        <v>54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 t="s">
        <v>54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 t="s">
        <v>54</v>
      </c>
      <c r="CH235" s="5">
        <v>0</v>
      </c>
      <c r="CI235" s="5">
        <v>0</v>
      </c>
      <c r="CJ235" s="5">
        <v>0</v>
      </c>
      <c r="CK235" s="5" t="s">
        <v>54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 t="s">
        <v>54</v>
      </c>
      <c r="CU235" s="5">
        <v>48</v>
      </c>
      <c r="CV235" s="5">
        <v>0</v>
      </c>
      <c r="CW235" s="5">
        <v>0</v>
      </c>
      <c r="CX235" s="5" t="s">
        <v>54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48</v>
      </c>
      <c r="DE235" s="5">
        <v>0</v>
      </c>
      <c r="DF235" s="5">
        <v>48</v>
      </c>
      <c r="DG235" s="5" t="s">
        <v>54</v>
      </c>
      <c r="DH235" s="5">
        <v>48</v>
      </c>
      <c r="DI235" s="5">
        <v>0</v>
      </c>
      <c r="DJ235" s="5">
        <v>0</v>
      </c>
      <c r="DK235" s="5">
        <v>48</v>
      </c>
      <c r="DL235" s="5">
        <v>48</v>
      </c>
      <c r="DM235" s="5">
        <v>48</v>
      </c>
      <c r="DN235" s="5">
        <v>20</v>
      </c>
      <c r="DO235" s="5">
        <v>48</v>
      </c>
      <c r="DP235" s="5">
        <v>96</v>
      </c>
      <c r="DQ235" s="5">
        <v>48</v>
      </c>
      <c r="DR235" s="5">
        <v>48</v>
      </c>
      <c r="DS235" s="5">
        <v>96</v>
      </c>
      <c r="DT235" s="5">
        <v>44</v>
      </c>
      <c r="DU235" s="5">
        <v>192</v>
      </c>
      <c r="DV235" s="5">
        <v>96</v>
      </c>
      <c r="DW235" s="5">
        <v>0</v>
      </c>
      <c r="DX235" s="5" t="s">
        <v>54</v>
      </c>
      <c r="DY235" s="5">
        <v>0</v>
      </c>
      <c r="DZ235" s="5">
        <v>0</v>
      </c>
      <c r="EA235" s="5">
        <v>0</v>
      </c>
      <c r="EB235" s="5">
        <v>0</v>
      </c>
      <c r="EC235" s="5">
        <v>0</v>
      </c>
      <c r="ED235" s="5">
        <v>0</v>
      </c>
      <c r="EE235" s="5">
        <v>0</v>
      </c>
      <c r="EF235" s="5">
        <v>0</v>
      </c>
      <c r="EG235" s="5" t="s">
        <v>54</v>
      </c>
      <c r="EH235" s="5">
        <v>0</v>
      </c>
      <c r="EI235" s="5">
        <v>0</v>
      </c>
      <c r="EJ235" s="5">
        <v>0</v>
      </c>
      <c r="EK235" s="5" t="s">
        <v>54</v>
      </c>
      <c r="EL235" s="5">
        <v>0</v>
      </c>
      <c r="EM235" s="5">
        <v>0</v>
      </c>
      <c r="EN235" s="5">
        <v>96</v>
      </c>
      <c r="EO235" s="5">
        <v>0</v>
      </c>
      <c r="EP235" s="5">
        <v>48</v>
      </c>
      <c r="EQ235" s="5">
        <v>88</v>
      </c>
      <c r="ER235" s="5">
        <v>0</v>
      </c>
      <c r="ES235" s="5">
        <v>0</v>
      </c>
      <c r="ET235" s="5">
        <v>96</v>
      </c>
      <c r="EU235" s="5">
        <v>0</v>
      </c>
      <c r="EV235" s="5">
        <v>96</v>
      </c>
      <c r="EW235" s="5">
        <v>96</v>
      </c>
      <c r="EX235" s="5" t="s">
        <v>54</v>
      </c>
      <c r="EY235" s="5">
        <v>0</v>
      </c>
      <c r="EZ235" s="5">
        <v>0</v>
      </c>
      <c r="FA235" s="5">
        <v>0</v>
      </c>
      <c r="FB235" s="5">
        <v>96</v>
      </c>
      <c r="FC235" s="5">
        <v>0</v>
      </c>
      <c r="FD235" s="5">
        <v>60</v>
      </c>
      <c r="FE235" s="5">
        <v>0</v>
      </c>
      <c r="FF235" s="5">
        <v>96</v>
      </c>
      <c r="FG235" s="5" t="s">
        <v>54</v>
      </c>
      <c r="FH235" s="5">
        <v>48</v>
      </c>
      <c r="FI235" s="5">
        <v>0</v>
      </c>
      <c r="FJ235" s="5">
        <v>0</v>
      </c>
      <c r="FK235" s="5">
        <v>96</v>
      </c>
      <c r="FL235" s="5">
        <v>0</v>
      </c>
      <c r="FM235" s="5">
        <v>96</v>
      </c>
      <c r="FN235" s="5">
        <v>96</v>
      </c>
      <c r="FO235" s="5">
        <v>0</v>
      </c>
      <c r="FP235" s="5">
        <v>0</v>
      </c>
      <c r="FQ235" s="5">
        <v>0</v>
      </c>
      <c r="FR235" s="5">
        <v>0</v>
      </c>
      <c r="FS235" s="5">
        <v>0</v>
      </c>
      <c r="FT235" s="5" t="s">
        <v>54</v>
      </c>
      <c r="FU235" s="5">
        <v>0</v>
      </c>
      <c r="FV235" s="5">
        <v>96</v>
      </c>
      <c r="FW235" s="5">
        <v>0</v>
      </c>
      <c r="FX235" s="5" t="s">
        <v>54</v>
      </c>
      <c r="FY235" s="5">
        <v>0</v>
      </c>
      <c r="FZ235" s="5">
        <v>0</v>
      </c>
      <c r="GA235" s="5">
        <v>0</v>
      </c>
      <c r="GB235" s="5">
        <v>0</v>
      </c>
      <c r="GC235" s="5">
        <v>0</v>
      </c>
      <c r="GD235" s="5">
        <v>0</v>
      </c>
      <c r="GE235" s="5">
        <v>0</v>
      </c>
      <c r="GF235" s="5">
        <v>0</v>
      </c>
      <c r="GG235" s="5" t="s">
        <v>54</v>
      </c>
      <c r="GH235" s="5">
        <v>144</v>
      </c>
      <c r="GI235" s="5">
        <v>0</v>
      </c>
      <c r="GJ235" s="5">
        <v>0</v>
      </c>
      <c r="GK235" s="5">
        <v>0</v>
      </c>
      <c r="GL235" s="5">
        <v>0</v>
      </c>
      <c r="GM235" s="5">
        <v>0</v>
      </c>
      <c r="GN235" s="5">
        <v>0</v>
      </c>
      <c r="GO235" s="5">
        <v>48</v>
      </c>
      <c r="GP235" s="5" t="s">
        <v>54</v>
      </c>
      <c r="GQ235" s="5">
        <v>0</v>
      </c>
      <c r="GR235" s="5">
        <v>0</v>
      </c>
      <c r="GS235" s="5">
        <v>48</v>
      </c>
      <c r="GT235" s="5">
        <v>0</v>
      </c>
      <c r="GU235" s="5">
        <v>0</v>
      </c>
      <c r="GV235" s="5">
        <v>48</v>
      </c>
      <c r="GW235" s="5">
        <v>0</v>
      </c>
      <c r="GX235" s="5">
        <v>48</v>
      </c>
      <c r="GY235" s="5">
        <v>0</v>
      </c>
    </row>
    <row r="236" spans="1:207" x14ac:dyDescent="0.25">
      <c r="A236" s="4">
        <v>29032808</v>
      </c>
      <c r="B236" s="5">
        <v>0</v>
      </c>
      <c r="C236" s="5">
        <v>0</v>
      </c>
      <c r="D236" s="5">
        <v>192</v>
      </c>
      <c r="E236" s="5">
        <v>0</v>
      </c>
      <c r="F236" s="5">
        <v>0</v>
      </c>
      <c r="G236" s="5">
        <v>0</v>
      </c>
      <c r="H236" s="5">
        <v>144</v>
      </c>
      <c r="I236" s="5">
        <v>48</v>
      </c>
      <c r="J236" s="5">
        <v>0</v>
      </c>
      <c r="K236" s="5">
        <v>96</v>
      </c>
      <c r="L236" s="5">
        <v>192</v>
      </c>
      <c r="M236" s="5">
        <v>48</v>
      </c>
      <c r="N236" s="5">
        <v>0</v>
      </c>
      <c r="O236" s="5">
        <v>96</v>
      </c>
      <c r="P236" s="5">
        <v>96</v>
      </c>
      <c r="Q236" s="5">
        <v>48</v>
      </c>
      <c r="R236" s="5">
        <v>0</v>
      </c>
      <c r="S236" s="5">
        <v>0</v>
      </c>
      <c r="T236" s="5">
        <v>96</v>
      </c>
      <c r="U236" s="5">
        <v>0</v>
      </c>
      <c r="V236" s="5">
        <v>0</v>
      </c>
      <c r="W236" s="5">
        <v>48</v>
      </c>
      <c r="X236" s="5" t="s">
        <v>54</v>
      </c>
      <c r="Y236" s="5">
        <v>96</v>
      </c>
      <c r="Z236" s="5">
        <v>1</v>
      </c>
      <c r="AA236" s="5">
        <v>0</v>
      </c>
      <c r="AB236" s="5" t="s">
        <v>54</v>
      </c>
      <c r="AC236" s="5">
        <v>96</v>
      </c>
      <c r="AD236" s="5">
        <v>96</v>
      </c>
      <c r="AE236" s="5">
        <v>48</v>
      </c>
      <c r="AF236" s="5">
        <v>144</v>
      </c>
      <c r="AG236" s="5">
        <v>96</v>
      </c>
      <c r="AH236" s="5">
        <v>96</v>
      </c>
      <c r="AI236" s="5">
        <v>96</v>
      </c>
      <c r="AJ236" s="5">
        <v>144</v>
      </c>
      <c r="AK236" s="5" t="s">
        <v>54</v>
      </c>
      <c r="AL236" s="5">
        <v>96</v>
      </c>
      <c r="AM236" s="5">
        <v>48</v>
      </c>
      <c r="AN236" s="5">
        <v>96</v>
      </c>
      <c r="AO236" s="5">
        <v>144</v>
      </c>
      <c r="AP236" s="5">
        <v>48</v>
      </c>
      <c r="AQ236" s="5">
        <v>96</v>
      </c>
      <c r="AR236" s="5">
        <v>240</v>
      </c>
      <c r="AS236" s="5">
        <v>96</v>
      </c>
      <c r="AT236" s="5">
        <v>0</v>
      </c>
      <c r="AU236" s="5">
        <v>96</v>
      </c>
      <c r="AV236" s="5">
        <v>192</v>
      </c>
      <c r="AW236" s="5">
        <v>96</v>
      </c>
      <c r="AX236" s="5">
        <v>144</v>
      </c>
      <c r="AY236" s="5">
        <v>0</v>
      </c>
      <c r="AZ236" s="5">
        <v>96</v>
      </c>
      <c r="BA236" s="5">
        <v>0</v>
      </c>
      <c r="BB236" s="5">
        <v>0</v>
      </c>
      <c r="BC236" s="5">
        <v>97</v>
      </c>
      <c r="BD236" s="5">
        <v>96</v>
      </c>
      <c r="BE236" s="5">
        <v>0</v>
      </c>
      <c r="BF236" s="5">
        <v>48</v>
      </c>
      <c r="BG236" s="5">
        <v>96</v>
      </c>
      <c r="BH236" s="5">
        <v>96</v>
      </c>
      <c r="BI236" s="5">
        <v>144</v>
      </c>
      <c r="BJ236" s="5">
        <v>96</v>
      </c>
      <c r="BK236" s="5" t="s">
        <v>54</v>
      </c>
      <c r="BL236" s="5">
        <v>96</v>
      </c>
      <c r="BM236" s="5">
        <v>0</v>
      </c>
      <c r="BN236" s="5">
        <v>0</v>
      </c>
      <c r="BO236" s="5" t="s">
        <v>54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 t="s">
        <v>54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 t="s">
        <v>54</v>
      </c>
      <c r="CH236" s="5">
        <v>0</v>
      </c>
      <c r="CI236" s="5">
        <v>0</v>
      </c>
      <c r="CJ236" s="5">
        <v>0</v>
      </c>
      <c r="CK236" s="5" t="s">
        <v>54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 t="s">
        <v>54</v>
      </c>
      <c r="CU236" s="5">
        <v>48</v>
      </c>
      <c r="CV236" s="5">
        <v>0</v>
      </c>
      <c r="CW236" s="5">
        <v>0</v>
      </c>
      <c r="CX236" s="5" t="s">
        <v>54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48</v>
      </c>
      <c r="DE236" s="5">
        <v>0</v>
      </c>
      <c r="DF236" s="5">
        <v>48</v>
      </c>
      <c r="DG236" s="5" t="s">
        <v>54</v>
      </c>
      <c r="DH236" s="5">
        <v>48</v>
      </c>
      <c r="DI236" s="5">
        <v>0</v>
      </c>
      <c r="DJ236" s="5">
        <v>0</v>
      </c>
      <c r="DK236" s="5">
        <v>48</v>
      </c>
      <c r="DL236" s="5">
        <v>48</v>
      </c>
      <c r="DM236" s="5">
        <v>48</v>
      </c>
      <c r="DN236" s="5">
        <v>20</v>
      </c>
      <c r="DO236" s="5">
        <v>48</v>
      </c>
      <c r="DP236" s="5">
        <v>96</v>
      </c>
      <c r="DQ236" s="5">
        <v>48</v>
      </c>
      <c r="DR236" s="5">
        <v>48</v>
      </c>
      <c r="DS236" s="5">
        <v>96</v>
      </c>
      <c r="DT236" s="5">
        <v>44</v>
      </c>
      <c r="DU236" s="5">
        <v>192</v>
      </c>
      <c r="DV236" s="5">
        <v>96</v>
      </c>
      <c r="DW236" s="5">
        <v>0</v>
      </c>
      <c r="DX236" s="5" t="s">
        <v>54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0</v>
      </c>
      <c r="EF236" s="5">
        <v>0</v>
      </c>
      <c r="EG236" s="5" t="s">
        <v>54</v>
      </c>
      <c r="EH236" s="5">
        <v>0</v>
      </c>
      <c r="EI236" s="5">
        <v>0</v>
      </c>
      <c r="EJ236" s="5">
        <v>0</v>
      </c>
      <c r="EK236" s="5" t="s">
        <v>54</v>
      </c>
      <c r="EL236" s="5">
        <v>0</v>
      </c>
      <c r="EM236" s="5">
        <v>0</v>
      </c>
      <c r="EN236" s="5">
        <v>96</v>
      </c>
      <c r="EO236" s="5">
        <v>0</v>
      </c>
      <c r="EP236" s="5">
        <v>48</v>
      </c>
      <c r="EQ236" s="5">
        <v>88</v>
      </c>
      <c r="ER236" s="5">
        <v>0</v>
      </c>
      <c r="ES236" s="5">
        <v>0</v>
      </c>
      <c r="ET236" s="5">
        <v>96</v>
      </c>
      <c r="EU236" s="5">
        <v>0</v>
      </c>
      <c r="EV236" s="5">
        <v>96</v>
      </c>
      <c r="EW236" s="5">
        <v>96</v>
      </c>
      <c r="EX236" s="5" t="s">
        <v>54</v>
      </c>
      <c r="EY236" s="5">
        <v>0</v>
      </c>
      <c r="EZ236" s="5">
        <v>0</v>
      </c>
      <c r="FA236" s="5">
        <v>0</v>
      </c>
      <c r="FB236" s="5">
        <v>96</v>
      </c>
      <c r="FC236" s="5">
        <v>0</v>
      </c>
      <c r="FD236" s="5">
        <v>60</v>
      </c>
      <c r="FE236" s="5">
        <v>0</v>
      </c>
      <c r="FF236" s="5">
        <v>96</v>
      </c>
      <c r="FG236" s="5" t="s">
        <v>54</v>
      </c>
      <c r="FH236" s="5">
        <v>48</v>
      </c>
      <c r="FI236" s="5">
        <v>0</v>
      </c>
      <c r="FJ236" s="5">
        <v>0</v>
      </c>
      <c r="FK236" s="5">
        <v>96</v>
      </c>
      <c r="FL236" s="5">
        <v>0</v>
      </c>
      <c r="FM236" s="5">
        <v>96</v>
      </c>
      <c r="FN236" s="5">
        <v>96</v>
      </c>
      <c r="FO236" s="5">
        <v>0</v>
      </c>
      <c r="FP236" s="5">
        <v>0</v>
      </c>
      <c r="FQ236" s="5">
        <v>0</v>
      </c>
      <c r="FR236" s="5">
        <v>0</v>
      </c>
      <c r="FS236" s="5">
        <v>0</v>
      </c>
      <c r="FT236" s="5" t="s">
        <v>54</v>
      </c>
      <c r="FU236" s="5">
        <v>0</v>
      </c>
      <c r="FV236" s="5">
        <v>96</v>
      </c>
      <c r="FW236" s="5">
        <v>0</v>
      </c>
      <c r="FX236" s="5" t="s">
        <v>54</v>
      </c>
      <c r="FY236" s="5">
        <v>0</v>
      </c>
      <c r="FZ236" s="5">
        <v>0</v>
      </c>
      <c r="GA236" s="5">
        <v>0</v>
      </c>
      <c r="GB236" s="5">
        <v>0</v>
      </c>
      <c r="GC236" s="5">
        <v>0</v>
      </c>
      <c r="GD236" s="5">
        <v>0</v>
      </c>
      <c r="GE236" s="5">
        <v>0</v>
      </c>
      <c r="GF236" s="5">
        <v>0</v>
      </c>
      <c r="GG236" s="5" t="s">
        <v>54</v>
      </c>
      <c r="GH236" s="5">
        <v>144</v>
      </c>
      <c r="GI236" s="5">
        <v>0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48</v>
      </c>
      <c r="GP236" s="5" t="s">
        <v>54</v>
      </c>
      <c r="GQ236" s="5">
        <v>0</v>
      </c>
      <c r="GR236" s="5">
        <v>0</v>
      </c>
      <c r="GS236" s="5">
        <v>48</v>
      </c>
      <c r="GT236" s="5">
        <v>0</v>
      </c>
      <c r="GU236" s="5">
        <v>0</v>
      </c>
      <c r="GV236" s="5">
        <v>48</v>
      </c>
      <c r="GW236" s="5">
        <v>0</v>
      </c>
      <c r="GX236" s="5">
        <v>48</v>
      </c>
      <c r="GY236" s="5">
        <v>0</v>
      </c>
    </row>
    <row r="237" spans="1:207" x14ac:dyDescent="0.25">
      <c r="A237" s="4">
        <v>29033148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 t="s">
        <v>54</v>
      </c>
      <c r="L237" s="5">
        <v>0</v>
      </c>
      <c r="M237" s="5">
        <v>0</v>
      </c>
      <c r="N237" s="5">
        <v>0</v>
      </c>
      <c r="O237" s="5" t="s">
        <v>54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 t="s">
        <v>54</v>
      </c>
      <c r="Y237" s="5">
        <v>0</v>
      </c>
      <c r="Z237" s="5">
        <v>0</v>
      </c>
      <c r="AA237" s="5">
        <v>0</v>
      </c>
      <c r="AB237" s="5" t="s">
        <v>54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 t="s">
        <v>54</v>
      </c>
      <c r="AL237" s="5">
        <v>0</v>
      </c>
      <c r="AM237" s="5">
        <v>0</v>
      </c>
      <c r="AN237" s="5">
        <v>0</v>
      </c>
      <c r="AO237" s="5" t="s">
        <v>54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 t="s">
        <v>54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 t="s">
        <v>54</v>
      </c>
      <c r="BH237" s="5">
        <v>0</v>
      </c>
      <c r="BI237" s="5">
        <v>0</v>
      </c>
      <c r="BJ237" s="5">
        <v>0</v>
      </c>
      <c r="BK237" s="5" t="s">
        <v>54</v>
      </c>
      <c r="BL237" s="5">
        <v>0</v>
      </c>
      <c r="BM237" s="5">
        <v>0</v>
      </c>
      <c r="BN237" s="5">
        <v>0</v>
      </c>
      <c r="BO237" s="5" t="s">
        <v>54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 t="s">
        <v>54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 t="s">
        <v>54</v>
      </c>
      <c r="CH237" s="5">
        <v>0</v>
      </c>
      <c r="CI237" s="5">
        <v>0</v>
      </c>
      <c r="CJ237" s="5">
        <v>0</v>
      </c>
      <c r="CK237" s="5" t="s">
        <v>54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 t="s">
        <v>54</v>
      </c>
      <c r="CU237" s="5">
        <v>0</v>
      </c>
      <c r="CV237" s="5">
        <v>0</v>
      </c>
      <c r="CW237" s="5">
        <v>0</v>
      </c>
      <c r="CX237" s="5" t="s">
        <v>54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 t="s">
        <v>54</v>
      </c>
      <c r="DH237" s="5">
        <v>0</v>
      </c>
      <c r="DI237" s="5">
        <v>0</v>
      </c>
      <c r="DJ237" s="5">
        <v>0</v>
      </c>
      <c r="DK237" s="5" t="s">
        <v>54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 t="s">
        <v>54</v>
      </c>
      <c r="DU237" s="5">
        <v>0</v>
      </c>
      <c r="DV237" s="5">
        <v>0</v>
      </c>
      <c r="DW237" s="5">
        <v>0</v>
      </c>
      <c r="DX237" s="5" t="s">
        <v>54</v>
      </c>
      <c r="DY237" s="5">
        <v>0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 t="s">
        <v>54</v>
      </c>
      <c r="EH237" s="5">
        <v>0</v>
      </c>
      <c r="EI237" s="5">
        <v>0</v>
      </c>
      <c r="EJ237" s="5">
        <v>0</v>
      </c>
      <c r="EK237" s="5" t="s">
        <v>54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 t="s">
        <v>54</v>
      </c>
      <c r="EU237" s="5">
        <v>0</v>
      </c>
      <c r="EV237" s="5">
        <v>0</v>
      </c>
      <c r="EW237" s="5">
        <v>0</v>
      </c>
      <c r="EX237" s="5" t="s">
        <v>54</v>
      </c>
      <c r="EY237" s="5">
        <v>0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 t="s">
        <v>54</v>
      </c>
      <c r="FH237" s="5">
        <v>0</v>
      </c>
      <c r="FI237" s="5">
        <v>0</v>
      </c>
      <c r="FJ237" s="5">
        <v>5</v>
      </c>
      <c r="FK237" s="5" t="s">
        <v>54</v>
      </c>
      <c r="FL237" s="5">
        <v>0</v>
      </c>
      <c r="FM237" s="5">
        <v>0</v>
      </c>
      <c r="FN237" s="5">
        <v>0</v>
      </c>
      <c r="FO237" s="5">
        <v>351</v>
      </c>
      <c r="FP237" s="5">
        <v>306</v>
      </c>
      <c r="FQ237" s="5">
        <v>360</v>
      </c>
      <c r="FR237" s="5">
        <v>240</v>
      </c>
      <c r="FS237" s="5">
        <v>0</v>
      </c>
      <c r="FT237" s="5">
        <v>450</v>
      </c>
      <c r="FU237" s="5">
        <v>900</v>
      </c>
      <c r="FV237" s="5">
        <v>300</v>
      </c>
      <c r="FW237" s="5">
        <v>300</v>
      </c>
      <c r="FX237" s="5" t="s">
        <v>54</v>
      </c>
      <c r="FY237" s="5">
        <v>750</v>
      </c>
      <c r="FZ237" s="5">
        <v>750</v>
      </c>
      <c r="GA237" s="5">
        <v>1050</v>
      </c>
      <c r="GB237" s="5">
        <v>300</v>
      </c>
      <c r="GC237" s="5">
        <v>0</v>
      </c>
      <c r="GD237" s="5">
        <v>0</v>
      </c>
      <c r="GE237" s="5">
        <v>0</v>
      </c>
      <c r="GF237" s="5">
        <v>0</v>
      </c>
      <c r="GG237" s="5" t="s">
        <v>54</v>
      </c>
      <c r="GH237" s="5">
        <v>0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0</v>
      </c>
      <c r="GP237" s="5" t="s">
        <v>54</v>
      </c>
      <c r="GQ237" s="5">
        <v>0</v>
      </c>
      <c r="GR237" s="5">
        <v>0</v>
      </c>
      <c r="GS237" s="5">
        <v>0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</row>
    <row r="238" spans="1:207" x14ac:dyDescent="0.25">
      <c r="A238" s="4">
        <v>29033148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 t="s">
        <v>54</v>
      </c>
      <c r="L238" s="5">
        <v>0</v>
      </c>
      <c r="M238" s="5">
        <v>0</v>
      </c>
      <c r="N238" s="5">
        <v>0</v>
      </c>
      <c r="O238" s="5" t="s">
        <v>54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 t="s">
        <v>54</v>
      </c>
      <c r="Y238" s="5">
        <v>0</v>
      </c>
      <c r="Z238" s="5">
        <v>0</v>
      </c>
      <c r="AA238" s="5">
        <v>0</v>
      </c>
      <c r="AB238" s="5" t="s">
        <v>54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 t="s">
        <v>54</v>
      </c>
      <c r="AL238" s="5">
        <v>0</v>
      </c>
      <c r="AM238" s="5">
        <v>0</v>
      </c>
      <c r="AN238" s="5">
        <v>0</v>
      </c>
      <c r="AO238" s="5" t="s">
        <v>54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 t="s">
        <v>54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 t="s">
        <v>54</v>
      </c>
      <c r="BH238" s="5">
        <v>0</v>
      </c>
      <c r="BI238" s="5">
        <v>0</v>
      </c>
      <c r="BJ238" s="5">
        <v>0</v>
      </c>
      <c r="BK238" s="5" t="s">
        <v>54</v>
      </c>
      <c r="BL238" s="5">
        <v>0</v>
      </c>
      <c r="BM238" s="5">
        <v>0</v>
      </c>
      <c r="BN238" s="5">
        <v>0</v>
      </c>
      <c r="BO238" s="5" t="s">
        <v>54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 t="s">
        <v>54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 t="s">
        <v>54</v>
      </c>
      <c r="CH238" s="5">
        <v>0</v>
      </c>
      <c r="CI238" s="5">
        <v>0</v>
      </c>
      <c r="CJ238" s="5">
        <v>0</v>
      </c>
      <c r="CK238" s="5" t="s">
        <v>54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 t="s">
        <v>54</v>
      </c>
      <c r="CU238" s="5">
        <v>0</v>
      </c>
      <c r="CV238" s="5">
        <v>0</v>
      </c>
      <c r="CW238" s="5">
        <v>0</v>
      </c>
      <c r="CX238" s="5" t="s">
        <v>54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 t="s">
        <v>54</v>
      </c>
      <c r="DH238" s="5">
        <v>0</v>
      </c>
      <c r="DI238" s="5">
        <v>0</v>
      </c>
      <c r="DJ238" s="5">
        <v>0</v>
      </c>
      <c r="DK238" s="5" t="s">
        <v>54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 t="s">
        <v>54</v>
      </c>
      <c r="DU238" s="5">
        <v>0</v>
      </c>
      <c r="DV238" s="5">
        <v>0</v>
      </c>
      <c r="DW238" s="5">
        <v>0</v>
      </c>
      <c r="DX238" s="5" t="s">
        <v>54</v>
      </c>
      <c r="DY238" s="5">
        <v>0</v>
      </c>
      <c r="DZ238" s="5">
        <v>0</v>
      </c>
      <c r="EA238" s="5">
        <v>0</v>
      </c>
      <c r="EB238" s="5">
        <v>0</v>
      </c>
      <c r="EC238" s="5">
        <v>0</v>
      </c>
      <c r="ED238" s="5">
        <v>0</v>
      </c>
      <c r="EE238" s="5">
        <v>0</v>
      </c>
      <c r="EF238" s="5">
        <v>0</v>
      </c>
      <c r="EG238" s="5" t="s">
        <v>54</v>
      </c>
      <c r="EH238" s="5">
        <v>0</v>
      </c>
      <c r="EI238" s="5">
        <v>0</v>
      </c>
      <c r="EJ238" s="5">
        <v>0</v>
      </c>
      <c r="EK238" s="5" t="s">
        <v>54</v>
      </c>
      <c r="EL238" s="5">
        <v>0</v>
      </c>
      <c r="EM238" s="5">
        <v>0</v>
      </c>
      <c r="EN238" s="5">
        <v>0</v>
      </c>
      <c r="EO238" s="5">
        <v>0</v>
      </c>
      <c r="EP238" s="5">
        <v>0</v>
      </c>
      <c r="EQ238" s="5">
        <v>0</v>
      </c>
      <c r="ER238" s="5">
        <v>0</v>
      </c>
      <c r="ES238" s="5">
        <v>0</v>
      </c>
      <c r="ET238" s="5" t="s">
        <v>54</v>
      </c>
      <c r="EU238" s="5">
        <v>0</v>
      </c>
      <c r="EV238" s="5">
        <v>0</v>
      </c>
      <c r="EW238" s="5">
        <v>0</v>
      </c>
      <c r="EX238" s="5" t="s">
        <v>54</v>
      </c>
      <c r="EY238" s="5">
        <v>0</v>
      </c>
      <c r="EZ238" s="5">
        <v>0</v>
      </c>
      <c r="FA238" s="5">
        <v>0</v>
      </c>
      <c r="FB238" s="5">
        <v>0</v>
      </c>
      <c r="FC238" s="5">
        <v>0</v>
      </c>
      <c r="FD238" s="5">
        <v>0</v>
      </c>
      <c r="FE238" s="5">
        <v>0</v>
      </c>
      <c r="FF238" s="5">
        <v>0</v>
      </c>
      <c r="FG238" s="5" t="s">
        <v>54</v>
      </c>
      <c r="FH238" s="5">
        <v>0</v>
      </c>
      <c r="FI238" s="5">
        <v>0</v>
      </c>
      <c r="FJ238" s="5">
        <v>0</v>
      </c>
      <c r="FK238" s="5" t="s">
        <v>54</v>
      </c>
      <c r="FL238" s="5">
        <v>0</v>
      </c>
      <c r="FM238" s="5">
        <v>0</v>
      </c>
      <c r="FN238" s="5">
        <v>0</v>
      </c>
      <c r="FO238" s="5">
        <v>150</v>
      </c>
      <c r="FP238" s="5">
        <v>60</v>
      </c>
      <c r="FQ238" s="5">
        <v>150</v>
      </c>
      <c r="FR238" s="5">
        <v>0</v>
      </c>
      <c r="FS238" s="5">
        <v>0</v>
      </c>
      <c r="FT238" s="5">
        <v>90</v>
      </c>
      <c r="FU238" s="5">
        <v>0</v>
      </c>
      <c r="FV238" s="5">
        <v>0</v>
      </c>
      <c r="FW238" s="5">
        <v>0</v>
      </c>
      <c r="FX238" s="5" t="s">
        <v>54</v>
      </c>
      <c r="FY238" s="5">
        <v>0</v>
      </c>
      <c r="FZ238" s="5">
        <v>0</v>
      </c>
      <c r="GA238" s="5">
        <v>0</v>
      </c>
      <c r="GB238" s="5">
        <v>0</v>
      </c>
      <c r="GC238" s="5">
        <v>0</v>
      </c>
      <c r="GD238" s="5">
        <v>0</v>
      </c>
      <c r="GE238" s="5">
        <v>0</v>
      </c>
      <c r="GF238" s="5">
        <v>0</v>
      </c>
      <c r="GG238" s="5" t="s">
        <v>54</v>
      </c>
      <c r="GH238" s="5">
        <v>0</v>
      </c>
      <c r="GI238" s="5">
        <v>0</v>
      </c>
      <c r="GJ238" s="5">
        <v>0</v>
      </c>
      <c r="GK238" s="5">
        <v>0</v>
      </c>
      <c r="GL238" s="5">
        <v>0</v>
      </c>
      <c r="GM238" s="5">
        <v>0</v>
      </c>
      <c r="GN238" s="5">
        <v>0</v>
      </c>
      <c r="GO238" s="5">
        <v>0</v>
      </c>
      <c r="GP238" s="5" t="s">
        <v>54</v>
      </c>
      <c r="GQ238" s="5">
        <v>0</v>
      </c>
      <c r="GR238" s="5">
        <v>0</v>
      </c>
      <c r="GS238" s="5">
        <v>0</v>
      </c>
      <c r="GT238" s="5">
        <v>0</v>
      </c>
      <c r="GU238" s="5">
        <v>0</v>
      </c>
      <c r="GV238" s="5">
        <v>0</v>
      </c>
      <c r="GW238" s="5">
        <v>0</v>
      </c>
      <c r="GX238" s="5">
        <v>0</v>
      </c>
      <c r="GY238" s="5">
        <v>0</v>
      </c>
    </row>
    <row r="239" spans="1:207" x14ac:dyDescent="0.25">
      <c r="A239" s="4">
        <v>29033148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 t="s">
        <v>54</v>
      </c>
      <c r="L239" s="5">
        <v>0</v>
      </c>
      <c r="M239" s="5">
        <v>0</v>
      </c>
      <c r="N239" s="5">
        <v>0</v>
      </c>
      <c r="O239" s="5" t="s">
        <v>54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 t="s">
        <v>54</v>
      </c>
      <c r="Y239" s="5">
        <v>0</v>
      </c>
      <c r="Z239" s="5">
        <v>0</v>
      </c>
      <c r="AA239" s="5">
        <v>0</v>
      </c>
      <c r="AB239" s="5" t="s">
        <v>54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 t="s">
        <v>54</v>
      </c>
      <c r="AL239" s="5">
        <v>0</v>
      </c>
      <c r="AM239" s="5">
        <v>0</v>
      </c>
      <c r="AN239" s="5">
        <v>0</v>
      </c>
      <c r="AO239" s="5" t="s">
        <v>54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 t="s">
        <v>54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 t="s">
        <v>54</v>
      </c>
      <c r="BH239" s="5">
        <v>0</v>
      </c>
      <c r="BI239" s="5">
        <v>0</v>
      </c>
      <c r="BJ239" s="5">
        <v>0</v>
      </c>
      <c r="BK239" s="5" t="s">
        <v>54</v>
      </c>
      <c r="BL239" s="5">
        <v>0</v>
      </c>
      <c r="BM239" s="5">
        <v>0</v>
      </c>
      <c r="BN239" s="5">
        <v>0</v>
      </c>
      <c r="BO239" s="5" t="s">
        <v>54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 t="s">
        <v>54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 t="s">
        <v>54</v>
      </c>
      <c r="CH239" s="5">
        <v>0</v>
      </c>
      <c r="CI239" s="5">
        <v>0</v>
      </c>
      <c r="CJ239" s="5">
        <v>0</v>
      </c>
      <c r="CK239" s="5">
        <v>22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 t="s">
        <v>54</v>
      </c>
      <c r="CU239" s="5">
        <v>22</v>
      </c>
      <c r="CV239" s="5">
        <v>0</v>
      </c>
      <c r="CW239" s="5">
        <v>0</v>
      </c>
      <c r="CX239" s="5" t="s">
        <v>54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 t="s">
        <v>54</v>
      </c>
      <c r="DH239" s="5">
        <v>0</v>
      </c>
      <c r="DI239" s="5">
        <v>0</v>
      </c>
      <c r="DJ239" s="5">
        <v>0</v>
      </c>
      <c r="DK239" s="5" t="s">
        <v>54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 t="s">
        <v>54</v>
      </c>
      <c r="DU239" s="5">
        <v>0</v>
      </c>
      <c r="DV239" s="5">
        <v>0</v>
      </c>
      <c r="DW239" s="5">
        <v>0</v>
      </c>
      <c r="DX239" s="5" t="s">
        <v>54</v>
      </c>
      <c r="DY239" s="5">
        <v>0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0</v>
      </c>
      <c r="EF239" s="5">
        <v>0</v>
      </c>
      <c r="EG239" s="5" t="s">
        <v>54</v>
      </c>
      <c r="EH239" s="5">
        <v>30</v>
      </c>
      <c r="EI239" s="5">
        <v>0</v>
      </c>
      <c r="EJ239" s="5">
        <v>0</v>
      </c>
      <c r="EK239" s="5" t="s">
        <v>54</v>
      </c>
      <c r="EL239" s="5">
        <v>0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 t="s">
        <v>54</v>
      </c>
      <c r="EU239" s="5">
        <v>0</v>
      </c>
      <c r="EV239" s="5">
        <v>0</v>
      </c>
      <c r="EW239" s="5">
        <v>0</v>
      </c>
      <c r="EX239" s="5" t="s">
        <v>54</v>
      </c>
      <c r="EY239" s="5">
        <v>0</v>
      </c>
      <c r="EZ239" s="5">
        <v>0</v>
      </c>
      <c r="FA239" s="5">
        <v>0</v>
      </c>
      <c r="FB239" s="5">
        <v>0</v>
      </c>
      <c r="FC239" s="5">
        <v>0</v>
      </c>
      <c r="FD239" s="5">
        <v>0</v>
      </c>
      <c r="FE239" s="5">
        <v>0</v>
      </c>
      <c r="FF239" s="5">
        <v>0</v>
      </c>
      <c r="FG239" s="5" t="s">
        <v>54</v>
      </c>
      <c r="FH239" s="5">
        <v>0</v>
      </c>
      <c r="FI239" s="5">
        <v>0</v>
      </c>
      <c r="FJ239" s="5">
        <v>0</v>
      </c>
      <c r="FK239" s="5" t="s">
        <v>54</v>
      </c>
      <c r="FL239" s="5">
        <v>0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0</v>
      </c>
      <c r="FS239" s="5">
        <v>0</v>
      </c>
      <c r="FT239" s="5" t="s">
        <v>54</v>
      </c>
      <c r="FU239" s="5">
        <v>0</v>
      </c>
      <c r="FV239" s="5">
        <v>0</v>
      </c>
      <c r="FW239" s="5">
        <v>0</v>
      </c>
      <c r="FX239" s="5" t="s">
        <v>54</v>
      </c>
      <c r="FY239" s="5">
        <v>0</v>
      </c>
      <c r="FZ239" s="5">
        <v>0</v>
      </c>
      <c r="GA239" s="5">
        <v>0</v>
      </c>
      <c r="GB239" s="5">
        <v>0</v>
      </c>
      <c r="GC239" s="5">
        <v>0</v>
      </c>
      <c r="GD239" s="5">
        <v>0</v>
      </c>
      <c r="GE239" s="5">
        <v>0</v>
      </c>
      <c r="GF239" s="5">
        <v>0</v>
      </c>
      <c r="GG239" s="5" t="s">
        <v>54</v>
      </c>
      <c r="GH239" s="5">
        <v>0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 t="s">
        <v>54</v>
      </c>
      <c r="GQ239" s="5">
        <v>0</v>
      </c>
      <c r="GR239" s="5">
        <v>0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3</v>
      </c>
    </row>
    <row r="240" spans="1:207" x14ac:dyDescent="0.25">
      <c r="A240" s="4">
        <v>29033149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 t="s">
        <v>54</v>
      </c>
      <c r="L240" s="5">
        <v>0</v>
      </c>
      <c r="M240" s="5">
        <v>0</v>
      </c>
      <c r="N240" s="5">
        <v>0</v>
      </c>
      <c r="O240" s="5" t="s">
        <v>54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 t="s">
        <v>54</v>
      </c>
      <c r="Y240" s="5">
        <v>0</v>
      </c>
      <c r="Z240" s="5">
        <v>0</v>
      </c>
      <c r="AA240" s="5">
        <v>0</v>
      </c>
      <c r="AB240" s="5" t="s">
        <v>54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 t="s">
        <v>54</v>
      </c>
      <c r="AL240" s="5">
        <v>0</v>
      </c>
      <c r="AM240" s="5">
        <v>0</v>
      </c>
      <c r="AN240" s="5">
        <v>0</v>
      </c>
      <c r="AO240" s="5" t="s">
        <v>54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 t="s">
        <v>54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 t="s">
        <v>54</v>
      </c>
      <c r="BH240" s="5">
        <v>0</v>
      </c>
      <c r="BI240" s="5">
        <v>0</v>
      </c>
      <c r="BJ240" s="5">
        <v>0</v>
      </c>
      <c r="BK240" s="5" t="s">
        <v>54</v>
      </c>
      <c r="BL240" s="5">
        <v>0</v>
      </c>
      <c r="BM240" s="5">
        <v>0</v>
      </c>
      <c r="BN240" s="5">
        <v>0</v>
      </c>
      <c r="BO240" s="5" t="s">
        <v>54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 t="s">
        <v>54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 t="s">
        <v>54</v>
      </c>
      <c r="CH240" s="5">
        <v>0</v>
      </c>
      <c r="CI240" s="5">
        <v>0</v>
      </c>
      <c r="CJ240" s="5">
        <v>0</v>
      </c>
      <c r="CK240" s="5" t="s">
        <v>54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 t="s">
        <v>54</v>
      </c>
      <c r="CU240" s="5">
        <v>0</v>
      </c>
      <c r="CV240" s="5">
        <v>0</v>
      </c>
      <c r="CW240" s="5">
        <v>0</v>
      </c>
      <c r="CX240" s="5" t="s">
        <v>54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 t="s">
        <v>54</v>
      </c>
      <c r="DH240" s="5">
        <v>0</v>
      </c>
      <c r="DI240" s="5">
        <v>0</v>
      </c>
      <c r="DJ240" s="5">
        <v>0</v>
      </c>
      <c r="DK240" s="5" t="s">
        <v>54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 t="s">
        <v>54</v>
      </c>
      <c r="DU240" s="5">
        <v>0</v>
      </c>
      <c r="DV240" s="5">
        <v>0</v>
      </c>
      <c r="DW240" s="5">
        <v>0</v>
      </c>
      <c r="DX240" s="5" t="s">
        <v>54</v>
      </c>
      <c r="DY240" s="5">
        <v>0</v>
      </c>
      <c r="DZ240" s="5">
        <v>0</v>
      </c>
      <c r="EA240" s="5">
        <v>0</v>
      </c>
      <c r="EB240" s="5">
        <v>0</v>
      </c>
      <c r="EC240" s="5">
        <v>0</v>
      </c>
      <c r="ED240" s="5">
        <v>0</v>
      </c>
      <c r="EE240" s="5">
        <v>0</v>
      </c>
      <c r="EF240" s="5">
        <v>0</v>
      </c>
      <c r="EG240" s="5" t="s">
        <v>54</v>
      </c>
      <c r="EH240" s="5">
        <v>0</v>
      </c>
      <c r="EI240" s="5">
        <v>0</v>
      </c>
      <c r="EJ240" s="5">
        <v>0</v>
      </c>
      <c r="EK240" s="5" t="s">
        <v>54</v>
      </c>
      <c r="EL240" s="5">
        <v>0</v>
      </c>
      <c r="EM240" s="5">
        <v>0</v>
      </c>
      <c r="EN240" s="5">
        <v>0</v>
      </c>
      <c r="EO240" s="5">
        <v>0</v>
      </c>
      <c r="EP240" s="5">
        <v>0</v>
      </c>
      <c r="EQ240" s="5">
        <v>0</v>
      </c>
      <c r="ER240" s="5">
        <v>0</v>
      </c>
      <c r="ES240" s="5">
        <v>0</v>
      </c>
      <c r="ET240" s="5" t="s">
        <v>54</v>
      </c>
      <c r="EU240" s="5">
        <v>0</v>
      </c>
      <c r="EV240" s="5">
        <v>0</v>
      </c>
      <c r="EW240" s="5">
        <v>0</v>
      </c>
      <c r="EX240" s="5" t="s">
        <v>54</v>
      </c>
      <c r="EY240" s="5">
        <v>0</v>
      </c>
      <c r="EZ240" s="5">
        <v>0</v>
      </c>
      <c r="FA240" s="5">
        <v>0</v>
      </c>
      <c r="FB240" s="5">
        <v>0</v>
      </c>
      <c r="FC240" s="5">
        <v>0</v>
      </c>
      <c r="FD240" s="5">
        <v>0</v>
      </c>
      <c r="FE240" s="5">
        <v>0</v>
      </c>
      <c r="FF240" s="5">
        <v>0</v>
      </c>
      <c r="FG240" s="5" t="s">
        <v>54</v>
      </c>
      <c r="FH240" s="5">
        <v>0</v>
      </c>
      <c r="FI240" s="5">
        <v>0</v>
      </c>
      <c r="FJ240" s="5">
        <v>5</v>
      </c>
      <c r="FK240" s="5" t="s">
        <v>54</v>
      </c>
      <c r="FL240" s="5">
        <v>0</v>
      </c>
      <c r="FM240" s="5">
        <v>0</v>
      </c>
      <c r="FN240" s="5">
        <v>0</v>
      </c>
      <c r="FO240" s="5">
        <v>351</v>
      </c>
      <c r="FP240" s="5">
        <v>306</v>
      </c>
      <c r="FQ240" s="5">
        <v>360</v>
      </c>
      <c r="FR240" s="5">
        <v>240</v>
      </c>
      <c r="FS240" s="5">
        <v>0</v>
      </c>
      <c r="FT240" s="5">
        <v>450</v>
      </c>
      <c r="FU240" s="5">
        <v>900</v>
      </c>
      <c r="FV240" s="5">
        <v>300</v>
      </c>
      <c r="FW240" s="5">
        <v>300</v>
      </c>
      <c r="FX240" s="5" t="s">
        <v>54</v>
      </c>
      <c r="FY240" s="5">
        <v>750</v>
      </c>
      <c r="FZ240" s="5">
        <v>750</v>
      </c>
      <c r="GA240" s="5">
        <v>1050</v>
      </c>
      <c r="GB240" s="5">
        <v>300</v>
      </c>
      <c r="GC240" s="5">
        <v>0</v>
      </c>
      <c r="GD240" s="5">
        <v>0</v>
      </c>
      <c r="GE240" s="5">
        <v>0</v>
      </c>
      <c r="GF240" s="5">
        <v>0</v>
      </c>
      <c r="GG240" s="5" t="s">
        <v>54</v>
      </c>
      <c r="GH240" s="5">
        <v>0</v>
      </c>
      <c r="GI240" s="5">
        <v>0</v>
      </c>
      <c r="GJ240" s="5">
        <v>0</v>
      </c>
      <c r="GK240" s="5">
        <v>0</v>
      </c>
      <c r="GL240" s="5">
        <v>0</v>
      </c>
      <c r="GM240" s="5">
        <v>0</v>
      </c>
      <c r="GN240" s="5">
        <v>0</v>
      </c>
      <c r="GO240" s="5">
        <v>0</v>
      </c>
      <c r="GP240" s="5" t="s">
        <v>54</v>
      </c>
      <c r="GQ240" s="5">
        <v>0</v>
      </c>
      <c r="GR240" s="5">
        <v>0</v>
      </c>
      <c r="GS240" s="5">
        <v>0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0</v>
      </c>
    </row>
    <row r="241" spans="1:207" x14ac:dyDescent="0.25">
      <c r="A241" s="4">
        <v>29033149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 t="s">
        <v>54</v>
      </c>
      <c r="L241" s="5">
        <v>0</v>
      </c>
      <c r="M241" s="5">
        <v>0</v>
      </c>
      <c r="N241" s="5">
        <v>0</v>
      </c>
      <c r="O241" s="5" t="s">
        <v>54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 t="s">
        <v>54</v>
      </c>
      <c r="Y241" s="5">
        <v>0</v>
      </c>
      <c r="Z241" s="5">
        <v>0</v>
      </c>
      <c r="AA241" s="5">
        <v>0</v>
      </c>
      <c r="AB241" s="5" t="s">
        <v>54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 t="s">
        <v>54</v>
      </c>
      <c r="AL241" s="5">
        <v>0</v>
      </c>
      <c r="AM241" s="5">
        <v>0</v>
      </c>
      <c r="AN241" s="5">
        <v>0</v>
      </c>
      <c r="AO241" s="5" t="s">
        <v>54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 t="s">
        <v>54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 t="s">
        <v>54</v>
      </c>
      <c r="BH241" s="5">
        <v>0</v>
      </c>
      <c r="BI241" s="5">
        <v>0</v>
      </c>
      <c r="BJ241" s="5">
        <v>0</v>
      </c>
      <c r="BK241" s="5" t="s">
        <v>54</v>
      </c>
      <c r="BL241" s="5">
        <v>0</v>
      </c>
      <c r="BM241" s="5">
        <v>0</v>
      </c>
      <c r="BN241" s="5">
        <v>0</v>
      </c>
      <c r="BO241" s="5" t="s">
        <v>54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 t="s">
        <v>54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 t="s">
        <v>54</v>
      </c>
      <c r="CH241" s="5">
        <v>0</v>
      </c>
      <c r="CI241" s="5">
        <v>0</v>
      </c>
      <c r="CJ241" s="5">
        <v>0</v>
      </c>
      <c r="CK241" s="5" t="s">
        <v>54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 t="s">
        <v>54</v>
      </c>
      <c r="CU241" s="5">
        <v>0</v>
      </c>
      <c r="CV241" s="5">
        <v>0</v>
      </c>
      <c r="CW241" s="5">
        <v>0</v>
      </c>
      <c r="CX241" s="5" t="s">
        <v>54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 t="s">
        <v>54</v>
      </c>
      <c r="DH241" s="5">
        <v>0</v>
      </c>
      <c r="DI241" s="5">
        <v>0</v>
      </c>
      <c r="DJ241" s="5">
        <v>0</v>
      </c>
      <c r="DK241" s="5" t="s">
        <v>54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 t="s">
        <v>54</v>
      </c>
      <c r="DU241" s="5">
        <v>0</v>
      </c>
      <c r="DV241" s="5">
        <v>0</v>
      </c>
      <c r="DW241" s="5">
        <v>0</v>
      </c>
      <c r="DX241" s="5" t="s">
        <v>54</v>
      </c>
      <c r="DY241" s="5">
        <v>0</v>
      </c>
      <c r="DZ241" s="5">
        <v>0</v>
      </c>
      <c r="EA241" s="5">
        <v>0</v>
      </c>
      <c r="EB241" s="5">
        <v>0</v>
      </c>
      <c r="EC241" s="5">
        <v>0</v>
      </c>
      <c r="ED241" s="5">
        <v>0</v>
      </c>
      <c r="EE241" s="5">
        <v>0</v>
      </c>
      <c r="EF241" s="5">
        <v>0</v>
      </c>
      <c r="EG241" s="5" t="s">
        <v>54</v>
      </c>
      <c r="EH241" s="5">
        <v>0</v>
      </c>
      <c r="EI241" s="5">
        <v>0</v>
      </c>
      <c r="EJ241" s="5">
        <v>0</v>
      </c>
      <c r="EK241" s="5" t="s">
        <v>54</v>
      </c>
      <c r="EL241" s="5">
        <v>0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 t="s">
        <v>54</v>
      </c>
      <c r="EU241" s="5">
        <v>0</v>
      </c>
      <c r="EV241" s="5">
        <v>0</v>
      </c>
      <c r="EW241" s="5">
        <v>0</v>
      </c>
      <c r="EX241" s="5" t="s">
        <v>54</v>
      </c>
      <c r="EY241" s="5">
        <v>0</v>
      </c>
      <c r="EZ241" s="5">
        <v>0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 t="s">
        <v>54</v>
      </c>
      <c r="FH241" s="5">
        <v>0</v>
      </c>
      <c r="FI241" s="5">
        <v>0</v>
      </c>
      <c r="FJ241" s="5">
        <v>0</v>
      </c>
      <c r="FK241" s="5" t="s">
        <v>54</v>
      </c>
      <c r="FL241" s="5">
        <v>0</v>
      </c>
      <c r="FM241" s="5">
        <v>0</v>
      </c>
      <c r="FN241" s="5">
        <v>0</v>
      </c>
      <c r="FO241" s="5">
        <v>150</v>
      </c>
      <c r="FP241" s="5">
        <v>60</v>
      </c>
      <c r="FQ241" s="5">
        <v>150</v>
      </c>
      <c r="FR241" s="5">
        <v>0</v>
      </c>
      <c r="FS241" s="5">
        <v>0</v>
      </c>
      <c r="FT241" s="5">
        <v>90</v>
      </c>
      <c r="FU241" s="5">
        <v>0</v>
      </c>
      <c r="FV241" s="5">
        <v>0</v>
      </c>
      <c r="FW241" s="5">
        <v>0</v>
      </c>
      <c r="FX241" s="5" t="s">
        <v>54</v>
      </c>
      <c r="FY241" s="5">
        <v>0</v>
      </c>
      <c r="FZ241" s="5">
        <v>0</v>
      </c>
      <c r="GA241" s="5">
        <v>0</v>
      </c>
      <c r="GB241" s="5">
        <v>0</v>
      </c>
      <c r="GC241" s="5">
        <v>0</v>
      </c>
      <c r="GD241" s="5">
        <v>0</v>
      </c>
      <c r="GE241" s="5">
        <v>0</v>
      </c>
      <c r="GF241" s="5">
        <v>0</v>
      </c>
      <c r="GG241" s="5" t="s">
        <v>54</v>
      </c>
      <c r="GH241" s="5">
        <v>0</v>
      </c>
      <c r="GI241" s="5">
        <v>0</v>
      </c>
      <c r="GJ241" s="5">
        <v>0</v>
      </c>
      <c r="GK241" s="5">
        <v>0</v>
      </c>
      <c r="GL241" s="5">
        <v>0</v>
      </c>
      <c r="GM241" s="5">
        <v>0</v>
      </c>
      <c r="GN241" s="5">
        <v>0</v>
      </c>
      <c r="GO241" s="5">
        <v>0</v>
      </c>
      <c r="GP241" s="5" t="s">
        <v>54</v>
      </c>
      <c r="GQ241" s="5">
        <v>0</v>
      </c>
      <c r="GR241" s="5">
        <v>0</v>
      </c>
      <c r="GS241" s="5">
        <v>0</v>
      </c>
      <c r="GT241" s="5">
        <v>0</v>
      </c>
      <c r="GU241" s="5">
        <v>0</v>
      </c>
      <c r="GV241" s="5">
        <v>0</v>
      </c>
      <c r="GW241" s="5">
        <v>0</v>
      </c>
      <c r="GX241" s="5">
        <v>0</v>
      </c>
      <c r="GY241" s="5">
        <v>0</v>
      </c>
    </row>
    <row r="242" spans="1:207" x14ac:dyDescent="0.25">
      <c r="A242" s="4">
        <v>29033149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 t="s">
        <v>54</v>
      </c>
      <c r="L242" s="5">
        <v>0</v>
      </c>
      <c r="M242" s="5">
        <v>0</v>
      </c>
      <c r="N242" s="5">
        <v>0</v>
      </c>
      <c r="O242" s="5" t="s">
        <v>54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 t="s">
        <v>54</v>
      </c>
      <c r="Y242" s="5">
        <v>0</v>
      </c>
      <c r="Z242" s="5">
        <v>0</v>
      </c>
      <c r="AA242" s="5">
        <v>0</v>
      </c>
      <c r="AB242" s="5" t="s">
        <v>54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 t="s">
        <v>54</v>
      </c>
      <c r="AL242" s="5">
        <v>0</v>
      </c>
      <c r="AM242" s="5">
        <v>0</v>
      </c>
      <c r="AN242" s="5">
        <v>0</v>
      </c>
      <c r="AO242" s="5" t="s">
        <v>54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 t="s">
        <v>54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 t="s">
        <v>54</v>
      </c>
      <c r="BH242" s="5">
        <v>0</v>
      </c>
      <c r="BI242" s="5">
        <v>0</v>
      </c>
      <c r="BJ242" s="5">
        <v>0</v>
      </c>
      <c r="BK242" s="5" t="s">
        <v>54</v>
      </c>
      <c r="BL242" s="5">
        <v>0</v>
      </c>
      <c r="BM242" s="5">
        <v>0</v>
      </c>
      <c r="BN242" s="5">
        <v>0</v>
      </c>
      <c r="BO242" s="5" t="s">
        <v>54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 t="s">
        <v>54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 t="s">
        <v>54</v>
      </c>
      <c r="CH242" s="5">
        <v>0</v>
      </c>
      <c r="CI242" s="5">
        <v>0</v>
      </c>
      <c r="CJ242" s="5">
        <v>0</v>
      </c>
      <c r="CK242" s="5">
        <v>22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 t="s">
        <v>54</v>
      </c>
      <c r="CU242" s="5">
        <v>22</v>
      </c>
      <c r="CV242" s="5">
        <v>0</v>
      </c>
      <c r="CW242" s="5">
        <v>0</v>
      </c>
      <c r="CX242" s="5" t="s">
        <v>54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 t="s">
        <v>54</v>
      </c>
      <c r="DH242" s="5">
        <v>0</v>
      </c>
      <c r="DI242" s="5">
        <v>0</v>
      </c>
      <c r="DJ242" s="5">
        <v>0</v>
      </c>
      <c r="DK242" s="5" t="s">
        <v>54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 t="s">
        <v>54</v>
      </c>
      <c r="DU242" s="5">
        <v>0</v>
      </c>
      <c r="DV242" s="5">
        <v>0</v>
      </c>
      <c r="DW242" s="5">
        <v>0</v>
      </c>
      <c r="DX242" s="5" t="s">
        <v>54</v>
      </c>
      <c r="DY242" s="5">
        <v>0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 t="s">
        <v>54</v>
      </c>
      <c r="EH242" s="5">
        <v>30</v>
      </c>
      <c r="EI242" s="5">
        <v>0</v>
      </c>
      <c r="EJ242" s="5">
        <v>0</v>
      </c>
      <c r="EK242" s="5" t="s">
        <v>54</v>
      </c>
      <c r="EL242" s="5">
        <v>0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 t="s">
        <v>54</v>
      </c>
      <c r="EU242" s="5">
        <v>0</v>
      </c>
      <c r="EV242" s="5">
        <v>0</v>
      </c>
      <c r="EW242" s="5">
        <v>0</v>
      </c>
      <c r="EX242" s="5" t="s">
        <v>54</v>
      </c>
      <c r="EY242" s="5">
        <v>0</v>
      </c>
      <c r="EZ242" s="5">
        <v>0</v>
      </c>
      <c r="FA242" s="5">
        <v>0</v>
      </c>
      <c r="FB242" s="5">
        <v>0</v>
      </c>
      <c r="FC242" s="5">
        <v>0</v>
      </c>
      <c r="FD242" s="5">
        <v>0</v>
      </c>
      <c r="FE242" s="5">
        <v>0</v>
      </c>
      <c r="FF242" s="5">
        <v>0</v>
      </c>
      <c r="FG242" s="5" t="s">
        <v>54</v>
      </c>
      <c r="FH242" s="5">
        <v>0</v>
      </c>
      <c r="FI242" s="5">
        <v>0</v>
      </c>
      <c r="FJ242" s="5">
        <v>0</v>
      </c>
      <c r="FK242" s="5" t="s">
        <v>54</v>
      </c>
      <c r="FL242" s="5">
        <v>0</v>
      </c>
      <c r="FM242" s="5">
        <v>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0</v>
      </c>
      <c r="FT242" s="5" t="s">
        <v>54</v>
      </c>
      <c r="FU242" s="5">
        <v>0</v>
      </c>
      <c r="FV242" s="5">
        <v>0</v>
      </c>
      <c r="FW242" s="5">
        <v>0</v>
      </c>
      <c r="FX242" s="5" t="s">
        <v>54</v>
      </c>
      <c r="FY242" s="5">
        <v>0</v>
      </c>
      <c r="FZ242" s="5">
        <v>0</v>
      </c>
      <c r="GA242" s="5">
        <v>0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 t="s">
        <v>54</v>
      </c>
      <c r="GH242" s="5">
        <v>0</v>
      </c>
      <c r="GI242" s="5">
        <v>0</v>
      </c>
      <c r="GJ242" s="5">
        <v>0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 t="s">
        <v>54</v>
      </c>
      <c r="GQ242" s="5">
        <v>0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0</v>
      </c>
      <c r="GY242" s="5">
        <v>3</v>
      </c>
    </row>
    <row r="243" spans="1:207" x14ac:dyDescent="0.25">
      <c r="A243" s="4">
        <v>29033023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30</v>
      </c>
      <c r="L243" s="5">
        <v>0</v>
      </c>
      <c r="M243" s="5">
        <v>0</v>
      </c>
      <c r="N243" s="5">
        <v>0</v>
      </c>
      <c r="O243" s="5" t="s">
        <v>54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 t="s">
        <v>54</v>
      </c>
      <c r="Y243" s="5">
        <v>0</v>
      </c>
      <c r="Z243" s="5">
        <v>0</v>
      </c>
      <c r="AA243" s="5">
        <v>0</v>
      </c>
      <c r="AB243" s="5" t="s">
        <v>54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 t="s">
        <v>54</v>
      </c>
      <c r="AL243" s="5">
        <v>0</v>
      </c>
      <c r="AM243" s="5">
        <v>0</v>
      </c>
      <c r="AN243" s="5">
        <v>0</v>
      </c>
      <c r="AO243" s="5" t="s">
        <v>54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 t="s">
        <v>54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 t="s">
        <v>54</v>
      </c>
      <c r="BH243" s="5">
        <v>0</v>
      </c>
      <c r="BI243" s="5">
        <v>0</v>
      </c>
      <c r="BJ243" s="5">
        <v>0</v>
      </c>
      <c r="BK243" s="5" t="s">
        <v>54</v>
      </c>
      <c r="BL243" s="5">
        <v>0</v>
      </c>
      <c r="BM243" s="5">
        <v>0</v>
      </c>
      <c r="BN243" s="5">
        <v>0</v>
      </c>
      <c r="BO243" s="5" t="s">
        <v>54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 t="s">
        <v>54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 t="s">
        <v>54</v>
      </c>
      <c r="CH243" s="5">
        <v>0</v>
      </c>
      <c r="CI243" s="5">
        <v>0</v>
      </c>
      <c r="CJ243" s="5">
        <v>0</v>
      </c>
      <c r="CK243" s="5" t="s">
        <v>54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 t="s">
        <v>54</v>
      </c>
      <c r="CU243" s="5">
        <v>0</v>
      </c>
      <c r="CV243" s="5">
        <v>0</v>
      </c>
      <c r="CW243" s="5">
        <v>0</v>
      </c>
      <c r="CX243" s="5" t="s">
        <v>54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 t="s">
        <v>54</v>
      </c>
      <c r="DH243" s="5">
        <v>0</v>
      </c>
      <c r="DI243" s="5">
        <v>0</v>
      </c>
      <c r="DJ243" s="5">
        <v>0</v>
      </c>
      <c r="DK243" s="5" t="s">
        <v>54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 t="s">
        <v>54</v>
      </c>
      <c r="DU243" s="5">
        <v>0</v>
      </c>
      <c r="DV243" s="5">
        <v>0</v>
      </c>
      <c r="DW243" s="5">
        <v>0</v>
      </c>
      <c r="DX243" s="5" t="s">
        <v>54</v>
      </c>
      <c r="DY243" s="5">
        <v>0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 t="s">
        <v>54</v>
      </c>
      <c r="EH243" s="5">
        <v>0</v>
      </c>
      <c r="EI243" s="5">
        <v>0</v>
      </c>
      <c r="EJ243" s="5">
        <v>0</v>
      </c>
      <c r="EK243" s="5" t="s">
        <v>54</v>
      </c>
      <c r="EL243" s="5">
        <v>0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 t="s">
        <v>54</v>
      </c>
      <c r="EU243" s="5">
        <v>0</v>
      </c>
      <c r="EV243" s="5">
        <v>0</v>
      </c>
      <c r="EW243" s="5">
        <v>0</v>
      </c>
      <c r="EX243" s="5" t="s">
        <v>54</v>
      </c>
      <c r="EY243" s="5">
        <v>0</v>
      </c>
      <c r="EZ243" s="5">
        <v>0</v>
      </c>
      <c r="FA243" s="5">
        <v>0</v>
      </c>
      <c r="FB243" s="5">
        <v>0</v>
      </c>
      <c r="FC243" s="5">
        <v>0</v>
      </c>
      <c r="FD243" s="5">
        <v>0</v>
      </c>
      <c r="FE243" s="5">
        <v>0</v>
      </c>
      <c r="FF243" s="5">
        <v>0</v>
      </c>
      <c r="FG243" s="5" t="s">
        <v>54</v>
      </c>
      <c r="FH243" s="5">
        <v>0</v>
      </c>
      <c r="FI243" s="5">
        <v>0</v>
      </c>
      <c r="FJ243" s="5">
        <v>0</v>
      </c>
      <c r="FK243" s="5" t="s">
        <v>54</v>
      </c>
      <c r="FL243" s="5">
        <v>0</v>
      </c>
      <c r="FM243" s="5">
        <v>0</v>
      </c>
      <c r="FN243" s="5">
        <v>0</v>
      </c>
      <c r="FO243" s="5">
        <v>0</v>
      </c>
      <c r="FP243" s="5">
        <v>0</v>
      </c>
      <c r="FQ243" s="5">
        <v>0</v>
      </c>
      <c r="FR243" s="5">
        <v>0</v>
      </c>
      <c r="FS243" s="5">
        <v>0</v>
      </c>
      <c r="FT243" s="5" t="s">
        <v>54</v>
      </c>
      <c r="FU243" s="5">
        <v>0</v>
      </c>
      <c r="FV243" s="5">
        <v>0</v>
      </c>
      <c r="FW243" s="5">
        <v>0</v>
      </c>
      <c r="FX243" s="5" t="s">
        <v>54</v>
      </c>
      <c r="FY243" s="5">
        <v>0</v>
      </c>
      <c r="FZ243" s="5">
        <v>0</v>
      </c>
      <c r="GA243" s="5">
        <v>0</v>
      </c>
      <c r="GB243" s="5">
        <v>0</v>
      </c>
      <c r="GC243" s="5">
        <v>0</v>
      </c>
      <c r="GD243" s="5">
        <v>0</v>
      </c>
      <c r="GE243" s="5">
        <v>0</v>
      </c>
      <c r="GF243" s="5">
        <v>0</v>
      </c>
      <c r="GG243" s="5" t="s">
        <v>54</v>
      </c>
      <c r="GH243" s="5">
        <v>0</v>
      </c>
      <c r="GI243" s="5">
        <v>0</v>
      </c>
      <c r="GJ243" s="5">
        <v>0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 t="s">
        <v>54</v>
      </c>
      <c r="GQ243" s="5">
        <v>0</v>
      </c>
      <c r="GR243" s="5">
        <v>0</v>
      </c>
      <c r="GS243" s="5">
        <v>0</v>
      </c>
      <c r="GT243" s="5">
        <v>0</v>
      </c>
      <c r="GU243" s="5">
        <v>0</v>
      </c>
      <c r="GV243" s="5">
        <v>0</v>
      </c>
      <c r="GW243" s="5">
        <v>0</v>
      </c>
      <c r="GX243" s="5">
        <v>0</v>
      </c>
      <c r="GY243" s="5">
        <v>0</v>
      </c>
    </row>
    <row r="244" spans="1:207" x14ac:dyDescent="0.25">
      <c r="A244" s="4">
        <v>29033023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 t="s">
        <v>54</v>
      </c>
      <c r="L244" s="5">
        <v>0</v>
      </c>
      <c r="M244" s="5">
        <v>0</v>
      </c>
      <c r="N244" s="5">
        <v>0</v>
      </c>
      <c r="O244" s="5" t="s">
        <v>54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 t="s">
        <v>54</v>
      </c>
      <c r="Y244" s="5">
        <v>0</v>
      </c>
      <c r="Z244" s="5">
        <v>0</v>
      </c>
      <c r="AA244" s="5">
        <v>0</v>
      </c>
      <c r="AB244" s="5" t="s">
        <v>54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 t="s">
        <v>54</v>
      </c>
      <c r="AL244" s="5">
        <v>0</v>
      </c>
      <c r="AM244" s="5">
        <v>0</v>
      </c>
      <c r="AN244" s="5">
        <v>0</v>
      </c>
      <c r="AO244" s="5" t="s">
        <v>54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 t="s">
        <v>54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 t="s">
        <v>54</v>
      </c>
      <c r="BH244" s="5">
        <v>0</v>
      </c>
      <c r="BI244" s="5">
        <v>0</v>
      </c>
      <c r="BJ244" s="5">
        <v>0</v>
      </c>
      <c r="BK244" s="5" t="s">
        <v>54</v>
      </c>
      <c r="BL244" s="5">
        <v>0</v>
      </c>
      <c r="BM244" s="5">
        <v>0</v>
      </c>
      <c r="BN244" s="5">
        <v>0</v>
      </c>
      <c r="BO244" s="5" t="s">
        <v>54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 t="s">
        <v>54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 t="s">
        <v>54</v>
      </c>
      <c r="CH244" s="5">
        <v>0</v>
      </c>
      <c r="CI244" s="5">
        <v>0</v>
      </c>
      <c r="CJ244" s="5">
        <v>0</v>
      </c>
      <c r="CK244" s="5" t="s">
        <v>54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 t="s">
        <v>54</v>
      </c>
      <c r="CU244" s="5">
        <v>0</v>
      </c>
      <c r="CV244" s="5">
        <v>0</v>
      </c>
      <c r="CW244" s="5">
        <v>0</v>
      </c>
      <c r="CX244" s="5" t="s">
        <v>54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 t="s">
        <v>54</v>
      </c>
      <c r="DH244" s="5">
        <v>0</v>
      </c>
      <c r="DI244" s="5">
        <v>0</v>
      </c>
      <c r="DJ244" s="5">
        <v>0</v>
      </c>
      <c r="DK244" s="5" t="s">
        <v>54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 t="s">
        <v>54</v>
      </c>
      <c r="DU244" s="5">
        <v>0</v>
      </c>
      <c r="DV244" s="5">
        <v>3</v>
      </c>
      <c r="DW244" s="5">
        <v>0</v>
      </c>
      <c r="DX244" s="5" t="s">
        <v>54</v>
      </c>
      <c r="DY244" s="5">
        <v>0</v>
      </c>
      <c r="DZ244" s="5">
        <v>0</v>
      </c>
      <c r="EA244" s="5">
        <v>0</v>
      </c>
      <c r="EB244" s="5">
        <v>0</v>
      </c>
      <c r="EC244" s="5">
        <v>0</v>
      </c>
      <c r="ED244" s="5">
        <v>0</v>
      </c>
      <c r="EE244" s="5">
        <v>0</v>
      </c>
      <c r="EF244" s="5">
        <v>0</v>
      </c>
      <c r="EG244" s="5" t="s">
        <v>54</v>
      </c>
      <c r="EH244" s="5">
        <v>0</v>
      </c>
      <c r="EI244" s="5">
        <v>0</v>
      </c>
      <c r="EJ244" s="5">
        <v>0</v>
      </c>
      <c r="EK244" s="5" t="s">
        <v>54</v>
      </c>
      <c r="EL244" s="5">
        <v>0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 t="s">
        <v>54</v>
      </c>
      <c r="EU244" s="5">
        <v>0</v>
      </c>
      <c r="EV244" s="5">
        <v>0</v>
      </c>
      <c r="EW244" s="5">
        <v>0</v>
      </c>
      <c r="EX244" s="5" t="s">
        <v>54</v>
      </c>
      <c r="EY244" s="5">
        <v>0</v>
      </c>
      <c r="EZ244" s="5">
        <v>0</v>
      </c>
      <c r="FA244" s="5">
        <v>0</v>
      </c>
      <c r="FB244" s="5">
        <v>2</v>
      </c>
      <c r="FC244" s="5">
        <v>0</v>
      </c>
      <c r="FD244" s="5">
        <v>0</v>
      </c>
      <c r="FE244" s="5">
        <v>0</v>
      </c>
      <c r="FF244" s="5">
        <v>0</v>
      </c>
      <c r="FG244" s="5" t="s">
        <v>54</v>
      </c>
      <c r="FH244" s="5">
        <v>0</v>
      </c>
      <c r="FI244" s="5">
        <v>0</v>
      </c>
      <c r="FJ244" s="5">
        <v>2</v>
      </c>
      <c r="FK244" s="5" t="s">
        <v>54</v>
      </c>
      <c r="FL244" s="5">
        <v>0</v>
      </c>
      <c r="FM244" s="5">
        <v>0</v>
      </c>
      <c r="FN244" s="5">
        <v>0</v>
      </c>
      <c r="FO244" s="5">
        <v>0</v>
      </c>
      <c r="FP244" s="5">
        <v>0</v>
      </c>
      <c r="FQ244" s="5">
        <v>0</v>
      </c>
      <c r="FR244" s="5">
        <v>0</v>
      </c>
      <c r="FS244" s="5">
        <v>0</v>
      </c>
      <c r="FT244" s="5" t="s">
        <v>54</v>
      </c>
      <c r="FU244" s="5">
        <v>0</v>
      </c>
      <c r="FV244" s="5">
        <v>0</v>
      </c>
      <c r="FW244" s="5">
        <v>0</v>
      </c>
      <c r="FX244" s="5" t="s">
        <v>54</v>
      </c>
      <c r="FY244" s="5">
        <v>0</v>
      </c>
      <c r="FZ244" s="5">
        <v>0</v>
      </c>
      <c r="GA244" s="5">
        <v>0</v>
      </c>
      <c r="GB244" s="5">
        <v>0</v>
      </c>
      <c r="GC244" s="5">
        <v>0</v>
      </c>
      <c r="GD244" s="5">
        <v>0</v>
      </c>
      <c r="GE244" s="5">
        <v>0</v>
      </c>
      <c r="GF244" s="5">
        <v>0</v>
      </c>
      <c r="GG244" s="5" t="s">
        <v>54</v>
      </c>
      <c r="GH244" s="5">
        <v>10</v>
      </c>
      <c r="GI244" s="5">
        <v>0</v>
      </c>
      <c r="GJ244" s="5">
        <v>0</v>
      </c>
      <c r="GK244" s="5">
        <v>0</v>
      </c>
      <c r="GL244" s="5">
        <v>0</v>
      </c>
      <c r="GM244" s="5">
        <v>0</v>
      </c>
      <c r="GN244" s="5">
        <v>0</v>
      </c>
      <c r="GO244" s="5">
        <v>0</v>
      </c>
      <c r="GP244" s="5" t="s">
        <v>54</v>
      </c>
      <c r="GQ244" s="5">
        <v>0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0</v>
      </c>
    </row>
    <row r="245" spans="1:207" x14ac:dyDescent="0.25">
      <c r="A245" s="4">
        <v>29033023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 t="s">
        <v>54</v>
      </c>
      <c r="L245" s="5">
        <v>0</v>
      </c>
      <c r="M245" s="5">
        <v>0</v>
      </c>
      <c r="N245" s="5">
        <v>0</v>
      </c>
      <c r="O245" s="5" t="s">
        <v>54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 t="s">
        <v>54</v>
      </c>
      <c r="Y245" s="5">
        <v>0</v>
      </c>
      <c r="Z245" s="5">
        <v>0</v>
      </c>
      <c r="AA245" s="5">
        <v>0</v>
      </c>
      <c r="AB245" s="5" t="s">
        <v>54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 t="s">
        <v>54</v>
      </c>
      <c r="AL245" s="5">
        <v>0</v>
      </c>
      <c r="AM245" s="5">
        <v>0</v>
      </c>
      <c r="AN245" s="5">
        <v>0</v>
      </c>
      <c r="AO245" s="5" t="s">
        <v>54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 t="s">
        <v>54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 t="s">
        <v>54</v>
      </c>
      <c r="BH245" s="5">
        <v>0</v>
      </c>
      <c r="BI245" s="5">
        <v>0</v>
      </c>
      <c r="BJ245" s="5">
        <v>0</v>
      </c>
      <c r="BK245" s="5" t="s">
        <v>54</v>
      </c>
      <c r="BL245" s="5">
        <v>0</v>
      </c>
      <c r="BM245" s="5">
        <v>0</v>
      </c>
      <c r="BN245" s="5">
        <v>0</v>
      </c>
      <c r="BO245" s="5" t="s">
        <v>54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62</v>
      </c>
      <c r="BV245" s="5">
        <v>0</v>
      </c>
      <c r="BW245" s="5">
        <v>0</v>
      </c>
      <c r="BX245" s="5" t="s">
        <v>54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 t="s">
        <v>54</v>
      </c>
      <c r="CH245" s="5">
        <v>72</v>
      </c>
      <c r="CI245" s="5">
        <v>0</v>
      </c>
      <c r="CJ245" s="5">
        <v>0</v>
      </c>
      <c r="CK245" s="5" t="s">
        <v>54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60</v>
      </c>
      <c r="CT245" s="5" t="s">
        <v>54</v>
      </c>
      <c r="CU245" s="5">
        <v>0</v>
      </c>
      <c r="CV245" s="5">
        <v>0</v>
      </c>
      <c r="CW245" s="5">
        <v>110</v>
      </c>
      <c r="CX245" s="5" t="s">
        <v>54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 t="s">
        <v>54</v>
      </c>
      <c r="DH245" s="5">
        <v>0</v>
      </c>
      <c r="DI245" s="5">
        <v>0</v>
      </c>
      <c r="DJ245" s="5">
        <v>0</v>
      </c>
      <c r="DK245" s="5" t="s">
        <v>54</v>
      </c>
      <c r="DL245" s="5">
        <v>0</v>
      </c>
      <c r="DM245" s="5">
        <v>0</v>
      </c>
      <c r="DN245" s="5">
        <v>0</v>
      </c>
      <c r="DO245" s="5">
        <v>0</v>
      </c>
      <c r="DP245" s="5">
        <v>48</v>
      </c>
      <c r="DQ245" s="5">
        <v>48</v>
      </c>
      <c r="DR245" s="5">
        <v>0</v>
      </c>
      <c r="DS245" s="5">
        <v>96</v>
      </c>
      <c r="DT245" s="5">
        <v>72</v>
      </c>
      <c r="DU245" s="5">
        <v>72</v>
      </c>
      <c r="DV245" s="5">
        <v>24</v>
      </c>
      <c r="DW245" s="5">
        <v>96</v>
      </c>
      <c r="DX245" s="5">
        <v>72</v>
      </c>
      <c r="DY245" s="5">
        <v>48</v>
      </c>
      <c r="DZ245" s="5">
        <v>140</v>
      </c>
      <c r="EA245" s="5">
        <v>280</v>
      </c>
      <c r="EB245" s="5">
        <v>90</v>
      </c>
      <c r="EC245" s="5">
        <v>144</v>
      </c>
      <c r="ED245" s="5">
        <v>120</v>
      </c>
      <c r="EE245" s="5">
        <v>100</v>
      </c>
      <c r="EF245" s="5">
        <v>176</v>
      </c>
      <c r="EG245" s="5">
        <v>72</v>
      </c>
      <c r="EH245" s="5">
        <v>100</v>
      </c>
      <c r="EI245" s="5">
        <v>376</v>
      </c>
      <c r="EJ245" s="5">
        <v>100</v>
      </c>
      <c r="EK245" s="5">
        <v>130</v>
      </c>
      <c r="EL245" s="5">
        <v>317</v>
      </c>
      <c r="EM245" s="5">
        <v>180</v>
      </c>
      <c r="EN245" s="5">
        <v>260</v>
      </c>
      <c r="EO245" s="5">
        <v>376</v>
      </c>
      <c r="EP245" s="5">
        <v>200</v>
      </c>
      <c r="EQ245" s="5">
        <v>100</v>
      </c>
      <c r="ER245" s="5">
        <v>60</v>
      </c>
      <c r="ES245" s="5">
        <v>40</v>
      </c>
      <c r="ET245" s="5">
        <v>160</v>
      </c>
      <c r="EU245" s="5">
        <v>0</v>
      </c>
      <c r="EV245" s="5">
        <v>0</v>
      </c>
      <c r="EW245" s="5">
        <v>0</v>
      </c>
      <c r="EX245" s="5" t="s">
        <v>54</v>
      </c>
      <c r="EY245" s="5">
        <v>0</v>
      </c>
      <c r="EZ245" s="5">
        <v>0</v>
      </c>
      <c r="FA245" s="5">
        <v>0</v>
      </c>
      <c r="FB245" s="5">
        <v>0</v>
      </c>
      <c r="FC245" s="5">
        <v>0</v>
      </c>
      <c r="FD245" s="5">
        <v>0</v>
      </c>
      <c r="FE245" s="5">
        <v>0</v>
      </c>
      <c r="FF245" s="5">
        <v>0</v>
      </c>
      <c r="FG245" s="5" t="s">
        <v>54</v>
      </c>
      <c r="FH245" s="5">
        <v>0</v>
      </c>
      <c r="FI245" s="5">
        <v>0</v>
      </c>
      <c r="FJ245" s="5">
        <v>0</v>
      </c>
      <c r="FK245" s="5" t="s">
        <v>54</v>
      </c>
      <c r="FL245" s="5">
        <v>0</v>
      </c>
      <c r="FM245" s="5">
        <v>0</v>
      </c>
      <c r="FN245" s="5">
        <v>200</v>
      </c>
      <c r="FO245" s="5">
        <v>0</v>
      </c>
      <c r="FP245" s="5">
        <v>0</v>
      </c>
      <c r="FQ245" s="5">
        <v>0</v>
      </c>
      <c r="FR245" s="5">
        <v>0</v>
      </c>
      <c r="FS245" s="5">
        <v>0</v>
      </c>
      <c r="FT245" s="5" t="s">
        <v>54</v>
      </c>
      <c r="FU245" s="5">
        <v>0</v>
      </c>
      <c r="FV245" s="5">
        <v>0</v>
      </c>
      <c r="FW245" s="5">
        <v>0</v>
      </c>
      <c r="FX245" s="5">
        <v>200</v>
      </c>
      <c r="FY245" s="5">
        <v>0</v>
      </c>
      <c r="FZ245" s="5">
        <v>160</v>
      </c>
      <c r="GA245" s="5">
        <v>0</v>
      </c>
      <c r="GB245" s="5">
        <v>0</v>
      </c>
      <c r="GC245" s="5">
        <v>100</v>
      </c>
      <c r="GD245" s="5">
        <v>0</v>
      </c>
      <c r="GE245" s="5">
        <v>0</v>
      </c>
      <c r="GF245" s="5">
        <v>0</v>
      </c>
      <c r="GG245" s="5" t="s">
        <v>54</v>
      </c>
      <c r="GH245" s="5">
        <v>0</v>
      </c>
      <c r="GI245" s="5">
        <v>0</v>
      </c>
      <c r="GJ245" s="5">
        <v>0</v>
      </c>
      <c r="GK245" s="5">
        <v>0</v>
      </c>
      <c r="GL245" s="5">
        <v>0</v>
      </c>
      <c r="GM245" s="5">
        <v>0</v>
      </c>
      <c r="GN245" s="5">
        <v>0</v>
      </c>
      <c r="GO245" s="5">
        <v>0</v>
      </c>
      <c r="GP245" s="5" t="s">
        <v>54</v>
      </c>
      <c r="GQ245" s="5">
        <v>0</v>
      </c>
      <c r="GR245" s="5">
        <v>0</v>
      </c>
      <c r="GS245" s="5">
        <v>0</v>
      </c>
      <c r="GT245" s="5">
        <v>0</v>
      </c>
      <c r="GU245" s="5">
        <v>0</v>
      </c>
      <c r="GV245" s="5">
        <v>0</v>
      </c>
      <c r="GW245" s="5">
        <v>0</v>
      </c>
      <c r="GX245" s="5">
        <v>0</v>
      </c>
      <c r="GY245" s="5">
        <v>0</v>
      </c>
    </row>
    <row r="246" spans="1:207" x14ac:dyDescent="0.25">
      <c r="A246" s="4">
        <v>29033024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30</v>
      </c>
      <c r="L246" s="5">
        <v>0</v>
      </c>
      <c r="M246" s="5">
        <v>0</v>
      </c>
      <c r="N246" s="5">
        <v>0</v>
      </c>
      <c r="O246" s="5" t="s">
        <v>54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 t="s">
        <v>54</v>
      </c>
      <c r="Y246" s="5">
        <v>0</v>
      </c>
      <c r="Z246" s="5">
        <v>0</v>
      </c>
      <c r="AA246" s="5">
        <v>0</v>
      </c>
      <c r="AB246" s="5" t="s">
        <v>54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 t="s">
        <v>54</v>
      </c>
      <c r="AL246" s="5">
        <v>0</v>
      </c>
      <c r="AM246" s="5">
        <v>0</v>
      </c>
      <c r="AN246" s="5">
        <v>0</v>
      </c>
      <c r="AO246" s="5" t="s">
        <v>54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 t="s">
        <v>54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 t="s">
        <v>54</v>
      </c>
      <c r="BH246" s="5">
        <v>0</v>
      </c>
      <c r="BI246" s="5">
        <v>0</v>
      </c>
      <c r="BJ246" s="5">
        <v>0</v>
      </c>
      <c r="BK246" s="5" t="s">
        <v>54</v>
      </c>
      <c r="BL246" s="5">
        <v>0</v>
      </c>
      <c r="BM246" s="5">
        <v>0</v>
      </c>
      <c r="BN246" s="5">
        <v>0</v>
      </c>
      <c r="BO246" s="5" t="s">
        <v>54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 t="s">
        <v>54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 t="s">
        <v>54</v>
      </c>
      <c r="CH246" s="5">
        <v>0</v>
      </c>
      <c r="CI246" s="5">
        <v>0</v>
      </c>
      <c r="CJ246" s="5">
        <v>0</v>
      </c>
      <c r="CK246" s="5" t="s">
        <v>54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 t="s">
        <v>54</v>
      </c>
      <c r="CU246" s="5">
        <v>0</v>
      </c>
      <c r="CV246" s="5">
        <v>0</v>
      </c>
      <c r="CW246" s="5">
        <v>0</v>
      </c>
      <c r="CX246" s="5" t="s">
        <v>54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 t="s">
        <v>54</v>
      </c>
      <c r="DH246" s="5">
        <v>0</v>
      </c>
      <c r="DI246" s="5">
        <v>0</v>
      </c>
      <c r="DJ246" s="5">
        <v>0</v>
      </c>
      <c r="DK246" s="5" t="s">
        <v>54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 t="s">
        <v>54</v>
      </c>
      <c r="DU246" s="5">
        <v>0</v>
      </c>
      <c r="DV246" s="5">
        <v>0</v>
      </c>
      <c r="DW246" s="5">
        <v>0</v>
      </c>
      <c r="DX246" s="5" t="s">
        <v>54</v>
      </c>
      <c r="DY246" s="5">
        <v>0</v>
      </c>
      <c r="DZ246" s="5">
        <v>0</v>
      </c>
      <c r="EA246" s="5">
        <v>0</v>
      </c>
      <c r="EB246" s="5">
        <v>0</v>
      </c>
      <c r="EC246" s="5">
        <v>0</v>
      </c>
      <c r="ED246" s="5">
        <v>0</v>
      </c>
      <c r="EE246" s="5">
        <v>0</v>
      </c>
      <c r="EF246" s="5">
        <v>0</v>
      </c>
      <c r="EG246" s="5" t="s">
        <v>54</v>
      </c>
      <c r="EH246" s="5">
        <v>0</v>
      </c>
      <c r="EI246" s="5">
        <v>0</v>
      </c>
      <c r="EJ246" s="5">
        <v>0</v>
      </c>
      <c r="EK246" s="5" t="s">
        <v>54</v>
      </c>
      <c r="EL246" s="5">
        <v>0</v>
      </c>
      <c r="EM246" s="5">
        <v>0</v>
      </c>
      <c r="EN246" s="5">
        <v>0</v>
      </c>
      <c r="EO246" s="5">
        <v>0</v>
      </c>
      <c r="EP246" s="5">
        <v>0</v>
      </c>
      <c r="EQ246" s="5">
        <v>0</v>
      </c>
      <c r="ER246" s="5">
        <v>0</v>
      </c>
      <c r="ES246" s="5">
        <v>0</v>
      </c>
      <c r="ET246" s="5" t="s">
        <v>54</v>
      </c>
      <c r="EU246" s="5">
        <v>0</v>
      </c>
      <c r="EV246" s="5">
        <v>0</v>
      </c>
      <c r="EW246" s="5">
        <v>0</v>
      </c>
      <c r="EX246" s="5" t="s">
        <v>54</v>
      </c>
      <c r="EY246" s="5">
        <v>0</v>
      </c>
      <c r="EZ246" s="5">
        <v>0</v>
      </c>
      <c r="FA246" s="5">
        <v>0</v>
      </c>
      <c r="FB246" s="5">
        <v>0</v>
      </c>
      <c r="FC246" s="5">
        <v>0</v>
      </c>
      <c r="FD246" s="5">
        <v>0</v>
      </c>
      <c r="FE246" s="5">
        <v>0</v>
      </c>
      <c r="FF246" s="5">
        <v>0</v>
      </c>
      <c r="FG246" s="5" t="s">
        <v>54</v>
      </c>
      <c r="FH246" s="5">
        <v>0</v>
      </c>
      <c r="FI246" s="5">
        <v>0</v>
      </c>
      <c r="FJ246" s="5">
        <v>0</v>
      </c>
      <c r="FK246" s="5" t="s">
        <v>54</v>
      </c>
      <c r="FL246" s="5">
        <v>0</v>
      </c>
      <c r="FM246" s="5">
        <v>0</v>
      </c>
      <c r="FN246" s="5">
        <v>0</v>
      </c>
      <c r="FO246" s="5">
        <v>0</v>
      </c>
      <c r="FP246" s="5">
        <v>0</v>
      </c>
      <c r="FQ246" s="5">
        <v>0</v>
      </c>
      <c r="FR246" s="5">
        <v>0</v>
      </c>
      <c r="FS246" s="5">
        <v>0</v>
      </c>
      <c r="FT246" s="5" t="s">
        <v>54</v>
      </c>
      <c r="FU246" s="5">
        <v>0</v>
      </c>
      <c r="FV246" s="5">
        <v>0</v>
      </c>
      <c r="FW246" s="5">
        <v>0</v>
      </c>
      <c r="FX246" s="5" t="s">
        <v>54</v>
      </c>
      <c r="FY246" s="5">
        <v>0</v>
      </c>
      <c r="FZ246" s="5">
        <v>0</v>
      </c>
      <c r="GA246" s="5">
        <v>0</v>
      </c>
      <c r="GB246" s="5">
        <v>0</v>
      </c>
      <c r="GC246" s="5">
        <v>0</v>
      </c>
      <c r="GD246" s="5">
        <v>0</v>
      </c>
      <c r="GE246" s="5">
        <v>0</v>
      </c>
      <c r="GF246" s="5">
        <v>0</v>
      </c>
      <c r="GG246" s="5" t="s">
        <v>54</v>
      </c>
      <c r="GH246" s="5">
        <v>0</v>
      </c>
      <c r="GI246" s="5">
        <v>0</v>
      </c>
      <c r="GJ246" s="5">
        <v>0</v>
      </c>
      <c r="GK246" s="5">
        <v>0</v>
      </c>
      <c r="GL246" s="5">
        <v>0</v>
      </c>
      <c r="GM246" s="5">
        <v>0</v>
      </c>
      <c r="GN246" s="5">
        <v>0</v>
      </c>
      <c r="GO246" s="5">
        <v>0</v>
      </c>
      <c r="GP246" s="5" t="s">
        <v>54</v>
      </c>
      <c r="GQ246" s="5">
        <v>0</v>
      </c>
      <c r="GR246" s="5">
        <v>0</v>
      </c>
      <c r="GS246" s="5">
        <v>0</v>
      </c>
      <c r="GT246" s="5">
        <v>0</v>
      </c>
      <c r="GU246" s="5">
        <v>0</v>
      </c>
      <c r="GV246" s="5">
        <v>0</v>
      </c>
      <c r="GW246" s="5">
        <v>0</v>
      </c>
      <c r="GX246" s="5">
        <v>0</v>
      </c>
      <c r="GY246" s="5">
        <v>0</v>
      </c>
    </row>
    <row r="247" spans="1:207" x14ac:dyDescent="0.25">
      <c r="A247" s="4">
        <v>29033024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 t="s">
        <v>54</v>
      </c>
      <c r="L247" s="5">
        <v>0</v>
      </c>
      <c r="M247" s="5">
        <v>0</v>
      </c>
      <c r="N247" s="5">
        <v>0</v>
      </c>
      <c r="O247" s="5" t="s">
        <v>54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 t="s">
        <v>54</v>
      </c>
      <c r="Y247" s="5">
        <v>0</v>
      </c>
      <c r="Z247" s="5">
        <v>0</v>
      </c>
      <c r="AA247" s="5">
        <v>0</v>
      </c>
      <c r="AB247" s="5" t="s">
        <v>54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 t="s">
        <v>54</v>
      </c>
      <c r="AL247" s="5">
        <v>0</v>
      </c>
      <c r="AM247" s="5">
        <v>0</v>
      </c>
      <c r="AN247" s="5">
        <v>0</v>
      </c>
      <c r="AO247" s="5" t="s">
        <v>54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 t="s">
        <v>54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 t="s">
        <v>54</v>
      </c>
      <c r="BH247" s="5">
        <v>0</v>
      </c>
      <c r="BI247" s="5">
        <v>0</v>
      </c>
      <c r="BJ247" s="5">
        <v>0</v>
      </c>
      <c r="BK247" s="5" t="s">
        <v>54</v>
      </c>
      <c r="BL247" s="5">
        <v>0</v>
      </c>
      <c r="BM247" s="5">
        <v>0</v>
      </c>
      <c r="BN247" s="5">
        <v>0</v>
      </c>
      <c r="BO247" s="5" t="s">
        <v>54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 t="s">
        <v>54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 t="s">
        <v>54</v>
      </c>
      <c r="CH247" s="5">
        <v>0</v>
      </c>
      <c r="CI247" s="5">
        <v>0</v>
      </c>
      <c r="CJ247" s="5">
        <v>0</v>
      </c>
      <c r="CK247" s="5" t="s">
        <v>54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 t="s">
        <v>54</v>
      </c>
      <c r="CU247" s="5">
        <v>0</v>
      </c>
      <c r="CV247" s="5">
        <v>0</v>
      </c>
      <c r="CW247" s="5">
        <v>0</v>
      </c>
      <c r="CX247" s="5" t="s">
        <v>54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 t="s">
        <v>54</v>
      </c>
      <c r="DH247" s="5">
        <v>0</v>
      </c>
      <c r="DI247" s="5">
        <v>0</v>
      </c>
      <c r="DJ247" s="5">
        <v>0</v>
      </c>
      <c r="DK247" s="5" t="s">
        <v>54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 t="s">
        <v>54</v>
      </c>
      <c r="DU247" s="5">
        <v>0</v>
      </c>
      <c r="DV247" s="5">
        <v>3</v>
      </c>
      <c r="DW247" s="5">
        <v>0</v>
      </c>
      <c r="DX247" s="5" t="s">
        <v>54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 t="s">
        <v>54</v>
      </c>
      <c r="EH247" s="5">
        <v>0</v>
      </c>
      <c r="EI247" s="5">
        <v>0</v>
      </c>
      <c r="EJ247" s="5">
        <v>0</v>
      </c>
      <c r="EK247" s="5" t="s">
        <v>54</v>
      </c>
      <c r="EL247" s="5">
        <v>0</v>
      </c>
      <c r="EM247" s="5">
        <v>0</v>
      </c>
      <c r="EN247" s="5">
        <v>0</v>
      </c>
      <c r="EO247" s="5">
        <v>0</v>
      </c>
      <c r="EP247" s="5">
        <v>0</v>
      </c>
      <c r="EQ247" s="5">
        <v>0</v>
      </c>
      <c r="ER247" s="5">
        <v>0</v>
      </c>
      <c r="ES247" s="5">
        <v>0</v>
      </c>
      <c r="ET247" s="5" t="s">
        <v>54</v>
      </c>
      <c r="EU247" s="5">
        <v>0</v>
      </c>
      <c r="EV247" s="5">
        <v>0</v>
      </c>
      <c r="EW247" s="5">
        <v>0</v>
      </c>
      <c r="EX247" s="5" t="s">
        <v>54</v>
      </c>
      <c r="EY247" s="5">
        <v>0</v>
      </c>
      <c r="EZ247" s="5">
        <v>0</v>
      </c>
      <c r="FA247" s="5">
        <v>0</v>
      </c>
      <c r="FB247" s="5">
        <v>1</v>
      </c>
      <c r="FC247" s="5">
        <v>0</v>
      </c>
      <c r="FD247" s="5">
        <v>0</v>
      </c>
      <c r="FE247" s="5">
        <v>0</v>
      </c>
      <c r="FF247" s="5">
        <v>0</v>
      </c>
      <c r="FG247" s="5" t="s">
        <v>54</v>
      </c>
      <c r="FH247" s="5">
        <v>0</v>
      </c>
      <c r="FI247" s="5">
        <v>0</v>
      </c>
      <c r="FJ247" s="5">
        <v>2</v>
      </c>
      <c r="FK247" s="5" t="s">
        <v>54</v>
      </c>
      <c r="FL247" s="5">
        <v>0</v>
      </c>
      <c r="FM247" s="5">
        <v>0</v>
      </c>
      <c r="FN247" s="5">
        <v>0</v>
      </c>
      <c r="FO247" s="5">
        <v>0</v>
      </c>
      <c r="FP247" s="5">
        <v>0</v>
      </c>
      <c r="FQ247" s="5">
        <v>0</v>
      </c>
      <c r="FR247" s="5">
        <v>0</v>
      </c>
      <c r="FS247" s="5">
        <v>0</v>
      </c>
      <c r="FT247" s="5" t="s">
        <v>54</v>
      </c>
      <c r="FU247" s="5">
        <v>0</v>
      </c>
      <c r="FV247" s="5">
        <v>0</v>
      </c>
      <c r="FW247" s="5">
        <v>1</v>
      </c>
      <c r="FX247" s="5" t="s">
        <v>54</v>
      </c>
      <c r="FY247" s="5">
        <v>0</v>
      </c>
      <c r="FZ247" s="5">
        <v>0</v>
      </c>
      <c r="GA247" s="5">
        <v>0</v>
      </c>
      <c r="GB247" s="5">
        <v>10</v>
      </c>
      <c r="GC247" s="5">
        <v>0</v>
      </c>
      <c r="GD247" s="5">
        <v>0</v>
      </c>
      <c r="GE247" s="5">
        <v>0</v>
      </c>
      <c r="GF247" s="5">
        <v>0</v>
      </c>
      <c r="GG247" s="5" t="s">
        <v>54</v>
      </c>
      <c r="GH247" s="5">
        <v>0</v>
      </c>
      <c r="GI247" s="5">
        <v>0</v>
      </c>
      <c r="GJ247" s="5">
        <v>0</v>
      </c>
      <c r="GK247" s="5">
        <v>0</v>
      </c>
      <c r="GL247" s="5">
        <v>0</v>
      </c>
      <c r="GM247" s="5">
        <v>0</v>
      </c>
      <c r="GN247" s="5">
        <v>0</v>
      </c>
      <c r="GO247" s="5">
        <v>0</v>
      </c>
      <c r="GP247" s="5" t="s">
        <v>54</v>
      </c>
      <c r="GQ247" s="5">
        <v>0</v>
      </c>
      <c r="GR247" s="5">
        <v>0</v>
      </c>
      <c r="GS247" s="5">
        <v>0</v>
      </c>
      <c r="GT247" s="5">
        <v>0</v>
      </c>
      <c r="GU247" s="5">
        <v>0</v>
      </c>
      <c r="GV247" s="5">
        <v>0</v>
      </c>
      <c r="GW247" s="5">
        <v>0</v>
      </c>
      <c r="GX247" s="5">
        <v>0</v>
      </c>
      <c r="GY247" s="5">
        <v>0</v>
      </c>
    </row>
    <row r="248" spans="1:207" x14ac:dyDescent="0.25">
      <c r="A248" s="4">
        <v>29033024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 t="s">
        <v>54</v>
      </c>
      <c r="L248" s="5">
        <v>0</v>
      </c>
      <c r="M248" s="5">
        <v>0</v>
      </c>
      <c r="N248" s="5">
        <v>0</v>
      </c>
      <c r="O248" s="5" t="s">
        <v>54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 t="s">
        <v>54</v>
      </c>
      <c r="Y248" s="5">
        <v>0</v>
      </c>
      <c r="Z248" s="5">
        <v>0</v>
      </c>
      <c r="AA248" s="5">
        <v>0</v>
      </c>
      <c r="AB248" s="5" t="s">
        <v>54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 t="s">
        <v>54</v>
      </c>
      <c r="AL248" s="5">
        <v>0</v>
      </c>
      <c r="AM248" s="5">
        <v>0</v>
      </c>
      <c r="AN248" s="5">
        <v>0</v>
      </c>
      <c r="AO248" s="5" t="s">
        <v>54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 t="s">
        <v>54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 t="s">
        <v>54</v>
      </c>
      <c r="BH248" s="5">
        <v>0</v>
      </c>
      <c r="BI248" s="5">
        <v>0</v>
      </c>
      <c r="BJ248" s="5">
        <v>0</v>
      </c>
      <c r="BK248" s="5" t="s">
        <v>54</v>
      </c>
      <c r="BL248" s="5">
        <v>0</v>
      </c>
      <c r="BM248" s="5">
        <v>0</v>
      </c>
      <c r="BN248" s="5">
        <v>0</v>
      </c>
      <c r="BO248" s="5" t="s">
        <v>54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62</v>
      </c>
      <c r="BV248" s="5">
        <v>0</v>
      </c>
      <c r="BW248" s="5">
        <v>0</v>
      </c>
      <c r="BX248" s="5" t="s">
        <v>54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 t="s">
        <v>54</v>
      </c>
      <c r="CH248" s="5">
        <v>72</v>
      </c>
      <c r="CI248" s="5">
        <v>0</v>
      </c>
      <c r="CJ248" s="5">
        <v>0</v>
      </c>
      <c r="CK248" s="5" t="s">
        <v>54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60</v>
      </c>
      <c r="CT248" s="5" t="s">
        <v>54</v>
      </c>
      <c r="CU248" s="5">
        <v>0</v>
      </c>
      <c r="CV248" s="5">
        <v>0</v>
      </c>
      <c r="CW248" s="5">
        <v>110</v>
      </c>
      <c r="CX248" s="5" t="s">
        <v>54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 t="s">
        <v>54</v>
      </c>
      <c r="DH248" s="5">
        <v>0</v>
      </c>
      <c r="DI248" s="5">
        <v>0</v>
      </c>
      <c r="DJ248" s="5">
        <v>0</v>
      </c>
      <c r="DK248" s="5" t="s">
        <v>54</v>
      </c>
      <c r="DL248" s="5">
        <v>0</v>
      </c>
      <c r="DM248" s="5">
        <v>0</v>
      </c>
      <c r="DN248" s="5">
        <v>0</v>
      </c>
      <c r="DO248" s="5">
        <v>0</v>
      </c>
      <c r="DP248" s="5">
        <v>48</v>
      </c>
      <c r="DQ248" s="5">
        <v>48</v>
      </c>
      <c r="DR248" s="5">
        <v>0</v>
      </c>
      <c r="DS248" s="5">
        <v>96</v>
      </c>
      <c r="DT248" s="5">
        <v>72</v>
      </c>
      <c r="DU248" s="5">
        <v>72</v>
      </c>
      <c r="DV248" s="5">
        <v>24</v>
      </c>
      <c r="DW248" s="5">
        <v>96</v>
      </c>
      <c r="DX248" s="5">
        <v>72</v>
      </c>
      <c r="DY248" s="5">
        <v>48</v>
      </c>
      <c r="DZ248" s="5">
        <v>140</v>
      </c>
      <c r="EA248" s="5">
        <v>280</v>
      </c>
      <c r="EB248" s="5">
        <v>90</v>
      </c>
      <c r="EC248" s="5">
        <v>144</v>
      </c>
      <c r="ED248" s="5">
        <v>120</v>
      </c>
      <c r="EE248" s="5">
        <v>100</v>
      </c>
      <c r="EF248" s="5">
        <v>176</v>
      </c>
      <c r="EG248" s="5">
        <v>72</v>
      </c>
      <c r="EH248" s="5">
        <v>100</v>
      </c>
      <c r="EI248" s="5">
        <v>376</v>
      </c>
      <c r="EJ248" s="5">
        <v>100</v>
      </c>
      <c r="EK248" s="5">
        <v>130</v>
      </c>
      <c r="EL248" s="5">
        <v>317</v>
      </c>
      <c r="EM248" s="5">
        <v>180</v>
      </c>
      <c r="EN248" s="5">
        <v>260</v>
      </c>
      <c r="EO248" s="5">
        <v>376</v>
      </c>
      <c r="EP248" s="5">
        <v>200</v>
      </c>
      <c r="EQ248" s="5">
        <v>100</v>
      </c>
      <c r="ER248" s="5">
        <v>60</v>
      </c>
      <c r="ES248" s="5">
        <v>40</v>
      </c>
      <c r="ET248" s="5">
        <v>160</v>
      </c>
      <c r="EU248" s="5">
        <v>0</v>
      </c>
      <c r="EV248" s="5">
        <v>0</v>
      </c>
      <c r="EW248" s="5">
        <v>0</v>
      </c>
      <c r="EX248" s="5" t="s">
        <v>54</v>
      </c>
      <c r="EY248" s="5">
        <v>0</v>
      </c>
      <c r="EZ248" s="5">
        <v>0</v>
      </c>
      <c r="FA248" s="5">
        <v>0</v>
      </c>
      <c r="FB248" s="5">
        <v>0</v>
      </c>
      <c r="FC248" s="5">
        <v>0</v>
      </c>
      <c r="FD248" s="5">
        <v>0</v>
      </c>
      <c r="FE248" s="5">
        <v>0</v>
      </c>
      <c r="FF248" s="5">
        <v>0</v>
      </c>
      <c r="FG248" s="5" t="s">
        <v>54</v>
      </c>
      <c r="FH248" s="5">
        <v>0</v>
      </c>
      <c r="FI248" s="5">
        <v>0</v>
      </c>
      <c r="FJ248" s="5">
        <v>0</v>
      </c>
      <c r="FK248" s="5" t="s">
        <v>54</v>
      </c>
      <c r="FL248" s="5">
        <v>0</v>
      </c>
      <c r="FM248" s="5">
        <v>0</v>
      </c>
      <c r="FN248" s="5">
        <v>200</v>
      </c>
      <c r="FO248" s="5">
        <v>0</v>
      </c>
      <c r="FP248" s="5">
        <v>0</v>
      </c>
      <c r="FQ248" s="5">
        <v>0</v>
      </c>
      <c r="FR248" s="5">
        <v>0</v>
      </c>
      <c r="FS248" s="5">
        <v>0</v>
      </c>
      <c r="FT248" s="5" t="s">
        <v>54</v>
      </c>
      <c r="FU248" s="5">
        <v>0</v>
      </c>
      <c r="FV248" s="5">
        <v>0</v>
      </c>
      <c r="FW248" s="5">
        <v>0</v>
      </c>
      <c r="FX248" s="5">
        <v>200</v>
      </c>
      <c r="FY248" s="5">
        <v>0</v>
      </c>
      <c r="FZ248" s="5">
        <v>160</v>
      </c>
      <c r="GA248" s="5">
        <v>0</v>
      </c>
      <c r="GB248" s="5">
        <v>0</v>
      </c>
      <c r="GC248" s="5">
        <v>100</v>
      </c>
      <c r="GD248" s="5">
        <v>0</v>
      </c>
      <c r="GE248" s="5">
        <v>0</v>
      </c>
      <c r="GF248" s="5">
        <v>0</v>
      </c>
      <c r="GG248" s="5" t="s">
        <v>54</v>
      </c>
      <c r="GH248" s="5">
        <v>0</v>
      </c>
      <c r="GI248" s="5">
        <v>0</v>
      </c>
      <c r="GJ248" s="5">
        <v>0</v>
      </c>
      <c r="GK248" s="5">
        <v>0</v>
      </c>
      <c r="GL248" s="5">
        <v>0</v>
      </c>
      <c r="GM248" s="5">
        <v>0</v>
      </c>
      <c r="GN248" s="5">
        <v>0</v>
      </c>
      <c r="GO248" s="5">
        <v>0</v>
      </c>
      <c r="GP248" s="5" t="s">
        <v>54</v>
      </c>
      <c r="GQ248" s="5">
        <v>0</v>
      </c>
      <c r="GR248" s="5">
        <v>0</v>
      </c>
      <c r="GS248" s="5">
        <v>0</v>
      </c>
      <c r="GT248" s="5">
        <v>0</v>
      </c>
      <c r="GU248" s="5">
        <v>0</v>
      </c>
      <c r="GV248" s="5">
        <v>0</v>
      </c>
      <c r="GW248" s="5">
        <v>0</v>
      </c>
      <c r="GX248" s="5">
        <v>0</v>
      </c>
      <c r="GY248" s="5">
        <v>0</v>
      </c>
    </row>
    <row r="249" spans="1:207" x14ac:dyDescent="0.25">
      <c r="A249" s="4">
        <v>29033255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 t="s">
        <v>54</v>
      </c>
      <c r="L249" s="5">
        <v>0</v>
      </c>
      <c r="M249" s="5">
        <v>0</v>
      </c>
      <c r="N249" s="5">
        <v>0</v>
      </c>
      <c r="O249" s="5" t="s">
        <v>54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 t="s">
        <v>54</v>
      </c>
      <c r="Y249" s="5">
        <v>0</v>
      </c>
      <c r="Z249" s="5">
        <v>0</v>
      </c>
      <c r="AA249" s="5">
        <v>0</v>
      </c>
      <c r="AB249" s="5" t="s">
        <v>54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 t="s">
        <v>54</v>
      </c>
      <c r="AL249" s="5">
        <v>0</v>
      </c>
      <c r="AM249" s="5">
        <v>0</v>
      </c>
      <c r="AN249" s="5">
        <v>0</v>
      </c>
      <c r="AO249" s="5" t="s">
        <v>54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 t="s">
        <v>54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 t="s">
        <v>54</v>
      </c>
      <c r="BH249" s="5">
        <v>0</v>
      </c>
      <c r="BI249" s="5">
        <v>0</v>
      </c>
      <c r="BJ249" s="5">
        <v>0</v>
      </c>
      <c r="BK249" s="5" t="s">
        <v>54</v>
      </c>
      <c r="BL249" s="5">
        <v>0</v>
      </c>
      <c r="BM249" s="5">
        <v>0</v>
      </c>
      <c r="BN249" s="5">
        <v>0</v>
      </c>
      <c r="BO249" s="5" t="s">
        <v>54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 t="s">
        <v>54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 t="s">
        <v>54</v>
      </c>
      <c r="CH249" s="5">
        <v>0</v>
      </c>
      <c r="CI249" s="5">
        <v>0</v>
      </c>
      <c r="CJ249" s="5">
        <v>0</v>
      </c>
      <c r="CK249" s="5" t="s">
        <v>54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 t="s">
        <v>54</v>
      </c>
      <c r="CU249" s="5">
        <v>0</v>
      </c>
      <c r="CV249" s="5">
        <v>0</v>
      </c>
      <c r="CW249" s="5">
        <v>0</v>
      </c>
      <c r="CX249" s="5" t="s">
        <v>54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 t="s">
        <v>54</v>
      </c>
      <c r="DH249" s="5">
        <v>0</v>
      </c>
      <c r="DI249" s="5">
        <v>0</v>
      </c>
      <c r="DJ249" s="5">
        <v>0</v>
      </c>
      <c r="DK249" s="5" t="s">
        <v>54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 t="s">
        <v>54</v>
      </c>
      <c r="DU249" s="5">
        <v>0</v>
      </c>
      <c r="DV249" s="5">
        <v>0</v>
      </c>
      <c r="DW249" s="5">
        <v>0</v>
      </c>
      <c r="DX249" s="5" t="s">
        <v>54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 t="s">
        <v>54</v>
      </c>
      <c r="EH249" s="5">
        <v>0</v>
      </c>
      <c r="EI249" s="5">
        <v>0</v>
      </c>
      <c r="EJ249" s="5">
        <v>0</v>
      </c>
      <c r="EK249" s="5" t="s">
        <v>54</v>
      </c>
      <c r="EL249" s="5">
        <v>0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 t="s">
        <v>54</v>
      </c>
      <c r="EU249" s="5">
        <v>0</v>
      </c>
      <c r="EV249" s="5">
        <v>0</v>
      </c>
      <c r="EW249" s="5">
        <v>0</v>
      </c>
      <c r="EX249" s="5" t="s">
        <v>54</v>
      </c>
      <c r="EY249" s="5">
        <v>0</v>
      </c>
      <c r="EZ249" s="5">
        <v>0</v>
      </c>
      <c r="FA249" s="5">
        <v>0</v>
      </c>
      <c r="FB249" s="5">
        <v>0</v>
      </c>
      <c r="FC249" s="5">
        <v>0</v>
      </c>
      <c r="FD249" s="5">
        <v>0</v>
      </c>
      <c r="FE249" s="5">
        <v>0</v>
      </c>
      <c r="FF249" s="5">
        <v>0</v>
      </c>
      <c r="FG249" s="5" t="s">
        <v>54</v>
      </c>
      <c r="FH249" s="5">
        <v>0</v>
      </c>
      <c r="FI249" s="5">
        <v>0</v>
      </c>
      <c r="FJ249" s="5">
        <v>0</v>
      </c>
      <c r="FK249" s="5" t="s">
        <v>54</v>
      </c>
      <c r="FL249" s="5">
        <v>0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0</v>
      </c>
      <c r="FT249" s="5">
        <v>1</v>
      </c>
      <c r="FU249" s="5">
        <v>0</v>
      </c>
      <c r="FV249" s="5">
        <v>45</v>
      </c>
      <c r="FW249" s="5">
        <v>45</v>
      </c>
      <c r="FX249" s="5">
        <v>135</v>
      </c>
      <c r="FY249" s="5">
        <v>180</v>
      </c>
      <c r="FZ249" s="5">
        <v>225</v>
      </c>
      <c r="GA249" s="5">
        <v>45</v>
      </c>
      <c r="GB249" s="5">
        <v>0</v>
      </c>
      <c r="GC249" s="5">
        <v>135</v>
      </c>
      <c r="GD249" s="5">
        <v>180</v>
      </c>
      <c r="GE249" s="5">
        <v>225</v>
      </c>
      <c r="GF249" s="5">
        <v>180</v>
      </c>
      <c r="GG249" s="5">
        <v>180</v>
      </c>
      <c r="GH249" s="5">
        <v>135</v>
      </c>
      <c r="GI249" s="5">
        <v>90</v>
      </c>
      <c r="GJ249" s="5">
        <v>180</v>
      </c>
      <c r="GK249" s="5">
        <v>360</v>
      </c>
      <c r="GL249" s="5">
        <v>90</v>
      </c>
      <c r="GM249" s="5">
        <v>135</v>
      </c>
      <c r="GN249" s="5">
        <v>135</v>
      </c>
      <c r="GO249" s="5">
        <v>0</v>
      </c>
      <c r="GP249" s="5">
        <v>135</v>
      </c>
      <c r="GQ249" s="5">
        <v>270</v>
      </c>
      <c r="GR249" s="5">
        <v>270</v>
      </c>
      <c r="GS249" s="5">
        <v>135</v>
      </c>
      <c r="GT249" s="5">
        <v>0</v>
      </c>
      <c r="GU249" s="5">
        <v>45</v>
      </c>
      <c r="GV249" s="5">
        <v>225</v>
      </c>
      <c r="GW249" s="5">
        <v>225</v>
      </c>
      <c r="GX249" s="5">
        <v>225</v>
      </c>
      <c r="GY249" s="5">
        <v>90</v>
      </c>
    </row>
    <row r="250" spans="1:207" x14ac:dyDescent="0.25">
      <c r="A250" s="4">
        <v>29033254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 t="s">
        <v>54</v>
      </c>
      <c r="L250" s="5">
        <v>0</v>
      </c>
      <c r="M250" s="5">
        <v>0</v>
      </c>
      <c r="N250" s="5">
        <v>0</v>
      </c>
      <c r="O250" s="5" t="s">
        <v>54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 t="s">
        <v>54</v>
      </c>
      <c r="Y250" s="5">
        <v>0</v>
      </c>
      <c r="Z250" s="5">
        <v>0</v>
      </c>
      <c r="AA250" s="5">
        <v>0</v>
      </c>
      <c r="AB250" s="5" t="s">
        <v>54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 t="s">
        <v>54</v>
      </c>
      <c r="AL250" s="5">
        <v>0</v>
      </c>
      <c r="AM250" s="5">
        <v>0</v>
      </c>
      <c r="AN250" s="5">
        <v>0</v>
      </c>
      <c r="AO250" s="5" t="s">
        <v>54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 t="s">
        <v>54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 t="s">
        <v>54</v>
      </c>
      <c r="BH250" s="5">
        <v>0</v>
      </c>
      <c r="BI250" s="5">
        <v>0</v>
      </c>
      <c r="BJ250" s="5">
        <v>0</v>
      </c>
      <c r="BK250" s="5" t="s">
        <v>54</v>
      </c>
      <c r="BL250" s="5">
        <v>0</v>
      </c>
      <c r="BM250" s="5">
        <v>0</v>
      </c>
      <c r="BN250" s="5">
        <v>0</v>
      </c>
      <c r="BO250" s="5" t="s">
        <v>54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 t="s">
        <v>54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 t="s">
        <v>54</v>
      </c>
      <c r="CH250" s="5">
        <v>0</v>
      </c>
      <c r="CI250" s="5">
        <v>0</v>
      </c>
      <c r="CJ250" s="5">
        <v>0</v>
      </c>
      <c r="CK250" s="5" t="s">
        <v>54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 t="s">
        <v>54</v>
      </c>
      <c r="CU250" s="5">
        <v>0</v>
      </c>
      <c r="CV250" s="5">
        <v>0</v>
      </c>
      <c r="CW250" s="5">
        <v>0</v>
      </c>
      <c r="CX250" s="5" t="s">
        <v>54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 t="s">
        <v>54</v>
      </c>
      <c r="DH250" s="5">
        <v>0</v>
      </c>
      <c r="DI250" s="5">
        <v>0</v>
      </c>
      <c r="DJ250" s="5">
        <v>0</v>
      </c>
      <c r="DK250" s="5" t="s">
        <v>54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 t="s">
        <v>54</v>
      </c>
      <c r="DU250" s="5">
        <v>0</v>
      </c>
      <c r="DV250" s="5">
        <v>0</v>
      </c>
      <c r="DW250" s="5">
        <v>0</v>
      </c>
      <c r="DX250" s="5" t="s">
        <v>54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 t="s">
        <v>54</v>
      </c>
      <c r="EH250" s="5">
        <v>0</v>
      </c>
      <c r="EI250" s="5">
        <v>0</v>
      </c>
      <c r="EJ250" s="5">
        <v>0</v>
      </c>
      <c r="EK250" s="5" t="s">
        <v>54</v>
      </c>
      <c r="EL250" s="5">
        <v>0</v>
      </c>
      <c r="EM250" s="5">
        <v>0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 t="s">
        <v>54</v>
      </c>
      <c r="EU250" s="5">
        <v>0</v>
      </c>
      <c r="EV250" s="5">
        <v>0</v>
      </c>
      <c r="EW250" s="5">
        <v>0</v>
      </c>
      <c r="EX250" s="5" t="s">
        <v>54</v>
      </c>
      <c r="EY250" s="5">
        <v>0</v>
      </c>
      <c r="EZ250" s="5">
        <v>0</v>
      </c>
      <c r="FA250" s="5">
        <v>0</v>
      </c>
      <c r="FB250" s="5">
        <v>0</v>
      </c>
      <c r="FC250" s="5">
        <v>0</v>
      </c>
      <c r="FD250" s="5">
        <v>0</v>
      </c>
      <c r="FE250" s="5">
        <v>0</v>
      </c>
      <c r="FF250" s="5">
        <v>0</v>
      </c>
      <c r="FG250" s="5" t="s">
        <v>54</v>
      </c>
      <c r="FH250" s="5">
        <v>0</v>
      </c>
      <c r="FI250" s="5">
        <v>0</v>
      </c>
      <c r="FJ250" s="5">
        <v>0</v>
      </c>
      <c r="FK250" s="5" t="s">
        <v>54</v>
      </c>
      <c r="FL250" s="5">
        <v>0</v>
      </c>
      <c r="FM250" s="5">
        <v>0</v>
      </c>
      <c r="FN250" s="5">
        <v>0</v>
      </c>
      <c r="FO250" s="5">
        <v>0</v>
      </c>
      <c r="FP250" s="5">
        <v>0</v>
      </c>
      <c r="FQ250" s="5">
        <v>0</v>
      </c>
      <c r="FR250" s="5">
        <v>0</v>
      </c>
      <c r="FS250" s="5">
        <v>0</v>
      </c>
      <c r="FT250" s="5">
        <v>1</v>
      </c>
      <c r="FU250" s="5">
        <v>0</v>
      </c>
      <c r="FV250" s="5">
        <v>45</v>
      </c>
      <c r="FW250" s="5">
        <v>45</v>
      </c>
      <c r="FX250" s="5">
        <v>135</v>
      </c>
      <c r="FY250" s="5">
        <v>180</v>
      </c>
      <c r="FZ250" s="5">
        <v>225</v>
      </c>
      <c r="GA250" s="5">
        <v>45</v>
      </c>
      <c r="GB250" s="5">
        <v>0</v>
      </c>
      <c r="GC250" s="5">
        <v>135</v>
      </c>
      <c r="GD250" s="5">
        <v>180</v>
      </c>
      <c r="GE250" s="5">
        <v>225</v>
      </c>
      <c r="GF250" s="5">
        <v>180</v>
      </c>
      <c r="GG250" s="5">
        <v>180</v>
      </c>
      <c r="GH250" s="5">
        <v>135</v>
      </c>
      <c r="GI250" s="5">
        <v>90</v>
      </c>
      <c r="GJ250" s="5">
        <v>180</v>
      </c>
      <c r="GK250" s="5">
        <v>360</v>
      </c>
      <c r="GL250" s="5">
        <v>90</v>
      </c>
      <c r="GM250" s="5">
        <v>135</v>
      </c>
      <c r="GN250" s="5">
        <v>135</v>
      </c>
      <c r="GO250" s="5">
        <v>0</v>
      </c>
      <c r="GP250" s="5">
        <v>135</v>
      </c>
      <c r="GQ250" s="5">
        <v>270</v>
      </c>
      <c r="GR250" s="5">
        <v>270</v>
      </c>
      <c r="GS250" s="5">
        <v>135</v>
      </c>
      <c r="GT250" s="5">
        <v>0</v>
      </c>
      <c r="GU250" s="5">
        <v>45</v>
      </c>
      <c r="GV250" s="5">
        <v>225</v>
      </c>
      <c r="GW250" s="5">
        <v>225</v>
      </c>
      <c r="GX250" s="5">
        <v>225</v>
      </c>
      <c r="GY250" s="5">
        <v>90</v>
      </c>
    </row>
    <row r="251" spans="1:207" x14ac:dyDescent="0.25">
      <c r="A251" s="4">
        <v>29033128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 t="s">
        <v>54</v>
      </c>
      <c r="L251" s="5">
        <v>0</v>
      </c>
      <c r="M251" s="5">
        <v>0</v>
      </c>
      <c r="N251" s="5">
        <v>0</v>
      </c>
      <c r="O251" s="5" t="s">
        <v>54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 t="s">
        <v>54</v>
      </c>
      <c r="Y251" s="5">
        <v>0</v>
      </c>
      <c r="Z251" s="5">
        <v>0</v>
      </c>
      <c r="AA251" s="5">
        <v>0</v>
      </c>
      <c r="AB251" s="5" t="s">
        <v>54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 t="s">
        <v>54</v>
      </c>
      <c r="AL251" s="5">
        <v>0</v>
      </c>
      <c r="AM251" s="5">
        <v>0</v>
      </c>
      <c r="AN251" s="5">
        <v>0</v>
      </c>
      <c r="AO251" s="5" t="s">
        <v>54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 t="s">
        <v>54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 t="s">
        <v>54</v>
      </c>
      <c r="BH251" s="5">
        <v>0</v>
      </c>
      <c r="BI251" s="5">
        <v>0</v>
      </c>
      <c r="BJ251" s="5">
        <v>0</v>
      </c>
      <c r="BK251" s="5" t="s">
        <v>54</v>
      </c>
      <c r="BL251" s="5">
        <v>0</v>
      </c>
      <c r="BM251" s="5">
        <v>0</v>
      </c>
      <c r="BN251" s="5">
        <v>0</v>
      </c>
      <c r="BO251" s="5" t="s">
        <v>54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 t="s">
        <v>54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 t="s">
        <v>54</v>
      </c>
      <c r="CH251" s="5">
        <v>0</v>
      </c>
      <c r="CI251" s="5">
        <v>0</v>
      </c>
      <c r="CJ251" s="5">
        <v>0</v>
      </c>
      <c r="CK251" s="5" t="s">
        <v>54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 t="s">
        <v>54</v>
      </c>
      <c r="CU251" s="5">
        <v>0</v>
      </c>
      <c r="CV251" s="5">
        <v>0</v>
      </c>
      <c r="CW251" s="5">
        <v>2</v>
      </c>
      <c r="CX251" s="5" t="s">
        <v>54</v>
      </c>
      <c r="CY251" s="5">
        <v>0</v>
      </c>
      <c r="CZ251" s="5">
        <v>44</v>
      </c>
      <c r="DA251" s="5">
        <v>320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 t="s">
        <v>54</v>
      </c>
      <c r="DH251" s="5">
        <v>0</v>
      </c>
      <c r="DI251" s="5">
        <v>140</v>
      </c>
      <c r="DJ251" s="5">
        <v>240</v>
      </c>
      <c r="DK251" s="5">
        <v>80</v>
      </c>
      <c r="DL251" s="5">
        <v>0</v>
      </c>
      <c r="DM251" s="5">
        <v>200</v>
      </c>
      <c r="DN251" s="5">
        <v>80</v>
      </c>
      <c r="DO251" s="5">
        <v>100</v>
      </c>
      <c r="DP251" s="5">
        <v>120</v>
      </c>
      <c r="DQ251" s="5">
        <v>60</v>
      </c>
      <c r="DR251" s="5">
        <v>0</v>
      </c>
      <c r="DS251" s="5">
        <v>0</v>
      </c>
      <c r="DT251" s="5" t="s">
        <v>54</v>
      </c>
      <c r="DU251" s="5">
        <v>0</v>
      </c>
      <c r="DV251" s="5">
        <v>0</v>
      </c>
      <c r="DW251" s="5">
        <v>0</v>
      </c>
      <c r="DX251" s="5" t="s">
        <v>54</v>
      </c>
      <c r="DY251" s="5">
        <v>0</v>
      </c>
      <c r="DZ251" s="5">
        <v>0</v>
      </c>
      <c r="EA251" s="5">
        <v>84</v>
      </c>
      <c r="EB251" s="5">
        <v>88</v>
      </c>
      <c r="EC251" s="5">
        <v>180</v>
      </c>
      <c r="ED251" s="5">
        <v>50</v>
      </c>
      <c r="EE251" s="5">
        <v>40</v>
      </c>
      <c r="EF251" s="5">
        <v>100</v>
      </c>
      <c r="EG251" s="5">
        <v>20</v>
      </c>
      <c r="EH251" s="5">
        <v>60</v>
      </c>
      <c r="EI251" s="5">
        <v>60</v>
      </c>
      <c r="EJ251" s="5">
        <v>40</v>
      </c>
      <c r="EK251" s="5">
        <v>60</v>
      </c>
      <c r="EL251" s="5">
        <v>0</v>
      </c>
      <c r="EM251" s="5">
        <v>0</v>
      </c>
      <c r="EN251" s="5">
        <v>60</v>
      </c>
      <c r="EO251" s="5">
        <v>40</v>
      </c>
      <c r="EP251" s="5">
        <v>50</v>
      </c>
      <c r="EQ251" s="5">
        <v>110</v>
      </c>
      <c r="ER251" s="5">
        <v>50</v>
      </c>
      <c r="ES251" s="5">
        <v>100</v>
      </c>
      <c r="ET251" s="5">
        <v>120</v>
      </c>
      <c r="EU251" s="5">
        <v>0</v>
      </c>
      <c r="EV251" s="5">
        <v>0</v>
      </c>
      <c r="EW251" s="5">
        <v>40</v>
      </c>
      <c r="EX251" s="5">
        <v>62</v>
      </c>
      <c r="EY251" s="5">
        <v>60</v>
      </c>
      <c r="EZ251" s="5">
        <v>0</v>
      </c>
      <c r="FA251" s="5">
        <v>0</v>
      </c>
      <c r="FB251" s="5">
        <v>0</v>
      </c>
      <c r="FC251" s="5">
        <v>30</v>
      </c>
      <c r="FD251" s="5">
        <v>60</v>
      </c>
      <c r="FE251" s="5">
        <v>60</v>
      </c>
      <c r="FF251" s="5">
        <v>0</v>
      </c>
      <c r="FG251" s="5">
        <v>40</v>
      </c>
      <c r="FH251" s="5">
        <v>40</v>
      </c>
      <c r="FI251" s="5">
        <v>130</v>
      </c>
      <c r="FJ251" s="5">
        <v>40</v>
      </c>
      <c r="FK251" s="5" t="s">
        <v>54</v>
      </c>
      <c r="FL251" s="5">
        <v>0</v>
      </c>
      <c r="FM251" s="5">
        <v>30</v>
      </c>
      <c r="FN251" s="5">
        <v>56</v>
      </c>
      <c r="FO251" s="5">
        <v>0</v>
      </c>
      <c r="FP251" s="5">
        <v>0</v>
      </c>
      <c r="FQ251" s="5">
        <v>0</v>
      </c>
      <c r="FR251" s="5">
        <v>0</v>
      </c>
      <c r="FS251" s="5">
        <v>0</v>
      </c>
      <c r="FT251" s="5" t="s">
        <v>54</v>
      </c>
      <c r="FU251" s="5">
        <v>0</v>
      </c>
      <c r="FV251" s="5">
        <v>0</v>
      </c>
      <c r="FW251" s="5">
        <v>0</v>
      </c>
      <c r="FX251" s="5" t="s">
        <v>54</v>
      </c>
      <c r="FY251" s="5">
        <v>0</v>
      </c>
      <c r="FZ251" s="5">
        <v>0</v>
      </c>
      <c r="GA251" s="5">
        <v>0</v>
      </c>
      <c r="GB251" s="5">
        <v>0</v>
      </c>
      <c r="GC251" s="5">
        <v>0</v>
      </c>
      <c r="GD251" s="5">
        <v>0</v>
      </c>
      <c r="GE251" s="5">
        <v>0</v>
      </c>
      <c r="GF251" s="5">
        <v>0</v>
      </c>
      <c r="GG251" s="5" t="s">
        <v>54</v>
      </c>
      <c r="GH251" s="5">
        <v>0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 t="s">
        <v>54</v>
      </c>
      <c r="GQ251" s="5">
        <v>0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</row>
    <row r="252" spans="1:207" x14ac:dyDescent="0.25">
      <c r="A252" s="4">
        <v>29033127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 t="s">
        <v>54</v>
      </c>
      <c r="L252" s="5">
        <v>0</v>
      </c>
      <c r="M252" s="5">
        <v>0</v>
      </c>
      <c r="N252" s="5">
        <v>0</v>
      </c>
      <c r="O252" s="5" t="s">
        <v>54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 t="s">
        <v>54</v>
      </c>
      <c r="Y252" s="5">
        <v>0</v>
      </c>
      <c r="Z252" s="5">
        <v>0</v>
      </c>
      <c r="AA252" s="5">
        <v>0</v>
      </c>
      <c r="AB252" s="5" t="s">
        <v>54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 t="s">
        <v>54</v>
      </c>
      <c r="AL252" s="5">
        <v>0</v>
      </c>
      <c r="AM252" s="5">
        <v>0</v>
      </c>
      <c r="AN252" s="5">
        <v>0</v>
      </c>
      <c r="AO252" s="5" t="s">
        <v>54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 t="s">
        <v>54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 t="s">
        <v>54</v>
      </c>
      <c r="BH252" s="5">
        <v>0</v>
      </c>
      <c r="BI252" s="5">
        <v>0</v>
      </c>
      <c r="BJ252" s="5">
        <v>0</v>
      </c>
      <c r="BK252" s="5" t="s">
        <v>54</v>
      </c>
      <c r="BL252" s="5">
        <v>0</v>
      </c>
      <c r="BM252" s="5">
        <v>0</v>
      </c>
      <c r="BN252" s="5">
        <v>0</v>
      </c>
      <c r="BO252" s="5" t="s">
        <v>54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 t="s">
        <v>54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 t="s">
        <v>54</v>
      </c>
      <c r="CH252" s="5">
        <v>0</v>
      </c>
      <c r="CI252" s="5">
        <v>0</v>
      </c>
      <c r="CJ252" s="5">
        <v>0</v>
      </c>
      <c r="CK252" s="5" t="s">
        <v>54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 t="s">
        <v>54</v>
      </c>
      <c r="CU252" s="5">
        <v>0</v>
      </c>
      <c r="CV252" s="5">
        <v>0</v>
      </c>
      <c r="CW252" s="5">
        <v>2</v>
      </c>
      <c r="CX252" s="5" t="s">
        <v>54</v>
      </c>
      <c r="CY252" s="5">
        <v>0</v>
      </c>
      <c r="CZ252" s="5">
        <v>44</v>
      </c>
      <c r="DA252" s="5">
        <v>320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 t="s">
        <v>54</v>
      </c>
      <c r="DH252" s="5">
        <v>0</v>
      </c>
      <c r="DI252" s="5">
        <v>140</v>
      </c>
      <c r="DJ252" s="5">
        <v>240</v>
      </c>
      <c r="DK252" s="5">
        <v>80</v>
      </c>
      <c r="DL252" s="5">
        <v>0</v>
      </c>
      <c r="DM252" s="5">
        <v>200</v>
      </c>
      <c r="DN252" s="5">
        <v>80</v>
      </c>
      <c r="DO252" s="5">
        <v>100</v>
      </c>
      <c r="DP252" s="5">
        <v>120</v>
      </c>
      <c r="DQ252" s="5">
        <v>60</v>
      </c>
      <c r="DR252" s="5">
        <v>0</v>
      </c>
      <c r="DS252" s="5">
        <v>0</v>
      </c>
      <c r="DT252" s="5" t="s">
        <v>54</v>
      </c>
      <c r="DU252" s="5">
        <v>0</v>
      </c>
      <c r="DV252" s="5">
        <v>0</v>
      </c>
      <c r="DW252" s="5">
        <v>0</v>
      </c>
      <c r="DX252" s="5" t="s">
        <v>54</v>
      </c>
      <c r="DY252" s="5">
        <v>0</v>
      </c>
      <c r="DZ252" s="5">
        <v>0</v>
      </c>
      <c r="EA252" s="5">
        <v>84</v>
      </c>
      <c r="EB252" s="5">
        <v>88</v>
      </c>
      <c r="EC252" s="5">
        <v>180</v>
      </c>
      <c r="ED252" s="5">
        <v>50</v>
      </c>
      <c r="EE252" s="5">
        <v>40</v>
      </c>
      <c r="EF252" s="5">
        <v>100</v>
      </c>
      <c r="EG252" s="5">
        <v>20</v>
      </c>
      <c r="EH252" s="5">
        <v>60</v>
      </c>
      <c r="EI252" s="5">
        <v>60</v>
      </c>
      <c r="EJ252" s="5">
        <v>40</v>
      </c>
      <c r="EK252" s="5">
        <v>60</v>
      </c>
      <c r="EL252" s="5">
        <v>0</v>
      </c>
      <c r="EM252" s="5">
        <v>0</v>
      </c>
      <c r="EN252" s="5">
        <v>60</v>
      </c>
      <c r="EO252" s="5">
        <v>40</v>
      </c>
      <c r="EP252" s="5">
        <v>50</v>
      </c>
      <c r="EQ252" s="5">
        <v>110</v>
      </c>
      <c r="ER252" s="5">
        <v>50</v>
      </c>
      <c r="ES252" s="5">
        <v>100</v>
      </c>
      <c r="ET252" s="5">
        <v>120</v>
      </c>
      <c r="EU252" s="5">
        <v>0</v>
      </c>
      <c r="EV252" s="5">
        <v>0</v>
      </c>
      <c r="EW252" s="5">
        <v>40</v>
      </c>
      <c r="EX252" s="5">
        <v>62</v>
      </c>
      <c r="EY252" s="5">
        <v>60</v>
      </c>
      <c r="EZ252" s="5">
        <v>0</v>
      </c>
      <c r="FA252" s="5">
        <v>0</v>
      </c>
      <c r="FB252" s="5">
        <v>0</v>
      </c>
      <c r="FC252" s="5">
        <v>30</v>
      </c>
      <c r="FD252" s="5">
        <v>60</v>
      </c>
      <c r="FE252" s="5">
        <v>60</v>
      </c>
      <c r="FF252" s="5">
        <v>0</v>
      </c>
      <c r="FG252" s="5">
        <v>40</v>
      </c>
      <c r="FH252" s="5">
        <v>40</v>
      </c>
      <c r="FI252" s="5">
        <v>130</v>
      </c>
      <c r="FJ252" s="5">
        <v>40</v>
      </c>
      <c r="FK252" s="5" t="s">
        <v>54</v>
      </c>
      <c r="FL252" s="5">
        <v>0</v>
      </c>
      <c r="FM252" s="5">
        <v>30</v>
      </c>
      <c r="FN252" s="5">
        <v>56</v>
      </c>
      <c r="FO252" s="5">
        <v>0</v>
      </c>
      <c r="FP252" s="5">
        <v>0</v>
      </c>
      <c r="FQ252" s="5">
        <v>0</v>
      </c>
      <c r="FR252" s="5">
        <v>0</v>
      </c>
      <c r="FS252" s="5">
        <v>0</v>
      </c>
      <c r="FT252" s="5" t="s">
        <v>54</v>
      </c>
      <c r="FU252" s="5">
        <v>0</v>
      </c>
      <c r="FV252" s="5">
        <v>0</v>
      </c>
      <c r="FW252" s="5">
        <v>0</v>
      </c>
      <c r="FX252" s="5" t="s">
        <v>54</v>
      </c>
      <c r="FY252" s="5">
        <v>0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 t="s">
        <v>54</v>
      </c>
      <c r="GH252" s="5">
        <v>0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 t="s">
        <v>54</v>
      </c>
      <c r="GQ252" s="5">
        <v>0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</row>
    <row r="253" spans="1:207" x14ac:dyDescent="0.25">
      <c r="A253" s="4">
        <v>67032868</v>
      </c>
      <c r="B253" s="5">
        <v>0</v>
      </c>
      <c r="C253" s="5">
        <v>19</v>
      </c>
      <c r="D253" s="5">
        <v>3</v>
      </c>
      <c r="E253" s="5">
        <v>18</v>
      </c>
      <c r="F253" s="5">
        <v>18</v>
      </c>
      <c r="G253" s="5">
        <v>14</v>
      </c>
      <c r="H253" s="5">
        <v>19</v>
      </c>
      <c r="I253" s="5">
        <v>25</v>
      </c>
      <c r="J253" s="5">
        <v>20</v>
      </c>
      <c r="K253" s="5">
        <v>23</v>
      </c>
      <c r="L253" s="5">
        <v>19</v>
      </c>
      <c r="M253" s="5">
        <v>33</v>
      </c>
      <c r="N253" s="5">
        <v>24</v>
      </c>
      <c r="O253" s="5">
        <v>17</v>
      </c>
      <c r="P253" s="5">
        <v>19</v>
      </c>
      <c r="Q253" s="5">
        <v>23</v>
      </c>
      <c r="R253" s="5">
        <v>21</v>
      </c>
      <c r="S253" s="5">
        <v>24</v>
      </c>
      <c r="T253" s="5">
        <v>24</v>
      </c>
      <c r="U253" s="5">
        <v>31</v>
      </c>
      <c r="V253" s="5">
        <v>18</v>
      </c>
      <c r="W253" s="5">
        <v>20</v>
      </c>
      <c r="X253" s="5">
        <v>16</v>
      </c>
      <c r="Y253" s="5">
        <v>20</v>
      </c>
      <c r="Z253" s="5">
        <v>22</v>
      </c>
      <c r="AA253" s="5">
        <v>23</v>
      </c>
      <c r="AB253" s="5">
        <v>15</v>
      </c>
      <c r="AC253" s="5">
        <v>3</v>
      </c>
      <c r="AD253" s="5">
        <v>29</v>
      </c>
      <c r="AE253" s="5">
        <v>14</v>
      </c>
      <c r="AF253" s="5">
        <v>20</v>
      </c>
      <c r="AG253" s="5">
        <v>15</v>
      </c>
      <c r="AH253" s="5">
        <v>21</v>
      </c>
      <c r="AI253" s="5">
        <v>11</v>
      </c>
      <c r="AJ253" s="5">
        <v>23</v>
      </c>
      <c r="AK253" s="5">
        <v>20</v>
      </c>
      <c r="AL253" s="5">
        <v>9</v>
      </c>
      <c r="AM253" s="5">
        <v>22</v>
      </c>
      <c r="AN253" s="5">
        <v>14</v>
      </c>
      <c r="AO253" s="5">
        <v>17</v>
      </c>
      <c r="AP253" s="5">
        <v>34</v>
      </c>
      <c r="AQ253" s="5">
        <v>43</v>
      </c>
      <c r="AR253" s="5">
        <v>0</v>
      </c>
      <c r="AS253" s="5">
        <v>42</v>
      </c>
      <c r="AT253" s="5">
        <v>32</v>
      </c>
      <c r="AU253" s="5">
        <v>2</v>
      </c>
      <c r="AV253" s="5">
        <v>18</v>
      </c>
      <c r="AW253" s="5">
        <v>24</v>
      </c>
      <c r="AX253" s="5">
        <v>14</v>
      </c>
      <c r="AY253" s="5">
        <v>25</v>
      </c>
      <c r="AZ253" s="5">
        <v>21</v>
      </c>
      <c r="BA253" s="5">
        <v>26</v>
      </c>
      <c r="BB253" s="5">
        <v>22</v>
      </c>
      <c r="BC253" s="5">
        <v>23</v>
      </c>
      <c r="BD253" s="5">
        <v>28</v>
      </c>
      <c r="BE253" s="5">
        <v>13</v>
      </c>
      <c r="BF253" s="5">
        <v>16</v>
      </c>
      <c r="BG253" s="5">
        <v>30</v>
      </c>
      <c r="BH253" s="5">
        <v>26</v>
      </c>
      <c r="BI253" s="5">
        <v>25</v>
      </c>
      <c r="BJ253" s="5">
        <v>15</v>
      </c>
      <c r="BK253" s="5">
        <v>15</v>
      </c>
      <c r="BL253" s="5">
        <v>33</v>
      </c>
      <c r="BM253" s="5">
        <v>17</v>
      </c>
      <c r="BN253" s="5">
        <v>13</v>
      </c>
      <c r="BO253" s="5">
        <v>15</v>
      </c>
      <c r="BP253" s="5">
        <v>18</v>
      </c>
      <c r="BQ253" s="5">
        <v>26</v>
      </c>
      <c r="BR253" s="5">
        <v>15</v>
      </c>
      <c r="BS253" s="5">
        <v>18</v>
      </c>
      <c r="BT253" s="5">
        <v>17</v>
      </c>
      <c r="BU253" s="5">
        <v>25</v>
      </c>
      <c r="BV253" s="5">
        <v>22</v>
      </c>
      <c r="BW253" s="5">
        <v>24</v>
      </c>
      <c r="BX253" s="5">
        <v>17</v>
      </c>
      <c r="BY253" s="5">
        <v>14</v>
      </c>
      <c r="BZ253" s="5">
        <v>24</v>
      </c>
      <c r="CA253" s="5">
        <v>13</v>
      </c>
      <c r="CB253" s="5">
        <v>21</v>
      </c>
      <c r="CC253" s="5">
        <v>10</v>
      </c>
      <c r="CD253" s="5">
        <v>0</v>
      </c>
      <c r="CE253" s="5">
        <v>57</v>
      </c>
      <c r="CF253" s="5">
        <v>15</v>
      </c>
      <c r="CG253" s="5">
        <v>14</v>
      </c>
      <c r="CH253" s="5">
        <v>15</v>
      </c>
      <c r="CI253" s="5">
        <v>24</v>
      </c>
      <c r="CJ253" s="5">
        <v>12</v>
      </c>
      <c r="CK253" s="5">
        <v>19</v>
      </c>
      <c r="CL253" s="5">
        <v>7</v>
      </c>
      <c r="CM253" s="5">
        <v>17</v>
      </c>
      <c r="CN253" s="5">
        <v>21</v>
      </c>
      <c r="CO253" s="5">
        <v>13</v>
      </c>
      <c r="CP253" s="5">
        <v>12</v>
      </c>
      <c r="CQ253" s="5">
        <v>29</v>
      </c>
      <c r="CR253" s="5">
        <v>6</v>
      </c>
      <c r="CS253" s="5">
        <v>20</v>
      </c>
      <c r="CT253" s="5">
        <v>16</v>
      </c>
      <c r="CU253" s="5">
        <v>13</v>
      </c>
      <c r="CV253" s="5">
        <v>20</v>
      </c>
      <c r="CW253" s="5">
        <v>22</v>
      </c>
      <c r="CX253" s="5">
        <v>20</v>
      </c>
      <c r="CY253" s="5">
        <v>8</v>
      </c>
      <c r="CZ253" s="5">
        <v>24</v>
      </c>
      <c r="DA253" s="5">
        <v>34</v>
      </c>
      <c r="DB253" s="5">
        <v>40</v>
      </c>
      <c r="DC253" s="5">
        <v>20</v>
      </c>
      <c r="DD253" s="5">
        <v>25</v>
      </c>
      <c r="DE253" s="5">
        <v>21</v>
      </c>
      <c r="DF253" s="5">
        <v>16</v>
      </c>
      <c r="DG253" s="5">
        <v>7</v>
      </c>
      <c r="DH253" s="5">
        <v>15</v>
      </c>
      <c r="DI253" s="5">
        <v>31</v>
      </c>
      <c r="DJ253" s="5">
        <v>29</v>
      </c>
      <c r="DK253" s="5">
        <v>21</v>
      </c>
      <c r="DL253" s="5">
        <v>25</v>
      </c>
      <c r="DM253" s="5">
        <v>4</v>
      </c>
      <c r="DN253" s="5">
        <v>7</v>
      </c>
      <c r="DO253" s="5">
        <v>1</v>
      </c>
      <c r="DP253" s="5">
        <v>0</v>
      </c>
      <c r="DQ253" s="5">
        <v>9</v>
      </c>
      <c r="DR253" s="5">
        <v>16</v>
      </c>
      <c r="DS253" s="5">
        <v>16</v>
      </c>
      <c r="DT253" s="5">
        <v>13</v>
      </c>
      <c r="DU253" s="5">
        <v>14</v>
      </c>
      <c r="DV253" s="5">
        <v>24</v>
      </c>
      <c r="DW253" s="5">
        <v>21</v>
      </c>
      <c r="DX253" s="5">
        <v>13</v>
      </c>
      <c r="DY253" s="5">
        <v>18</v>
      </c>
      <c r="DZ253" s="5">
        <v>19</v>
      </c>
      <c r="EA253" s="5">
        <v>12</v>
      </c>
      <c r="EB253" s="5">
        <v>10</v>
      </c>
      <c r="EC253" s="5">
        <v>18</v>
      </c>
      <c r="ED253" s="5">
        <v>14</v>
      </c>
      <c r="EE253" s="5">
        <v>17</v>
      </c>
      <c r="EF253" s="5">
        <v>11</v>
      </c>
      <c r="EG253" s="5">
        <v>12</v>
      </c>
      <c r="EH253" s="5">
        <v>3</v>
      </c>
      <c r="EI253" s="5">
        <v>4</v>
      </c>
      <c r="EJ253" s="5">
        <v>7</v>
      </c>
      <c r="EK253" s="5">
        <v>7</v>
      </c>
      <c r="EL253" s="5">
        <v>12</v>
      </c>
      <c r="EM253" s="5">
        <v>5</v>
      </c>
      <c r="EN253" s="5">
        <v>19</v>
      </c>
      <c r="EO253" s="5">
        <v>34</v>
      </c>
      <c r="EP253" s="5">
        <v>15</v>
      </c>
      <c r="EQ253" s="5">
        <v>13</v>
      </c>
      <c r="ER253" s="5">
        <v>10</v>
      </c>
      <c r="ES253" s="5">
        <v>13</v>
      </c>
      <c r="ET253" s="5">
        <v>16</v>
      </c>
      <c r="EU253" s="5">
        <v>2</v>
      </c>
      <c r="EV253" s="5">
        <v>13</v>
      </c>
      <c r="EW253" s="5">
        <v>9</v>
      </c>
      <c r="EX253" s="5">
        <v>15</v>
      </c>
      <c r="EY253" s="5">
        <v>15</v>
      </c>
      <c r="EZ253" s="5">
        <v>14</v>
      </c>
      <c r="FA253" s="5">
        <v>11</v>
      </c>
      <c r="FB253" s="5">
        <v>18</v>
      </c>
      <c r="FC253" s="5">
        <v>15</v>
      </c>
      <c r="FD253" s="5">
        <v>26</v>
      </c>
      <c r="FE253" s="5">
        <v>5</v>
      </c>
      <c r="FF253" s="5">
        <v>14</v>
      </c>
      <c r="FG253" s="5">
        <v>14</v>
      </c>
      <c r="FH253" s="5">
        <v>10</v>
      </c>
      <c r="FI253" s="5">
        <v>10</v>
      </c>
      <c r="FJ253" s="5">
        <v>10</v>
      </c>
      <c r="FK253" s="5">
        <v>7</v>
      </c>
      <c r="FL253" s="5">
        <v>8</v>
      </c>
      <c r="FM253" s="5">
        <v>12</v>
      </c>
      <c r="FN253" s="5">
        <v>16</v>
      </c>
      <c r="FO253" s="5">
        <v>12</v>
      </c>
      <c r="FP253" s="5">
        <v>22</v>
      </c>
      <c r="FQ253" s="5">
        <v>14</v>
      </c>
      <c r="FR253" s="5">
        <v>12</v>
      </c>
      <c r="FS253" s="5">
        <v>10</v>
      </c>
      <c r="FT253" s="5">
        <v>9</v>
      </c>
      <c r="FU253" s="5">
        <v>13</v>
      </c>
      <c r="FV253" s="5">
        <v>10</v>
      </c>
      <c r="FW253" s="5">
        <v>12</v>
      </c>
      <c r="FX253" s="5">
        <v>11</v>
      </c>
      <c r="FY253" s="5">
        <v>9</v>
      </c>
      <c r="FZ253" s="5">
        <v>12</v>
      </c>
      <c r="GA253" s="5">
        <v>24</v>
      </c>
      <c r="GB253" s="5">
        <v>37</v>
      </c>
      <c r="GC253" s="5">
        <v>13</v>
      </c>
      <c r="GD253" s="5">
        <v>12</v>
      </c>
      <c r="GE253" s="5">
        <v>13</v>
      </c>
      <c r="GF253" s="5">
        <v>14</v>
      </c>
      <c r="GG253" s="5">
        <v>16</v>
      </c>
      <c r="GH253" s="5">
        <v>12</v>
      </c>
      <c r="GI253" s="5">
        <v>8</v>
      </c>
      <c r="GJ253" s="5">
        <v>12</v>
      </c>
      <c r="GK253" s="5">
        <v>4</v>
      </c>
      <c r="GL253" s="5">
        <v>0</v>
      </c>
      <c r="GM253" s="5">
        <v>0</v>
      </c>
      <c r="GN253" s="5">
        <v>0</v>
      </c>
      <c r="GO253" s="5">
        <v>1</v>
      </c>
      <c r="GP253" s="5">
        <v>6</v>
      </c>
      <c r="GQ253" s="5">
        <v>2</v>
      </c>
      <c r="GR253" s="5">
        <v>11</v>
      </c>
      <c r="GS253" s="5">
        <v>14</v>
      </c>
      <c r="GT253" s="5">
        <v>4</v>
      </c>
      <c r="GU253" s="5">
        <v>0</v>
      </c>
      <c r="GV253" s="5">
        <v>12</v>
      </c>
      <c r="GW253" s="5">
        <v>14</v>
      </c>
      <c r="GX253" s="5">
        <v>10</v>
      </c>
      <c r="GY253" s="5">
        <v>15</v>
      </c>
    </row>
    <row r="254" spans="1:207" x14ac:dyDescent="0.25">
      <c r="A254" s="4">
        <v>67032869</v>
      </c>
      <c r="B254" s="5">
        <v>0</v>
      </c>
      <c r="C254" s="5">
        <v>17</v>
      </c>
      <c r="D254" s="5">
        <v>10</v>
      </c>
      <c r="E254" s="5">
        <v>15</v>
      </c>
      <c r="F254" s="5">
        <v>16</v>
      </c>
      <c r="G254" s="5">
        <v>8</v>
      </c>
      <c r="H254" s="5">
        <v>18</v>
      </c>
      <c r="I254" s="5">
        <v>24</v>
      </c>
      <c r="J254" s="5">
        <v>22</v>
      </c>
      <c r="K254" s="5">
        <v>20</v>
      </c>
      <c r="L254" s="5">
        <v>18</v>
      </c>
      <c r="M254" s="5">
        <v>27</v>
      </c>
      <c r="N254" s="5">
        <v>18</v>
      </c>
      <c r="O254" s="5">
        <v>11</v>
      </c>
      <c r="P254" s="5">
        <v>20</v>
      </c>
      <c r="Q254" s="5">
        <v>35</v>
      </c>
      <c r="R254" s="5">
        <v>15</v>
      </c>
      <c r="S254" s="5">
        <v>17</v>
      </c>
      <c r="T254" s="5">
        <v>18</v>
      </c>
      <c r="U254" s="5">
        <v>21</v>
      </c>
      <c r="V254" s="5">
        <v>14</v>
      </c>
      <c r="W254" s="5">
        <v>18</v>
      </c>
      <c r="X254" s="5">
        <v>27</v>
      </c>
      <c r="Y254" s="5">
        <v>27</v>
      </c>
      <c r="Z254" s="5">
        <v>15</v>
      </c>
      <c r="AA254" s="5">
        <v>28</v>
      </c>
      <c r="AB254" s="5">
        <v>26</v>
      </c>
      <c r="AC254" s="5">
        <v>13</v>
      </c>
      <c r="AD254" s="5">
        <v>18</v>
      </c>
      <c r="AE254" s="5">
        <v>17</v>
      </c>
      <c r="AF254" s="5">
        <v>21</v>
      </c>
      <c r="AG254" s="5">
        <v>14</v>
      </c>
      <c r="AH254" s="5">
        <v>21</v>
      </c>
      <c r="AI254" s="5">
        <v>15</v>
      </c>
      <c r="AJ254" s="5">
        <v>26</v>
      </c>
      <c r="AK254" s="5">
        <v>24</v>
      </c>
      <c r="AL254" s="5">
        <v>8</v>
      </c>
      <c r="AM254" s="5">
        <v>22</v>
      </c>
      <c r="AN254" s="5">
        <v>10</v>
      </c>
      <c r="AO254" s="5">
        <v>7</v>
      </c>
      <c r="AP254" s="5">
        <v>24</v>
      </c>
      <c r="AQ254" s="5">
        <v>11</v>
      </c>
      <c r="AR254" s="5">
        <v>19</v>
      </c>
      <c r="AS254" s="5">
        <v>59</v>
      </c>
      <c r="AT254" s="5">
        <v>21</v>
      </c>
      <c r="AU254" s="5">
        <v>0</v>
      </c>
      <c r="AV254" s="5">
        <v>0</v>
      </c>
      <c r="AW254" s="5">
        <v>15</v>
      </c>
      <c r="AX254" s="5">
        <v>15</v>
      </c>
      <c r="AY254" s="5">
        <v>46</v>
      </c>
      <c r="AZ254" s="5">
        <v>27</v>
      </c>
      <c r="BA254" s="5">
        <v>3</v>
      </c>
      <c r="BB254" s="5">
        <v>46</v>
      </c>
      <c r="BC254" s="5">
        <v>17</v>
      </c>
      <c r="BD254" s="5">
        <v>16</v>
      </c>
      <c r="BE254" s="5">
        <v>12</v>
      </c>
      <c r="BF254" s="5">
        <v>12</v>
      </c>
      <c r="BG254" s="5">
        <v>25</v>
      </c>
      <c r="BH254" s="5">
        <v>35</v>
      </c>
      <c r="BI254" s="5">
        <v>19</v>
      </c>
      <c r="BJ254" s="5">
        <v>15</v>
      </c>
      <c r="BK254" s="5">
        <v>14</v>
      </c>
      <c r="BL254" s="5">
        <v>27</v>
      </c>
      <c r="BM254" s="5">
        <v>9</v>
      </c>
      <c r="BN254" s="5">
        <v>19</v>
      </c>
      <c r="BO254" s="5">
        <v>8</v>
      </c>
      <c r="BP254" s="5">
        <v>17</v>
      </c>
      <c r="BQ254" s="5">
        <v>19</v>
      </c>
      <c r="BR254" s="5">
        <v>17</v>
      </c>
      <c r="BS254" s="5">
        <v>21</v>
      </c>
      <c r="BT254" s="5">
        <v>17</v>
      </c>
      <c r="BU254" s="5">
        <v>19</v>
      </c>
      <c r="BV254" s="5">
        <v>19</v>
      </c>
      <c r="BW254" s="5">
        <v>13</v>
      </c>
      <c r="BX254" s="5">
        <v>20</v>
      </c>
      <c r="BY254" s="5">
        <v>16</v>
      </c>
      <c r="BZ254" s="5">
        <v>25</v>
      </c>
      <c r="CA254" s="5">
        <v>19</v>
      </c>
      <c r="CB254" s="5">
        <v>14</v>
      </c>
      <c r="CC254" s="5">
        <v>11</v>
      </c>
      <c r="CD254" s="5">
        <v>14</v>
      </c>
      <c r="CE254" s="5">
        <v>21</v>
      </c>
      <c r="CF254" s="5">
        <v>21</v>
      </c>
      <c r="CG254" s="5">
        <v>19</v>
      </c>
      <c r="CH254" s="5">
        <v>6</v>
      </c>
      <c r="CI254" s="5">
        <v>13</v>
      </c>
      <c r="CJ254" s="5">
        <v>11</v>
      </c>
      <c r="CK254" s="5">
        <v>20</v>
      </c>
      <c r="CL254" s="5">
        <v>16</v>
      </c>
      <c r="CM254" s="5">
        <v>18</v>
      </c>
      <c r="CN254" s="5">
        <v>21</v>
      </c>
      <c r="CO254" s="5">
        <v>10</v>
      </c>
      <c r="CP254" s="5">
        <v>15</v>
      </c>
      <c r="CQ254" s="5">
        <v>33</v>
      </c>
      <c r="CR254" s="5">
        <v>3</v>
      </c>
      <c r="CS254" s="5">
        <v>17</v>
      </c>
      <c r="CT254" s="5">
        <v>16</v>
      </c>
      <c r="CU254" s="5">
        <v>26</v>
      </c>
      <c r="CV254" s="5">
        <v>28</v>
      </c>
      <c r="CW254" s="5">
        <v>13</v>
      </c>
      <c r="CX254" s="5">
        <v>15</v>
      </c>
      <c r="CY254" s="5">
        <v>16</v>
      </c>
      <c r="CZ254" s="5">
        <v>26</v>
      </c>
      <c r="DA254" s="5">
        <v>28</v>
      </c>
      <c r="DB254" s="5">
        <v>35</v>
      </c>
      <c r="DC254" s="5">
        <v>16</v>
      </c>
      <c r="DD254" s="5">
        <v>25</v>
      </c>
      <c r="DE254" s="5">
        <v>21</v>
      </c>
      <c r="DF254" s="5">
        <v>19</v>
      </c>
      <c r="DG254" s="5">
        <v>7</v>
      </c>
      <c r="DH254" s="5">
        <v>9</v>
      </c>
      <c r="DI254" s="5">
        <v>28</v>
      </c>
      <c r="DJ254" s="5">
        <v>26</v>
      </c>
      <c r="DK254" s="5">
        <v>11</v>
      </c>
      <c r="DL254" s="5">
        <v>34</v>
      </c>
      <c r="DM254" s="5">
        <v>2</v>
      </c>
      <c r="DN254" s="5">
        <v>6</v>
      </c>
      <c r="DO254" s="5">
        <v>0</v>
      </c>
      <c r="DP254" s="5">
        <v>0</v>
      </c>
      <c r="DQ254" s="5">
        <v>7</v>
      </c>
      <c r="DR254" s="5">
        <v>17</v>
      </c>
      <c r="DS254" s="5">
        <v>18</v>
      </c>
      <c r="DT254" s="5">
        <v>6</v>
      </c>
      <c r="DU254" s="5">
        <v>18</v>
      </c>
      <c r="DV254" s="5">
        <v>26</v>
      </c>
      <c r="DW254" s="5">
        <v>17</v>
      </c>
      <c r="DX254" s="5">
        <v>17</v>
      </c>
      <c r="DY254" s="5">
        <v>14</v>
      </c>
      <c r="DZ254" s="5">
        <v>15</v>
      </c>
      <c r="EA254" s="5">
        <v>16</v>
      </c>
      <c r="EB254" s="5">
        <v>15</v>
      </c>
      <c r="EC254" s="5">
        <v>16</v>
      </c>
      <c r="ED254" s="5">
        <v>17</v>
      </c>
      <c r="EE254" s="5">
        <v>11</v>
      </c>
      <c r="EF254" s="5">
        <v>13</v>
      </c>
      <c r="EG254" s="5">
        <v>19</v>
      </c>
      <c r="EH254" s="5">
        <v>10</v>
      </c>
      <c r="EI254" s="5">
        <v>7</v>
      </c>
      <c r="EJ254" s="5">
        <v>11</v>
      </c>
      <c r="EK254" s="5">
        <v>13</v>
      </c>
      <c r="EL254" s="5">
        <v>13</v>
      </c>
      <c r="EM254" s="5">
        <v>8</v>
      </c>
      <c r="EN254" s="5">
        <v>17</v>
      </c>
      <c r="EO254" s="5">
        <v>18</v>
      </c>
      <c r="EP254" s="5">
        <v>13</v>
      </c>
      <c r="EQ254" s="5">
        <v>25</v>
      </c>
      <c r="ER254" s="5">
        <v>13</v>
      </c>
      <c r="ES254" s="5">
        <v>17</v>
      </c>
      <c r="ET254" s="5">
        <v>14</v>
      </c>
      <c r="EU254" s="5">
        <v>2</v>
      </c>
      <c r="EV254" s="5">
        <v>6</v>
      </c>
      <c r="EW254" s="5">
        <v>19</v>
      </c>
      <c r="EX254" s="5">
        <v>19</v>
      </c>
      <c r="EY254" s="5">
        <v>13</v>
      </c>
      <c r="EZ254" s="5">
        <v>11</v>
      </c>
      <c r="FA254" s="5">
        <v>10</v>
      </c>
      <c r="FB254" s="5">
        <v>21</v>
      </c>
      <c r="FC254" s="5">
        <v>17</v>
      </c>
      <c r="FD254" s="5">
        <v>20</v>
      </c>
      <c r="FE254" s="5">
        <v>5</v>
      </c>
      <c r="FF254" s="5">
        <v>18</v>
      </c>
      <c r="FG254" s="5">
        <v>11</v>
      </c>
      <c r="FH254" s="5">
        <v>6</v>
      </c>
      <c r="FI254" s="5">
        <v>9</v>
      </c>
      <c r="FJ254" s="5">
        <v>11</v>
      </c>
      <c r="FK254" s="5">
        <v>18</v>
      </c>
      <c r="FL254" s="5">
        <v>18</v>
      </c>
      <c r="FM254" s="5">
        <v>10</v>
      </c>
      <c r="FN254" s="5">
        <v>13</v>
      </c>
      <c r="FO254" s="5">
        <v>10</v>
      </c>
      <c r="FP254" s="5">
        <v>28</v>
      </c>
      <c r="FQ254" s="5">
        <v>25</v>
      </c>
      <c r="FR254" s="5">
        <v>11</v>
      </c>
      <c r="FS254" s="5">
        <v>11</v>
      </c>
      <c r="FT254" s="5">
        <v>14</v>
      </c>
      <c r="FU254" s="5">
        <v>20</v>
      </c>
      <c r="FV254" s="5">
        <v>13</v>
      </c>
      <c r="FW254" s="5">
        <v>10</v>
      </c>
      <c r="FX254" s="5">
        <v>11</v>
      </c>
      <c r="FY254" s="5">
        <v>13</v>
      </c>
      <c r="FZ254" s="5">
        <v>13</v>
      </c>
      <c r="GA254" s="5">
        <v>19</v>
      </c>
      <c r="GB254" s="5">
        <v>13</v>
      </c>
      <c r="GC254" s="5">
        <v>10</v>
      </c>
      <c r="GD254" s="5">
        <v>9</v>
      </c>
      <c r="GE254" s="5">
        <v>12</v>
      </c>
      <c r="GF254" s="5">
        <v>11</v>
      </c>
      <c r="GG254" s="5">
        <v>15</v>
      </c>
      <c r="GH254" s="5">
        <v>9</v>
      </c>
      <c r="GI254" s="5">
        <v>7</v>
      </c>
      <c r="GJ254" s="5">
        <v>12</v>
      </c>
      <c r="GK254" s="5">
        <v>9</v>
      </c>
      <c r="GL254" s="5">
        <v>4</v>
      </c>
      <c r="GM254" s="5">
        <v>9</v>
      </c>
      <c r="GN254" s="5">
        <v>9</v>
      </c>
      <c r="GO254" s="5">
        <v>7</v>
      </c>
      <c r="GP254" s="5">
        <v>12</v>
      </c>
      <c r="GQ254" s="5">
        <v>2</v>
      </c>
      <c r="GR254" s="5">
        <v>13</v>
      </c>
      <c r="GS254" s="5">
        <v>11</v>
      </c>
      <c r="GT254" s="5">
        <v>5</v>
      </c>
      <c r="GU254" s="5">
        <v>0</v>
      </c>
      <c r="GV254" s="5">
        <v>11</v>
      </c>
      <c r="GW254" s="5">
        <v>10</v>
      </c>
      <c r="GX254" s="5">
        <v>9</v>
      </c>
      <c r="GY254" s="5">
        <v>20</v>
      </c>
    </row>
    <row r="255" spans="1:207" x14ac:dyDescent="0.25">
      <c r="A255" s="4">
        <v>29032977</v>
      </c>
      <c r="B255" s="5">
        <v>1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2</v>
      </c>
      <c r="I255" s="5">
        <v>0</v>
      </c>
      <c r="J255" s="5">
        <v>0</v>
      </c>
      <c r="K255" s="5">
        <v>27</v>
      </c>
      <c r="L255" s="5">
        <v>63</v>
      </c>
      <c r="M255" s="5">
        <v>15</v>
      </c>
      <c r="N255" s="5">
        <v>0</v>
      </c>
      <c r="O255" s="5" t="s">
        <v>54</v>
      </c>
      <c r="P255" s="5">
        <v>5</v>
      </c>
      <c r="Q255" s="5">
        <v>36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80</v>
      </c>
      <c r="X255" s="5">
        <v>60</v>
      </c>
      <c r="Y255" s="5">
        <v>30</v>
      </c>
      <c r="Z255" s="5">
        <v>60</v>
      </c>
      <c r="AA255" s="5">
        <v>30</v>
      </c>
      <c r="AB255" s="5" t="s">
        <v>54</v>
      </c>
      <c r="AC255" s="5">
        <v>0</v>
      </c>
      <c r="AD255" s="5">
        <v>0</v>
      </c>
      <c r="AE255" s="5">
        <v>0</v>
      </c>
      <c r="AF255" s="5">
        <v>31</v>
      </c>
      <c r="AG255" s="5">
        <v>30</v>
      </c>
      <c r="AH255" s="5">
        <v>30</v>
      </c>
      <c r="AI255" s="5">
        <v>30</v>
      </c>
      <c r="AJ255" s="5">
        <v>0</v>
      </c>
      <c r="AK255" s="5">
        <v>30</v>
      </c>
      <c r="AL255" s="5">
        <v>30</v>
      </c>
      <c r="AM255" s="5">
        <v>0</v>
      </c>
      <c r="AN255" s="5">
        <v>30</v>
      </c>
      <c r="AO255" s="5">
        <v>60</v>
      </c>
      <c r="AP255" s="5">
        <v>30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30</v>
      </c>
      <c r="AW255" s="5">
        <v>0</v>
      </c>
      <c r="AX255" s="5">
        <v>30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 t="s">
        <v>54</v>
      </c>
      <c r="BH255" s="5">
        <v>0</v>
      </c>
      <c r="BI255" s="5">
        <v>0</v>
      </c>
      <c r="BJ255" s="5">
        <v>30</v>
      </c>
      <c r="BK255" s="5">
        <v>30</v>
      </c>
      <c r="BL255" s="5">
        <v>0</v>
      </c>
      <c r="BM255" s="5">
        <v>0</v>
      </c>
      <c r="BN255" s="5">
        <v>0</v>
      </c>
      <c r="BO255" s="5" t="s">
        <v>54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6</v>
      </c>
      <c r="BV255" s="5">
        <v>30</v>
      </c>
      <c r="BW255" s="5">
        <v>0</v>
      </c>
      <c r="BX255" s="5" t="s">
        <v>54</v>
      </c>
      <c r="BY255" s="5">
        <v>60</v>
      </c>
      <c r="BZ255" s="5">
        <v>0</v>
      </c>
      <c r="CA255" s="5">
        <v>0</v>
      </c>
      <c r="CB255" s="5">
        <v>120</v>
      </c>
      <c r="CC255" s="5">
        <v>0</v>
      </c>
      <c r="CD255" s="5">
        <v>0</v>
      </c>
      <c r="CE255" s="5">
        <v>0</v>
      </c>
      <c r="CF255" s="5">
        <v>30</v>
      </c>
      <c r="CG255" s="5" t="s">
        <v>54</v>
      </c>
      <c r="CH255" s="5">
        <v>0</v>
      </c>
      <c r="CI255" s="5">
        <v>0</v>
      </c>
      <c r="CJ255" s="5">
        <v>0</v>
      </c>
      <c r="CK255" s="5" t="s">
        <v>54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 t="s">
        <v>54</v>
      </c>
      <c r="CU255" s="5">
        <v>0</v>
      </c>
      <c r="CV255" s="5">
        <v>0</v>
      </c>
      <c r="CW255" s="5">
        <v>0</v>
      </c>
      <c r="CX255" s="5" t="s">
        <v>54</v>
      </c>
      <c r="CY255" s="5">
        <v>30</v>
      </c>
      <c r="CZ255" s="5">
        <v>61</v>
      </c>
      <c r="DA255" s="5">
        <v>30</v>
      </c>
      <c r="DB255" s="5">
        <v>0</v>
      </c>
      <c r="DC255" s="5">
        <v>0</v>
      </c>
      <c r="DD255" s="5">
        <v>30</v>
      </c>
      <c r="DE255" s="5">
        <v>0</v>
      </c>
      <c r="DF255" s="5">
        <v>0</v>
      </c>
      <c r="DG255" s="5" t="s">
        <v>54</v>
      </c>
      <c r="DH255" s="5">
        <v>0</v>
      </c>
      <c r="DI255" s="5">
        <v>0</v>
      </c>
      <c r="DJ255" s="5">
        <v>0</v>
      </c>
      <c r="DK255" s="5" t="s">
        <v>54</v>
      </c>
      <c r="DL255" s="5">
        <v>30</v>
      </c>
      <c r="DM255" s="5">
        <v>0</v>
      </c>
      <c r="DN255" s="5">
        <v>0</v>
      </c>
      <c r="DO255" s="5">
        <v>0</v>
      </c>
      <c r="DP255" s="5">
        <v>60</v>
      </c>
      <c r="DQ255" s="5">
        <v>60</v>
      </c>
      <c r="DR255" s="5">
        <v>90</v>
      </c>
      <c r="DS255" s="5">
        <v>90</v>
      </c>
      <c r="DT255" s="5" t="s">
        <v>54</v>
      </c>
      <c r="DU255" s="5">
        <v>0</v>
      </c>
      <c r="DV255" s="5">
        <v>0</v>
      </c>
      <c r="DW255" s="5">
        <v>0</v>
      </c>
      <c r="DX255" s="5" t="s">
        <v>54</v>
      </c>
      <c r="DY255" s="5">
        <v>30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30</v>
      </c>
      <c r="EH255" s="5">
        <v>0</v>
      </c>
      <c r="EI255" s="5">
        <v>0</v>
      </c>
      <c r="EJ255" s="5">
        <v>0</v>
      </c>
      <c r="EK255" s="5" t="s">
        <v>54</v>
      </c>
      <c r="EL255" s="5">
        <v>0</v>
      </c>
      <c r="EM255" s="5">
        <v>0</v>
      </c>
      <c r="EN255" s="5">
        <v>60</v>
      </c>
      <c r="EO255" s="5">
        <v>30</v>
      </c>
      <c r="EP255" s="5">
        <v>60</v>
      </c>
      <c r="EQ255" s="5">
        <v>90</v>
      </c>
      <c r="ER255" s="5">
        <v>0</v>
      </c>
      <c r="ES255" s="5">
        <v>30</v>
      </c>
      <c r="ET255" s="5">
        <v>30</v>
      </c>
      <c r="EU255" s="5">
        <v>0</v>
      </c>
      <c r="EV255" s="5">
        <v>42</v>
      </c>
      <c r="EW255" s="5">
        <v>0</v>
      </c>
      <c r="EX255" s="5">
        <v>30</v>
      </c>
      <c r="EY255" s="5">
        <v>60</v>
      </c>
      <c r="EZ255" s="5">
        <v>30</v>
      </c>
      <c r="FA255" s="5">
        <v>0</v>
      </c>
      <c r="FB255" s="5">
        <v>30</v>
      </c>
      <c r="FC255" s="5">
        <v>0</v>
      </c>
      <c r="FD255" s="5">
        <v>90</v>
      </c>
      <c r="FE255" s="5">
        <v>60</v>
      </c>
      <c r="FF255" s="5">
        <v>0</v>
      </c>
      <c r="FG255" s="5" t="s">
        <v>54</v>
      </c>
      <c r="FH255" s="5">
        <v>30</v>
      </c>
      <c r="FI255" s="5">
        <v>0</v>
      </c>
      <c r="FJ255" s="5">
        <v>0</v>
      </c>
      <c r="FK255" s="5" t="s">
        <v>54</v>
      </c>
      <c r="FL255" s="5">
        <v>0</v>
      </c>
      <c r="FM255" s="5">
        <v>30</v>
      </c>
      <c r="FN255" s="5">
        <v>0</v>
      </c>
      <c r="FO255" s="5">
        <v>0</v>
      </c>
      <c r="FP255" s="5">
        <v>0</v>
      </c>
      <c r="FQ255" s="5">
        <v>0</v>
      </c>
      <c r="FR255" s="5">
        <v>30</v>
      </c>
      <c r="FS255" s="5">
        <v>0</v>
      </c>
      <c r="FT255" s="5" t="s">
        <v>54</v>
      </c>
      <c r="FU255" s="5">
        <v>0</v>
      </c>
      <c r="FV255" s="5">
        <v>30</v>
      </c>
      <c r="FW255" s="5">
        <v>0</v>
      </c>
      <c r="FX255" s="5" t="s">
        <v>54</v>
      </c>
      <c r="FY255" s="5">
        <v>30</v>
      </c>
      <c r="FZ255" s="5">
        <v>0</v>
      </c>
      <c r="GA255" s="5">
        <v>0</v>
      </c>
      <c r="GB255" s="5">
        <v>0</v>
      </c>
      <c r="GC255" s="5">
        <v>0</v>
      </c>
      <c r="GD255" s="5">
        <v>30</v>
      </c>
      <c r="GE255" s="5">
        <v>90</v>
      </c>
      <c r="GF255" s="5">
        <v>60</v>
      </c>
      <c r="GG255" s="5">
        <v>30</v>
      </c>
      <c r="GH255" s="5">
        <v>0</v>
      </c>
      <c r="GI255" s="5">
        <v>0</v>
      </c>
      <c r="GJ255" s="5">
        <v>0</v>
      </c>
      <c r="GK255" s="5">
        <v>0</v>
      </c>
      <c r="GL255" s="5">
        <v>42</v>
      </c>
      <c r="GM255" s="5">
        <v>54</v>
      </c>
      <c r="GN255" s="5">
        <v>30</v>
      </c>
      <c r="GO255" s="5">
        <v>12</v>
      </c>
      <c r="GP255" s="5">
        <v>30</v>
      </c>
      <c r="GQ255" s="5">
        <v>42</v>
      </c>
      <c r="GR255" s="5">
        <v>12</v>
      </c>
      <c r="GS255" s="5">
        <v>0</v>
      </c>
      <c r="GT255" s="5">
        <v>0</v>
      </c>
      <c r="GU255" s="5">
        <v>42</v>
      </c>
      <c r="GV255" s="5">
        <v>90</v>
      </c>
      <c r="GW255" s="5">
        <v>54</v>
      </c>
      <c r="GX255" s="5">
        <v>0</v>
      </c>
      <c r="GY255" s="5">
        <v>0</v>
      </c>
    </row>
    <row r="256" spans="1:207" x14ac:dyDescent="0.25">
      <c r="A256" s="4">
        <v>29032978</v>
      </c>
      <c r="B256" s="5">
        <v>1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2</v>
      </c>
      <c r="I256" s="5">
        <v>0</v>
      </c>
      <c r="J256" s="5">
        <v>0</v>
      </c>
      <c r="K256" s="5">
        <v>27</v>
      </c>
      <c r="L256" s="5">
        <v>63</v>
      </c>
      <c r="M256" s="5">
        <v>15</v>
      </c>
      <c r="N256" s="5">
        <v>0</v>
      </c>
      <c r="O256" s="5" t="s">
        <v>54</v>
      </c>
      <c r="P256" s="5">
        <v>5</v>
      </c>
      <c r="Q256" s="5">
        <v>36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80</v>
      </c>
      <c r="X256" s="5">
        <v>60</v>
      </c>
      <c r="Y256" s="5">
        <v>30</v>
      </c>
      <c r="Z256" s="5">
        <v>60</v>
      </c>
      <c r="AA256" s="5">
        <v>30</v>
      </c>
      <c r="AB256" s="5" t="s">
        <v>54</v>
      </c>
      <c r="AC256" s="5">
        <v>0</v>
      </c>
      <c r="AD256" s="5">
        <v>0</v>
      </c>
      <c r="AE256" s="5">
        <v>0</v>
      </c>
      <c r="AF256" s="5">
        <v>31</v>
      </c>
      <c r="AG256" s="5">
        <v>30</v>
      </c>
      <c r="AH256" s="5">
        <v>30</v>
      </c>
      <c r="AI256" s="5">
        <v>30</v>
      </c>
      <c r="AJ256" s="5">
        <v>0</v>
      </c>
      <c r="AK256" s="5">
        <v>30</v>
      </c>
      <c r="AL256" s="5">
        <v>30</v>
      </c>
      <c r="AM256" s="5">
        <v>0</v>
      </c>
      <c r="AN256" s="5">
        <v>30</v>
      </c>
      <c r="AO256" s="5">
        <v>60</v>
      </c>
      <c r="AP256" s="5">
        <v>30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30</v>
      </c>
      <c r="AW256" s="5">
        <v>0</v>
      </c>
      <c r="AX256" s="5">
        <v>30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 t="s">
        <v>54</v>
      </c>
      <c r="BH256" s="5">
        <v>0</v>
      </c>
      <c r="BI256" s="5">
        <v>0</v>
      </c>
      <c r="BJ256" s="5">
        <v>30</v>
      </c>
      <c r="BK256" s="5">
        <v>30</v>
      </c>
      <c r="BL256" s="5">
        <v>0</v>
      </c>
      <c r="BM256" s="5">
        <v>0</v>
      </c>
      <c r="BN256" s="5">
        <v>0</v>
      </c>
      <c r="BO256" s="5" t="s">
        <v>54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6</v>
      </c>
      <c r="BV256" s="5">
        <v>30</v>
      </c>
      <c r="BW256" s="5">
        <v>0</v>
      </c>
      <c r="BX256" s="5" t="s">
        <v>54</v>
      </c>
      <c r="BY256" s="5">
        <v>60</v>
      </c>
      <c r="BZ256" s="5">
        <v>0</v>
      </c>
      <c r="CA256" s="5">
        <v>0</v>
      </c>
      <c r="CB256" s="5">
        <v>120</v>
      </c>
      <c r="CC256" s="5">
        <v>0</v>
      </c>
      <c r="CD256" s="5">
        <v>0</v>
      </c>
      <c r="CE256" s="5">
        <v>0</v>
      </c>
      <c r="CF256" s="5">
        <v>30</v>
      </c>
      <c r="CG256" s="5" t="s">
        <v>54</v>
      </c>
      <c r="CH256" s="5">
        <v>0</v>
      </c>
      <c r="CI256" s="5">
        <v>0</v>
      </c>
      <c r="CJ256" s="5">
        <v>0</v>
      </c>
      <c r="CK256" s="5" t="s">
        <v>54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 t="s">
        <v>54</v>
      </c>
      <c r="CU256" s="5">
        <v>0</v>
      </c>
      <c r="CV256" s="5">
        <v>0</v>
      </c>
      <c r="CW256" s="5">
        <v>0</v>
      </c>
      <c r="CX256" s="5" t="s">
        <v>54</v>
      </c>
      <c r="CY256" s="5">
        <v>30</v>
      </c>
      <c r="CZ256" s="5">
        <v>60</v>
      </c>
      <c r="DA256" s="5">
        <v>30</v>
      </c>
      <c r="DB256" s="5">
        <v>0</v>
      </c>
      <c r="DC256" s="5">
        <v>0</v>
      </c>
      <c r="DD256" s="5">
        <v>30</v>
      </c>
      <c r="DE256" s="5">
        <v>0</v>
      </c>
      <c r="DF256" s="5">
        <v>0</v>
      </c>
      <c r="DG256" s="5" t="s">
        <v>54</v>
      </c>
      <c r="DH256" s="5">
        <v>0</v>
      </c>
      <c r="DI256" s="5">
        <v>0</v>
      </c>
      <c r="DJ256" s="5">
        <v>0</v>
      </c>
      <c r="DK256" s="5" t="s">
        <v>54</v>
      </c>
      <c r="DL256" s="5">
        <v>30</v>
      </c>
      <c r="DM256" s="5">
        <v>0</v>
      </c>
      <c r="DN256" s="5">
        <v>0</v>
      </c>
      <c r="DO256" s="5">
        <v>0</v>
      </c>
      <c r="DP256" s="5">
        <v>60</v>
      </c>
      <c r="DQ256" s="5">
        <v>30</v>
      </c>
      <c r="DR256" s="5">
        <v>90</v>
      </c>
      <c r="DS256" s="5">
        <v>120</v>
      </c>
      <c r="DT256" s="5" t="s">
        <v>54</v>
      </c>
      <c r="DU256" s="5">
        <v>0</v>
      </c>
      <c r="DV256" s="5">
        <v>0</v>
      </c>
      <c r="DW256" s="5">
        <v>0</v>
      </c>
      <c r="DX256" s="5" t="s">
        <v>54</v>
      </c>
      <c r="DY256" s="5">
        <v>30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30</v>
      </c>
      <c r="EH256" s="5">
        <v>0</v>
      </c>
      <c r="EI256" s="5">
        <v>0</v>
      </c>
      <c r="EJ256" s="5">
        <v>0</v>
      </c>
      <c r="EK256" s="5" t="s">
        <v>54</v>
      </c>
      <c r="EL256" s="5">
        <v>0</v>
      </c>
      <c r="EM256" s="5">
        <v>0</v>
      </c>
      <c r="EN256" s="5">
        <v>60</v>
      </c>
      <c r="EO256" s="5">
        <v>30</v>
      </c>
      <c r="EP256" s="5">
        <v>60</v>
      </c>
      <c r="EQ256" s="5">
        <v>60</v>
      </c>
      <c r="ER256" s="5">
        <v>30</v>
      </c>
      <c r="ES256" s="5">
        <v>30</v>
      </c>
      <c r="ET256" s="5">
        <v>30</v>
      </c>
      <c r="EU256" s="5">
        <v>0</v>
      </c>
      <c r="EV256" s="5">
        <v>12</v>
      </c>
      <c r="EW256" s="5">
        <v>30</v>
      </c>
      <c r="EX256" s="5">
        <v>30</v>
      </c>
      <c r="EY256" s="5">
        <v>60</v>
      </c>
      <c r="EZ256" s="5">
        <v>30</v>
      </c>
      <c r="FA256" s="5">
        <v>0</v>
      </c>
      <c r="FB256" s="5">
        <v>30</v>
      </c>
      <c r="FC256" s="5">
        <v>0</v>
      </c>
      <c r="FD256" s="5">
        <v>90</v>
      </c>
      <c r="FE256" s="5">
        <v>60</v>
      </c>
      <c r="FF256" s="5">
        <v>0</v>
      </c>
      <c r="FG256" s="5" t="s">
        <v>54</v>
      </c>
      <c r="FH256" s="5">
        <v>0</v>
      </c>
      <c r="FI256" s="5">
        <v>0</v>
      </c>
      <c r="FJ256" s="5">
        <v>0</v>
      </c>
      <c r="FK256" s="5">
        <v>30</v>
      </c>
      <c r="FL256" s="5">
        <v>0</v>
      </c>
      <c r="FM256" s="5">
        <v>30</v>
      </c>
      <c r="FN256" s="5">
        <v>0</v>
      </c>
      <c r="FO256" s="5">
        <v>0</v>
      </c>
      <c r="FP256" s="5">
        <v>0</v>
      </c>
      <c r="FQ256" s="5">
        <v>0</v>
      </c>
      <c r="FR256" s="5">
        <v>0</v>
      </c>
      <c r="FS256" s="5">
        <v>30</v>
      </c>
      <c r="FT256" s="5" t="s">
        <v>54</v>
      </c>
      <c r="FU256" s="5">
        <v>0</v>
      </c>
      <c r="FV256" s="5">
        <v>0</v>
      </c>
      <c r="FW256" s="5">
        <v>30</v>
      </c>
      <c r="FX256" s="5" t="s">
        <v>54</v>
      </c>
      <c r="FY256" s="5">
        <v>0</v>
      </c>
      <c r="FZ256" s="5">
        <v>30</v>
      </c>
      <c r="GA256" s="5">
        <v>0</v>
      </c>
      <c r="GB256" s="5">
        <v>0</v>
      </c>
      <c r="GC256" s="5">
        <v>0</v>
      </c>
      <c r="GD256" s="5">
        <v>30</v>
      </c>
      <c r="GE256" s="5">
        <v>60</v>
      </c>
      <c r="GF256" s="5">
        <v>90</v>
      </c>
      <c r="GG256" s="5" t="s">
        <v>54</v>
      </c>
      <c r="GH256" s="5">
        <v>0</v>
      </c>
      <c r="GI256" s="5">
        <v>0</v>
      </c>
      <c r="GJ256" s="5">
        <v>30</v>
      </c>
      <c r="GK256" s="5">
        <v>0</v>
      </c>
      <c r="GL256" s="5">
        <v>12</v>
      </c>
      <c r="GM256" s="5">
        <v>84</v>
      </c>
      <c r="GN256" s="5">
        <v>0</v>
      </c>
      <c r="GO256" s="5">
        <v>42</v>
      </c>
      <c r="GP256" s="5">
        <v>30</v>
      </c>
      <c r="GQ256" s="5">
        <v>42</v>
      </c>
      <c r="GR256" s="5">
        <v>12</v>
      </c>
      <c r="GS256" s="5">
        <v>0</v>
      </c>
      <c r="GT256" s="5">
        <v>0</v>
      </c>
      <c r="GU256" s="5">
        <v>42</v>
      </c>
      <c r="GV256" s="5">
        <v>90</v>
      </c>
      <c r="GW256" s="5">
        <v>54</v>
      </c>
      <c r="GX256" s="5">
        <v>0</v>
      </c>
      <c r="GY256" s="5">
        <v>0</v>
      </c>
    </row>
    <row r="257" spans="1:207" x14ac:dyDescent="0.25">
      <c r="A257" s="4" t="s">
        <v>25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 t="s">
        <v>54</v>
      </c>
      <c r="L257" s="5">
        <v>0</v>
      </c>
      <c r="M257" s="5">
        <v>0</v>
      </c>
      <c r="N257" s="5">
        <v>0</v>
      </c>
      <c r="O257" s="5" t="s">
        <v>54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 t="s">
        <v>54</v>
      </c>
      <c r="Y257" s="5">
        <v>0</v>
      </c>
      <c r="Z257" s="5">
        <v>0</v>
      </c>
      <c r="AA257" s="5">
        <v>0</v>
      </c>
      <c r="AB257" s="5" t="s">
        <v>54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 t="s">
        <v>54</v>
      </c>
      <c r="AL257" s="5">
        <v>162</v>
      </c>
      <c r="AM257" s="5">
        <v>0</v>
      </c>
      <c r="AN257" s="5">
        <v>0</v>
      </c>
      <c r="AO257" s="5" t="s">
        <v>54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 t="s">
        <v>54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 t="s">
        <v>54</v>
      </c>
      <c r="BH257" s="5">
        <v>0</v>
      </c>
      <c r="BI257" s="5">
        <v>0</v>
      </c>
      <c r="BJ257" s="5">
        <v>0</v>
      </c>
      <c r="BK257" s="5" t="s">
        <v>54</v>
      </c>
      <c r="BL257" s="5">
        <v>0</v>
      </c>
      <c r="BM257" s="5">
        <v>0</v>
      </c>
      <c r="BN257" s="5">
        <v>0</v>
      </c>
      <c r="BO257" s="5" t="s">
        <v>54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 t="s">
        <v>54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 t="s">
        <v>54</v>
      </c>
      <c r="CH257" s="5">
        <v>0</v>
      </c>
      <c r="CI257" s="5">
        <v>0</v>
      </c>
      <c r="CJ257" s="5">
        <v>0</v>
      </c>
      <c r="CK257" s="5" t="s">
        <v>54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 t="s">
        <v>54</v>
      </c>
      <c r="CU257" s="5">
        <v>0</v>
      </c>
      <c r="CV257" s="5">
        <v>0</v>
      </c>
      <c r="CW257" s="5">
        <v>0</v>
      </c>
      <c r="CX257" s="5" t="s">
        <v>54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 t="s">
        <v>54</v>
      </c>
      <c r="DH257" s="5">
        <v>0</v>
      </c>
      <c r="DI257" s="5">
        <v>0</v>
      </c>
      <c r="DJ257" s="5">
        <v>0</v>
      </c>
      <c r="DK257" s="5" t="s">
        <v>54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 t="s">
        <v>54</v>
      </c>
      <c r="DU257" s="5">
        <v>0</v>
      </c>
      <c r="DV257" s="5">
        <v>0</v>
      </c>
      <c r="DW257" s="5">
        <v>0</v>
      </c>
      <c r="DX257" s="5" t="s">
        <v>54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 t="s">
        <v>54</v>
      </c>
      <c r="EH257" s="5">
        <v>0</v>
      </c>
      <c r="EI257" s="5">
        <v>0</v>
      </c>
      <c r="EJ257" s="5">
        <v>0</v>
      </c>
      <c r="EK257" s="5" t="s">
        <v>54</v>
      </c>
      <c r="EL257" s="5">
        <v>0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 t="s">
        <v>54</v>
      </c>
      <c r="EU257" s="5">
        <v>0</v>
      </c>
      <c r="EV257" s="5">
        <v>0</v>
      </c>
      <c r="EW257" s="5">
        <v>0</v>
      </c>
      <c r="EX257" s="5" t="s">
        <v>54</v>
      </c>
      <c r="EY257" s="5">
        <v>0</v>
      </c>
      <c r="EZ257" s="5">
        <v>0</v>
      </c>
      <c r="FA257" s="5">
        <v>0</v>
      </c>
      <c r="FB257" s="5">
        <v>0</v>
      </c>
      <c r="FC257" s="5">
        <v>0</v>
      </c>
      <c r="FD257" s="5">
        <v>0</v>
      </c>
      <c r="FE257" s="5">
        <v>0</v>
      </c>
      <c r="FF257" s="5">
        <v>0</v>
      </c>
      <c r="FG257" s="5" t="s">
        <v>54</v>
      </c>
      <c r="FH257" s="5">
        <v>0</v>
      </c>
      <c r="FI257" s="5">
        <v>0</v>
      </c>
      <c r="FJ257" s="5">
        <v>0</v>
      </c>
      <c r="FK257" s="5" t="s">
        <v>54</v>
      </c>
      <c r="FL257" s="5">
        <v>0</v>
      </c>
      <c r="FM257" s="5">
        <v>0</v>
      </c>
      <c r="FN257" s="5">
        <v>0</v>
      </c>
      <c r="FO257" s="5">
        <v>0</v>
      </c>
      <c r="FP257" s="5">
        <v>0</v>
      </c>
      <c r="FQ257" s="5">
        <v>0</v>
      </c>
      <c r="FR257" s="5">
        <v>0</v>
      </c>
      <c r="FS257" s="5">
        <v>0</v>
      </c>
      <c r="FT257" s="5" t="s">
        <v>54</v>
      </c>
      <c r="FU257" s="5">
        <v>0</v>
      </c>
      <c r="FV257" s="5">
        <v>0</v>
      </c>
      <c r="FW257" s="5">
        <v>0</v>
      </c>
      <c r="FX257" s="5" t="s">
        <v>54</v>
      </c>
      <c r="FY257" s="5">
        <v>0</v>
      </c>
      <c r="FZ257" s="5">
        <v>0</v>
      </c>
      <c r="GA257" s="5">
        <v>0</v>
      </c>
      <c r="GB257" s="5">
        <v>648</v>
      </c>
      <c r="GC257" s="5">
        <v>810</v>
      </c>
      <c r="GD257" s="5">
        <v>0</v>
      </c>
      <c r="GE257" s="5">
        <v>486</v>
      </c>
      <c r="GF257" s="5">
        <v>162</v>
      </c>
      <c r="GG257" s="5">
        <v>324</v>
      </c>
      <c r="GH257" s="5">
        <v>0</v>
      </c>
      <c r="GI257" s="5">
        <v>0</v>
      </c>
      <c r="GJ257" s="5">
        <v>0</v>
      </c>
      <c r="GK257" s="5">
        <v>0</v>
      </c>
      <c r="GL257" s="5">
        <v>0</v>
      </c>
      <c r="GM257" s="5">
        <v>0</v>
      </c>
      <c r="GN257" s="5">
        <v>0</v>
      </c>
      <c r="GO257" s="5">
        <v>0</v>
      </c>
      <c r="GP257" s="5" t="s">
        <v>54</v>
      </c>
      <c r="GQ257" s="5">
        <v>0</v>
      </c>
      <c r="GR257" s="5">
        <v>0</v>
      </c>
      <c r="GS257" s="5">
        <v>0</v>
      </c>
      <c r="GT257" s="5">
        <v>0</v>
      </c>
      <c r="GU257" s="5">
        <v>0</v>
      </c>
      <c r="GV257" s="5">
        <v>0</v>
      </c>
      <c r="GW257" s="5">
        <v>162</v>
      </c>
      <c r="GX257" s="5">
        <v>0</v>
      </c>
      <c r="GY257" s="5">
        <v>0</v>
      </c>
    </row>
    <row r="258" spans="1:207" x14ac:dyDescent="0.25">
      <c r="A258" s="4" t="s">
        <v>25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 t="s">
        <v>54</v>
      </c>
      <c r="L258" s="5">
        <v>0</v>
      </c>
      <c r="M258" s="5">
        <v>0</v>
      </c>
      <c r="N258" s="5">
        <v>0</v>
      </c>
      <c r="O258" s="5" t="s">
        <v>54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 t="s">
        <v>54</v>
      </c>
      <c r="Y258" s="5">
        <v>0</v>
      </c>
      <c r="Z258" s="5">
        <v>0</v>
      </c>
      <c r="AA258" s="5">
        <v>0</v>
      </c>
      <c r="AB258" s="5" t="s">
        <v>54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 t="s">
        <v>54</v>
      </c>
      <c r="AL258" s="5">
        <v>0</v>
      </c>
      <c r="AM258" s="5">
        <v>5</v>
      </c>
      <c r="AN258" s="5">
        <v>0</v>
      </c>
      <c r="AO258" s="5" t="s">
        <v>54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 t="s">
        <v>54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 t="s">
        <v>54</v>
      </c>
      <c r="BH258" s="5">
        <v>0</v>
      </c>
      <c r="BI258" s="5">
        <v>0</v>
      </c>
      <c r="BJ258" s="5">
        <v>0</v>
      </c>
      <c r="BK258" s="5" t="s">
        <v>54</v>
      </c>
      <c r="BL258" s="5">
        <v>0</v>
      </c>
      <c r="BM258" s="5">
        <v>0</v>
      </c>
      <c r="BN258" s="5">
        <v>0</v>
      </c>
      <c r="BO258" s="5" t="s">
        <v>54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 t="s">
        <v>54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 t="s">
        <v>54</v>
      </c>
      <c r="CH258" s="5">
        <v>0</v>
      </c>
      <c r="CI258" s="5">
        <v>0</v>
      </c>
      <c r="CJ258" s="5">
        <v>0</v>
      </c>
      <c r="CK258" s="5" t="s">
        <v>54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 t="s">
        <v>54</v>
      </c>
      <c r="CU258" s="5">
        <v>0</v>
      </c>
      <c r="CV258" s="5">
        <v>0</v>
      </c>
      <c r="CW258" s="5">
        <v>0</v>
      </c>
      <c r="CX258" s="5" t="s">
        <v>54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 t="s">
        <v>54</v>
      </c>
      <c r="DH258" s="5">
        <v>0</v>
      </c>
      <c r="DI258" s="5">
        <v>0</v>
      </c>
      <c r="DJ258" s="5">
        <v>0</v>
      </c>
      <c r="DK258" s="5" t="s">
        <v>54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 t="s">
        <v>54</v>
      </c>
      <c r="DU258" s="5">
        <v>0</v>
      </c>
      <c r="DV258" s="5">
        <v>0</v>
      </c>
      <c r="DW258" s="5">
        <v>0</v>
      </c>
      <c r="DX258" s="5" t="s">
        <v>54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 t="s">
        <v>54</v>
      </c>
      <c r="EH258" s="5">
        <v>0</v>
      </c>
      <c r="EI258" s="5">
        <v>0</v>
      </c>
      <c r="EJ258" s="5">
        <v>0</v>
      </c>
      <c r="EK258" s="5" t="s">
        <v>54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 t="s">
        <v>54</v>
      </c>
      <c r="EU258" s="5">
        <v>0</v>
      </c>
      <c r="EV258" s="5">
        <v>0</v>
      </c>
      <c r="EW258" s="5">
        <v>0</v>
      </c>
      <c r="EX258" s="5" t="s">
        <v>54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 t="s">
        <v>54</v>
      </c>
      <c r="FH258" s="5">
        <v>0</v>
      </c>
      <c r="FI258" s="5">
        <v>0</v>
      </c>
      <c r="FJ258" s="5">
        <v>0</v>
      </c>
      <c r="FK258" s="5" t="s">
        <v>54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 t="s">
        <v>54</v>
      </c>
      <c r="FU258" s="5">
        <v>0</v>
      </c>
      <c r="FV258" s="5">
        <v>0</v>
      </c>
      <c r="FW258" s="5">
        <v>0</v>
      </c>
      <c r="FX258" s="5" t="s">
        <v>54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 t="s">
        <v>54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 t="s">
        <v>54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</row>
    <row r="259" spans="1:207" x14ac:dyDescent="0.25">
      <c r="A259" s="4" t="s">
        <v>25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 t="s">
        <v>54</v>
      </c>
      <c r="L259" s="5">
        <v>0</v>
      </c>
      <c r="M259" s="5">
        <v>0</v>
      </c>
      <c r="N259" s="5">
        <v>0</v>
      </c>
      <c r="O259" s="5" t="s">
        <v>54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 t="s">
        <v>54</v>
      </c>
      <c r="Y259" s="5">
        <v>0</v>
      </c>
      <c r="Z259" s="5">
        <v>0</v>
      </c>
      <c r="AA259" s="5">
        <v>0</v>
      </c>
      <c r="AB259" s="5" t="s">
        <v>54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 t="s">
        <v>54</v>
      </c>
      <c r="AL259" s="5">
        <v>0</v>
      </c>
      <c r="AM259" s="5">
        <v>3</v>
      </c>
      <c r="AN259" s="5">
        <v>0</v>
      </c>
      <c r="AO259" s="5" t="s">
        <v>54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 t="s">
        <v>54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 t="s">
        <v>54</v>
      </c>
      <c r="BH259" s="5">
        <v>0</v>
      </c>
      <c r="BI259" s="5">
        <v>0</v>
      </c>
      <c r="BJ259" s="5">
        <v>0</v>
      </c>
      <c r="BK259" s="5" t="s">
        <v>54</v>
      </c>
      <c r="BL259" s="5">
        <v>0</v>
      </c>
      <c r="BM259" s="5">
        <v>0</v>
      </c>
      <c r="BN259" s="5">
        <v>0</v>
      </c>
      <c r="BO259" s="5" t="s">
        <v>54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 t="s">
        <v>54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 t="s">
        <v>54</v>
      </c>
      <c r="CH259" s="5">
        <v>0</v>
      </c>
      <c r="CI259" s="5">
        <v>0</v>
      </c>
      <c r="CJ259" s="5">
        <v>0</v>
      </c>
      <c r="CK259" s="5" t="s">
        <v>54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 t="s">
        <v>54</v>
      </c>
      <c r="CU259" s="5">
        <v>0</v>
      </c>
      <c r="CV259" s="5">
        <v>0</v>
      </c>
      <c r="CW259" s="5">
        <v>0</v>
      </c>
      <c r="CX259" s="5" t="s">
        <v>54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 t="s">
        <v>54</v>
      </c>
      <c r="DH259" s="5">
        <v>0</v>
      </c>
      <c r="DI259" s="5">
        <v>0</v>
      </c>
      <c r="DJ259" s="5">
        <v>0</v>
      </c>
      <c r="DK259" s="5" t="s">
        <v>54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 t="s">
        <v>54</v>
      </c>
      <c r="DU259" s="5">
        <v>0</v>
      </c>
      <c r="DV259" s="5">
        <v>0</v>
      </c>
      <c r="DW259" s="5">
        <v>0</v>
      </c>
      <c r="DX259" s="5" t="s">
        <v>54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 t="s">
        <v>54</v>
      </c>
      <c r="EH259" s="5">
        <v>0</v>
      </c>
      <c r="EI259" s="5">
        <v>0</v>
      </c>
      <c r="EJ259" s="5">
        <v>0</v>
      </c>
      <c r="EK259" s="5" t="s">
        <v>54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 t="s">
        <v>54</v>
      </c>
      <c r="EU259" s="5">
        <v>0</v>
      </c>
      <c r="EV259" s="5">
        <v>0</v>
      </c>
      <c r="EW259" s="5">
        <v>0</v>
      </c>
      <c r="EX259" s="5" t="s">
        <v>54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 t="s">
        <v>54</v>
      </c>
      <c r="FH259" s="5">
        <v>0</v>
      </c>
      <c r="FI259" s="5">
        <v>0</v>
      </c>
      <c r="FJ259" s="5">
        <v>0</v>
      </c>
      <c r="FK259" s="5" t="s">
        <v>54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 t="s">
        <v>54</v>
      </c>
      <c r="FU259" s="5">
        <v>0</v>
      </c>
      <c r="FV259" s="5">
        <v>0</v>
      </c>
      <c r="FW259" s="5">
        <v>0</v>
      </c>
      <c r="FX259" s="5" t="s">
        <v>54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 t="s">
        <v>54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 t="s">
        <v>54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</row>
    <row r="260" spans="1:207" x14ac:dyDescent="0.25">
      <c r="A260" s="4" t="s">
        <v>26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 t="s">
        <v>54</v>
      </c>
      <c r="L260" s="5">
        <v>0</v>
      </c>
      <c r="M260" s="5">
        <v>0</v>
      </c>
      <c r="N260" s="5">
        <v>0</v>
      </c>
      <c r="O260" s="5" t="s">
        <v>54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 t="s">
        <v>54</v>
      </c>
      <c r="Y260" s="5">
        <v>0</v>
      </c>
      <c r="Z260" s="5">
        <v>0</v>
      </c>
      <c r="AA260" s="5">
        <v>0</v>
      </c>
      <c r="AB260" s="5" t="s">
        <v>54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 t="s">
        <v>54</v>
      </c>
      <c r="AL260" s="5">
        <v>162</v>
      </c>
      <c r="AM260" s="5">
        <v>0</v>
      </c>
      <c r="AN260" s="5">
        <v>0</v>
      </c>
      <c r="AO260" s="5" t="s">
        <v>54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 t="s">
        <v>54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 t="s">
        <v>54</v>
      </c>
      <c r="BH260" s="5">
        <v>0</v>
      </c>
      <c r="BI260" s="5">
        <v>0</v>
      </c>
      <c r="BJ260" s="5">
        <v>0</v>
      </c>
      <c r="BK260" s="5" t="s">
        <v>54</v>
      </c>
      <c r="BL260" s="5">
        <v>0</v>
      </c>
      <c r="BM260" s="5">
        <v>0</v>
      </c>
      <c r="BN260" s="5">
        <v>0</v>
      </c>
      <c r="BO260" s="5" t="s">
        <v>54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 t="s">
        <v>54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 t="s">
        <v>54</v>
      </c>
      <c r="CH260" s="5">
        <v>0</v>
      </c>
      <c r="CI260" s="5">
        <v>0</v>
      </c>
      <c r="CJ260" s="5">
        <v>0</v>
      </c>
      <c r="CK260" s="5" t="s">
        <v>54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 t="s">
        <v>54</v>
      </c>
      <c r="CU260" s="5">
        <v>0</v>
      </c>
      <c r="CV260" s="5">
        <v>0</v>
      </c>
      <c r="CW260" s="5">
        <v>0</v>
      </c>
      <c r="CX260" s="5" t="s">
        <v>54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 t="s">
        <v>54</v>
      </c>
      <c r="DH260" s="5">
        <v>0</v>
      </c>
      <c r="DI260" s="5">
        <v>0</v>
      </c>
      <c r="DJ260" s="5">
        <v>0</v>
      </c>
      <c r="DK260" s="5" t="s">
        <v>54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 t="s">
        <v>54</v>
      </c>
      <c r="DU260" s="5">
        <v>0</v>
      </c>
      <c r="DV260" s="5">
        <v>0</v>
      </c>
      <c r="DW260" s="5">
        <v>0</v>
      </c>
      <c r="DX260" s="5" t="s">
        <v>54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 t="s">
        <v>54</v>
      </c>
      <c r="EH260" s="5">
        <v>0</v>
      </c>
      <c r="EI260" s="5">
        <v>0</v>
      </c>
      <c r="EJ260" s="5">
        <v>0</v>
      </c>
      <c r="EK260" s="5" t="s">
        <v>54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 t="s">
        <v>54</v>
      </c>
      <c r="EU260" s="5">
        <v>0</v>
      </c>
      <c r="EV260" s="5">
        <v>0</v>
      </c>
      <c r="EW260" s="5">
        <v>0</v>
      </c>
      <c r="EX260" s="5" t="s">
        <v>54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 t="s">
        <v>54</v>
      </c>
      <c r="FH260" s="5">
        <v>0</v>
      </c>
      <c r="FI260" s="5">
        <v>0</v>
      </c>
      <c r="FJ260" s="5">
        <v>0</v>
      </c>
      <c r="FK260" s="5" t="s">
        <v>54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 t="s">
        <v>54</v>
      </c>
      <c r="FU260" s="5">
        <v>0</v>
      </c>
      <c r="FV260" s="5">
        <v>0</v>
      </c>
      <c r="FW260" s="5">
        <v>0</v>
      </c>
      <c r="FX260" s="5" t="s">
        <v>54</v>
      </c>
      <c r="FY260" s="5">
        <v>0</v>
      </c>
      <c r="FZ260" s="5">
        <v>0</v>
      </c>
      <c r="GA260" s="5">
        <v>0</v>
      </c>
      <c r="GB260" s="5">
        <v>648</v>
      </c>
      <c r="GC260" s="5">
        <v>648</v>
      </c>
      <c r="GD260" s="5">
        <v>0</v>
      </c>
      <c r="GE260" s="5">
        <v>648</v>
      </c>
      <c r="GF260" s="5">
        <v>162</v>
      </c>
      <c r="GG260" s="5">
        <v>162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162</v>
      </c>
      <c r="GN260" s="5">
        <v>0</v>
      </c>
      <c r="GO260" s="5">
        <v>0</v>
      </c>
      <c r="GP260" s="5" t="s">
        <v>54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162</v>
      </c>
      <c r="GX260" s="5">
        <v>0</v>
      </c>
      <c r="GY260" s="5">
        <v>0</v>
      </c>
    </row>
    <row r="261" spans="1:207" x14ac:dyDescent="0.25">
      <c r="A261" s="4" t="s">
        <v>26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 t="s">
        <v>54</v>
      </c>
      <c r="L261" s="5">
        <v>0</v>
      </c>
      <c r="M261" s="5">
        <v>0</v>
      </c>
      <c r="N261" s="5">
        <v>0</v>
      </c>
      <c r="O261" s="5" t="s">
        <v>54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 t="s">
        <v>54</v>
      </c>
      <c r="Y261" s="5">
        <v>0</v>
      </c>
      <c r="Z261" s="5">
        <v>0</v>
      </c>
      <c r="AA261" s="5">
        <v>0</v>
      </c>
      <c r="AB261" s="5" t="s">
        <v>54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 t="s">
        <v>54</v>
      </c>
      <c r="AL261" s="5">
        <v>0</v>
      </c>
      <c r="AM261" s="5">
        <v>5</v>
      </c>
      <c r="AN261" s="5">
        <v>0</v>
      </c>
      <c r="AO261" s="5" t="s">
        <v>54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 t="s">
        <v>54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 t="s">
        <v>54</v>
      </c>
      <c r="BH261" s="5">
        <v>0</v>
      </c>
      <c r="BI261" s="5">
        <v>0</v>
      </c>
      <c r="BJ261" s="5">
        <v>0</v>
      </c>
      <c r="BK261" s="5" t="s">
        <v>54</v>
      </c>
      <c r="BL261" s="5">
        <v>0</v>
      </c>
      <c r="BM261" s="5">
        <v>0</v>
      </c>
      <c r="BN261" s="5">
        <v>0</v>
      </c>
      <c r="BO261" s="5" t="s">
        <v>54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 t="s">
        <v>54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 t="s">
        <v>54</v>
      </c>
      <c r="CH261" s="5">
        <v>0</v>
      </c>
      <c r="CI261" s="5">
        <v>0</v>
      </c>
      <c r="CJ261" s="5">
        <v>0</v>
      </c>
      <c r="CK261" s="5" t="s">
        <v>54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 t="s">
        <v>54</v>
      </c>
      <c r="CU261" s="5">
        <v>0</v>
      </c>
      <c r="CV261" s="5">
        <v>0</v>
      </c>
      <c r="CW261" s="5">
        <v>0</v>
      </c>
      <c r="CX261" s="5" t="s">
        <v>54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 t="s">
        <v>54</v>
      </c>
      <c r="DH261" s="5">
        <v>0</v>
      </c>
      <c r="DI261" s="5">
        <v>0</v>
      </c>
      <c r="DJ261" s="5">
        <v>0</v>
      </c>
      <c r="DK261" s="5" t="s">
        <v>54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 t="s">
        <v>54</v>
      </c>
      <c r="DU261" s="5">
        <v>0</v>
      </c>
      <c r="DV261" s="5">
        <v>0</v>
      </c>
      <c r="DW261" s="5">
        <v>0</v>
      </c>
      <c r="DX261" s="5" t="s">
        <v>54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 t="s">
        <v>54</v>
      </c>
      <c r="EH261" s="5">
        <v>0</v>
      </c>
      <c r="EI261" s="5">
        <v>0</v>
      </c>
      <c r="EJ261" s="5">
        <v>0</v>
      </c>
      <c r="EK261" s="5" t="s">
        <v>54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 t="s">
        <v>54</v>
      </c>
      <c r="EU261" s="5">
        <v>0</v>
      </c>
      <c r="EV261" s="5">
        <v>0</v>
      </c>
      <c r="EW261" s="5">
        <v>0</v>
      </c>
      <c r="EX261" s="5" t="s">
        <v>54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 t="s">
        <v>54</v>
      </c>
      <c r="FH261" s="5">
        <v>0</v>
      </c>
      <c r="FI261" s="5">
        <v>0</v>
      </c>
      <c r="FJ261" s="5">
        <v>0</v>
      </c>
      <c r="FK261" s="5" t="s">
        <v>54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 t="s">
        <v>54</v>
      </c>
      <c r="FU261" s="5">
        <v>0</v>
      </c>
      <c r="FV261" s="5">
        <v>0</v>
      </c>
      <c r="FW261" s="5">
        <v>0</v>
      </c>
      <c r="FX261" s="5" t="s">
        <v>54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 t="s">
        <v>54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 t="s">
        <v>54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</row>
    <row r="262" spans="1:207" x14ac:dyDescent="0.25">
      <c r="A262" s="4" t="s">
        <v>26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 t="s">
        <v>54</v>
      </c>
      <c r="L262" s="5">
        <v>0</v>
      </c>
      <c r="M262" s="5">
        <v>0</v>
      </c>
      <c r="N262" s="5">
        <v>0</v>
      </c>
      <c r="O262" s="5" t="s">
        <v>54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 t="s">
        <v>54</v>
      </c>
      <c r="Y262" s="5">
        <v>0</v>
      </c>
      <c r="Z262" s="5">
        <v>0</v>
      </c>
      <c r="AA262" s="5">
        <v>0</v>
      </c>
      <c r="AB262" s="5" t="s">
        <v>54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 t="s">
        <v>54</v>
      </c>
      <c r="AL262" s="5">
        <v>0</v>
      </c>
      <c r="AM262" s="5">
        <v>3</v>
      </c>
      <c r="AN262" s="5">
        <v>0</v>
      </c>
      <c r="AO262" s="5" t="s">
        <v>54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 t="s">
        <v>54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 t="s">
        <v>54</v>
      </c>
      <c r="BH262" s="5">
        <v>0</v>
      </c>
      <c r="BI262" s="5">
        <v>0</v>
      </c>
      <c r="BJ262" s="5">
        <v>0</v>
      </c>
      <c r="BK262" s="5" t="s">
        <v>54</v>
      </c>
      <c r="BL262" s="5">
        <v>0</v>
      </c>
      <c r="BM262" s="5">
        <v>0</v>
      </c>
      <c r="BN262" s="5">
        <v>0</v>
      </c>
      <c r="BO262" s="5" t="s">
        <v>54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 t="s">
        <v>54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 t="s">
        <v>54</v>
      </c>
      <c r="CH262" s="5">
        <v>0</v>
      </c>
      <c r="CI262" s="5">
        <v>0</v>
      </c>
      <c r="CJ262" s="5">
        <v>0</v>
      </c>
      <c r="CK262" s="5" t="s">
        <v>54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 t="s">
        <v>54</v>
      </c>
      <c r="CU262" s="5">
        <v>0</v>
      </c>
      <c r="CV262" s="5">
        <v>0</v>
      </c>
      <c r="CW262" s="5">
        <v>0</v>
      </c>
      <c r="CX262" s="5" t="s">
        <v>54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 t="s">
        <v>54</v>
      </c>
      <c r="DH262" s="5">
        <v>0</v>
      </c>
      <c r="DI262" s="5">
        <v>0</v>
      </c>
      <c r="DJ262" s="5">
        <v>0</v>
      </c>
      <c r="DK262" s="5" t="s">
        <v>54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 t="s">
        <v>54</v>
      </c>
      <c r="DU262" s="5">
        <v>0</v>
      </c>
      <c r="DV262" s="5">
        <v>0</v>
      </c>
      <c r="DW262" s="5">
        <v>0</v>
      </c>
      <c r="DX262" s="5" t="s">
        <v>54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 t="s">
        <v>54</v>
      </c>
      <c r="EH262" s="5">
        <v>0</v>
      </c>
      <c r="EI262" s="5">
        <v>0</v>
      </c>
      <c r="EJ262" s="5">
        <v>0</v>
      </c>
      <c r="EK262" s="5" t="s">
        <v>54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 t="s">
        <v>54</v>
      </c>
      <c r="EU262" s="5">
        <v>0</v>
      </c>
      <c r="EV262" s="5">
        <v>0</v>
      </c>
      <c r="EW262" s="5">
        <v>0</v>
      </c>
      <c r="EX262" s="5" t="s">
        <v>54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 t="s">
        <v>54</v>
      </c>
      <c r="FH262" s="5">
        <v>0</v>
      </c>
      <c r="FI262" s="5">
        <v>0</v>
      </c>
      <c r="FJ262" s="5">
        <v>0</v>
      </c>
      <c r="FK262" s="5" t="s">
        <v>54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 t="s">
        <v>54</v>
      </c>
      <c r="FU262" s="5">
        <v>0</v>
      </c>
      <c r="FV262" s="5">
        <v>0</v>
      </c>
      <c r="FW262" s="5">
        <v>0</v>
      </c>
      <c r="FX262" s="5" t="s">
        <v>54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 t="s">
        <v>54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 t="s">
        <v>54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</row>
    <row r="263" spans="1:207" x14ac:dyDescent="0.25">
      <c r="A263" s="4">
        <v>29032920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 t="s">
        <v>54</v>
      </c>
      <c r="L263" s="5">
        <v>0</v>
      </c>
      <c r="M263" s="5">
        <v>0</v>
      </c>
      <c r="N263" s="5">
        <v>0</v>
      </c>
      <c r="O263" s="5" t="s">
        <v>54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 t="s">
        <v>54</v>
      </c>
      <c r="Y263" s="5">
        <v>0</v>
      </c>
      <c r="Z263" s="5">
        <v>0</v>
      </c>
      <c r="AA263" s="5">
        <v>0</v>
      </c>
      <c r="AB263" s="5" t="s">
        <v>54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 t="s">
        <v>54</v>
      </c>
      <c r="AL263" s="5">
        <v>0</v>
      </c>
      <c r="AM263" s="5">
        <v>0</v>
      </c>
      <c r="AN263" s="5">
        <v>0</v>
      </c>
      <c r="AO263" s="5" t="s">
        <v>54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 t="s">
        <v>54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 t="s">
        <v>54</v>
      </c>
      <c r="BH263" s="5">
        <v>0</v>
      </c>
      <c r="BI263" s="5">
        <v>0</v>
      </c>
      <c r="BJ263" s="5">
        <v>0</v>
      </c>
      <c r="BK263" s="5" t="s">
        <v>54</v>
      </c>
      <c r="BL263" s="5">
        <v>0</v>
      </c>
      <c r="BM263" s="5">
        <v>0</v>
      </c>
      <c r="BN263" s="5">
        <v>0</v>
      </c>
      <c r="BO263" s="5" t="s">
        <v>54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 t="s">
        <v>54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 t="s">
        <v>54</v>
      </c>
      <c r="CH263" s="5">
        <v>0</v>
      </c>
      <c r="CI263" s="5">
        <v>0</v>
      </c>
      <c r="CJ263" s="5">
        <v>0</v>
      </c>
      <c r="CK263" s="5" t="s">
        <v>54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 t="s">
        <v>54</v>
      </c>
      <c r="CU263" s="5">
        <v>0</v>
      </c>
      <c r="CV263" s="5">
        <v>0</v>
      </c>
      <c r="CW263" s="5">
        <v>0</v>
      </c>
      <c r="CX263" s="5" t="s">
        <v>54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 t="s">
        <v>54</v>
      </c>
      <c r="DH263" s="5">
        <v>0</v>
      </c>
      <c r="DI263" s="5">
        <v>0</v>
      </c>
      <c r="DJ263" s="5">
        <v>0</v>
      </c>
      <c r="DK263" s="5" t="s">
        <v>54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 t="s">
        <v>54</v>
      </c>
      <c r="DU263" s="5">
        <v>0</v>
      </c>
      <c r="DV263" s="5">
        <v>0</v>
      </c>
      <c r="DW263" s="5">
        <v>0</v>
      </c>
      <c r="DX263" s="5" t="s">
        <v>54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 t="s">
        <v>54</v>
      </c>
      <c r="EH263" s="5">
        <v>0</v>
      </c>
      <c r="EI263" s="5">
        <v>0</v>
      </c>
      <c r="EJ263" s="5">
        <v>0</v>
      </c>
      <c r="EK263" s="5" t="s">
        <v>54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 t="s">
        <v>54</v>
      </c>
      <c r="EU263" s="5">
        <v>0</v>
      </c>
      <c r="EV263" s="5">
        <v>0</v>
      </c>
      <c r="EW263" s="5">
        <v>0</v>
      </c>
      <c r="EX263" s="5" t="s">
        <v>54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 t="s">
        <v>54</v>
      </c>
      <c r="FH263" s="5">
        <v>0</v>
      </c>
      <c r="FI263" s="5">
        <v>0</v>
      </c>
      <c r="FJ263" s="5">
        <v>0</v>
      </c>
      <c r="FK263" s="5" t="s">
        <v>54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40</v>
      </c>
      <c r="FT263" s="5" t="s">
        <v>54</v>
      </c>
      <c r="FU263" s="5">
        <v>0</v>
      </c>
      <c r="FV263" s="5">
        <v>0</v>
      </c>
      <c r="FW263" s="5">
        <v>0</v>
      </c>
      <c r="FX263" s="5" t="s">
        <v>54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 t="s">
        <v>54</v>
      </c>
      <c r="GH263" s="5">
        <v>0</v>
      </c>
      <c r="GI263" s="5">
        <v>0</v>
      </c>
      <c r="GJ263" s="5">
        <v>0</v>
      </c>
      <c r="GK263" s="5">
        <v>210</v>
      </c>
      <c r="GL263" s="5">
        <v>0</v>
      </c>
      <c r="GM263" s="5">
        <v>0</v>
      </c>
      <c r="GN263" s="5">
        <v>0</v>
      </c>
      <c r="GO263" s="5">
        <v>0</v>
      </c>
      <c r="GP263" s="5">
        <v>330</v>
      </c>
      <c r="GQ263" s="5">
        <v>210</v>
      </c>
      <c r="GR263" s="5">
        <v>0</v>
      </c>
      <c r="GS263" s="5">
        <v>210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</row>
    <row r="264" spans="1:207" x14ac:dyDescent="0.25">
      <c r="A264" s="4">
        <v>29032920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 t="s">
        <v>54</v>
      </c>
      <c r="L264" s="5">
        <v>0</v>
      </c>
      <c r="M264" s="5">
        <v>0</v>
      </c>
      <c r="N264" s="5">
        <v>0</v>
      </c>
      <c r="O264" s="5" t="s">
        <v>54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 t="s">
        <v>54</v>
      </c>
      <c r="Y264" s="5">
        <v>0</v>
      </c>
      <c r="Z264" s="5">
        <v>0</v>
      </c>
      <c r="AA264" s="5">
        <v>0</v>
      </c>
      <c r="AB264" s="5" t="s">
        <v>54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 t="s">
        <v>54</v>
      </c>
      <c r="AL264" s="5">
        <v>0</v>
      </c>
      <c r="AM264" s="5">
        <v>0</v>
      </c>
      <c r="AN264" s="5">
        <v>0</v>
      </c>
      <c r="AO264" s="5" t="s">
        <v>54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 t="s">
        <v>54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 t="s">
        <v>54</v>
      </c>
      <c r="BH264" s="5">
        <v>0</v>
      </c>
      <c r="BI264" s="5">
        <v>0</v>
      </c>
      <c r="BJ264" s="5">
        <v>0</v>
      </c>
      <c r="BK264" s="5" t="s">
        <v>54</v>
      </c>
      <c r="BL264" s="5">
        <v>0</v>
      </c>
      <c r="BM264" s="5">
        <v>0</v>
      </c>
      <c r="BN264" s="5">
        <v>0</v>
      </c>
      <c r="BO264" s="5" t="s">
        <v>54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 t="s">
        <v>54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 t="s">
        <v>54</v>
      </c>
      <c r="CH264" s="5">
        <v>0</v>
      </c>
      <c r="CI264" s="5">
        <v>0</v>
      </c>
      <c r="CJ264" s="5">
        <v>0</v>
      </c>
      <c r="CK264" s="5" t="s">
        <v>54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 t="s">
        <v>54</v>
      </c>
      <c r="CU264" s="5">
        <v>0</v>
      </c>
      <c r="CV264" s="5">
        <v>0</v>
      </c>
      <c r="CW264" s="5">
        <v>0</v>
      </c>
      <c r="CX264" s="5" t="s">
        <v>54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 t="s">
        <v>54</v>
      </c>
      <c r="DH264" s="5">
        <v>0</v>
      </c>
      <c r="DI264" s="5">
        <v>0</v>
      </c>
      <c r="DJ264" s="5">
        <v>0</v>
      </c>
      <c r="DK264" s="5">
        <v>5</v>
      </c>
      <c r="DL264" s="5">
        <v>0</v>
      </c>
      <c r="DM264" s="5">
        <v>0</v>
      </c>
      <c r="DN264" s="5">
        <v>0</v>
      </c>
      <c r="DO264" s="5">
        <v>26</v>
      </c>
      <c r="DP264" s="5">
        <v>0</v>
      </c>
      <c r="DQ264" s="5">
        <v>0</v>
      </c>
      <c r="DR264" s="5">
        <v>0</v>
      </c>
      <c r="DS264" s="5">
        <v>0</v>
      </c>
      <c r="DT264" s="5" t="s">
        <v>54</v>
      </c>
      <c r="DU264" s="5">
        <v>0</v>
      </c>
      <c r="DV264" s="5">
        <v>12</v>
      </c>
      <c r="DW264" s="5">
        <v>0</v>
      </c>
      <c r="DX264" s="5" t="s">
        <v>54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5</v>
      </c>
      <c r="EE264" s="5">
        <v>0</v>
      </c>
      <c r="EF264" s="5">
        <v>0</v>
      </c>
      <c r="EG264" s="5">
        <v>7</v>
      </c>
      <c r="EH264" s="5">
        <v>40</v>
      </c>
      <c r="EI264" s="5">
        <v>0</v>
      </c>
      <c r="EJ264" s="5">
        <v>0</v>
      </c>
      <c r="EK264" s="5" t="s">
        <v>54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12</v>
      </c>
      <c r="ER264" s="5">
        <v>0</v>
      </c>
      <c r="ES264" s="5">
        <v>8</v>
      </c>
      <c r="ET264" s="5" t="s">
        <v>54</v>
      </c>
      <c r="EU264" s="5">
        <v>6</v>
      </c>
      <c r="EV264" s="5">
        <v>24</v>
      </c>
      <c r="EW264" s="5">
        <v>0</v>
      </c>
      <c r="EX264" s="5" t="s">
        <v>54</v>
      </c>
      <c r="EY264" s="5">
        <v>0</v>
      </c>
      <c r="EZ264" s="5">
        <v>0</v>
      </c>
      <c r="FA264" s="5">
        <v>14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 t="s">
        <v>54</v>
      </c>
      <c r="FH264" s="5">
        <v>0</v>
      </c>
      <c r="FI264" s="5">
        <v>36</v>
      </c>
      <c r="FJ264" s="5">
        <v>0</v>
      </c>
      <c r="FK264" s="5" t="s">
        <v>54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2</v>
      </c>
      <c r="FR264" s="5">
        <v>0</v>
      </c>
      <c r="FS264" s="5">
        <v>0</v>
      </c>
      <c r="FT264" s="5">
        <v>81</v>
      </c>
      <c r="FU264" s="5">
        <v>0</v>
      </c>
      <c r="FV264" s="5">
        <v>0</v>
      </c>
      <c r="FW264" s="5">
        <v>0</v>
      </c>
      <c r="FX264" s="5">
        <v>144</v>
      </c>
      <c r="FY264" s="5">
        <v>210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15</v>
      </c>
      <c r="GG264" s="5" t="s">
        <v>54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24</v>
      </c>
      <c r="GQ264" s="5">
        <v>34</v>
      </c>
      <c r="GR264" s="5">
        <v>0</v>
      </c>
      <c r="GS264" s="5">
        <v>148</v>
      </c>
      <c r="GT264" s="5">
        <v>0</v>
      </c>
      <c r="GU264" s="5">
        <v>0</v>
      </c>
      <c r="GV264" s="5">
        <v>210</v>
      </c>
      <c r="GW264" s="5">
        <v>0</v>
      </c>
      <c r="GX264" s="5">
        <v>0</v>
      </c>
      <c r="GY264" s="5">
        <v>0</v>
      </c>
    </row>
    <row r="265" spans="1:207" x14ac:dyDescent="0.25">
      <c r="A265" s="4">
        <v>29032921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 t="s">
        <v>54</v>
      </c>
      <c r="L265" s="5">
        <v>0</v>
      </c>
      <c r="M265" s="5">
        <v>0</v>
      </c>
      <c r="N265" s="5">
        <v>0</v>
      </c>
      <c r="O265" s="5" t="s">
        <v>54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 t="s">
        <v>54</v>
      </c>
      <c r="Y265" s="5">
        <v>0</v>
      </c>
      <c r="Z265" s="5">
        <v>0</v>
      </c>
      <c r="AA265" s="5">
        <v>0</v>
      </c>
      <c r="AB265" s="5" t="s">
        <v>54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 t="s">
        <v>54</v>
      </c>
      <c r="AL265" s="5">
        <v>0</v>
      </c>
      <c r="AM265" s="5">
        <v>0</v>
      </c>
      <c r="AN265" s="5">
        <v>0</v>
      </c>
      <c r="AO265" s="5" t="s">
        <v>54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 t="s">
        <v>54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 t="s">
        <v>54</v>
      </c>
      <c r="BH265" s="5">
        <v>0</v>
      </c>
      <c r="BI265" s="5">
        <v>0</v>
      </c>
      <c r="BJ265" s="5">
        <v>0</v>
      </c>
      <c r="BK265" s="5" t="s">
        <v>54</v>
      </c>
      <c r="BL265" s="5">
        <v>0</v>
      </c>
      <c r="BM265" s="5">
        <v>0</v>
      </c>
      <c r="BN265" s="5">
        <v>0</v>
      </c>
      <c r="BO265" s="5" t="s">
        <v>54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 t="s">
        <v>54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 t="s">
        <v>54</v>
      </c>
      <c r="CH265" s="5">
        <v>0</v>
      </c>
      <c r="CI265" s="5">
        <v>0</v>
      </c>
      <c r="CJ265" s="5">
        <v>0</v>
      </c>
      <c r="CK265" s="5" t="s">
        <v>54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 t="s">
        <v>54</v>
      </c>
      <c r="CU265" s="5">
        <v>0</v>
      </c>
      <c r="CV265" s="5">
        <v>0</v>
      </c>
      <c r="CW265" s="5">
        <v>0</v>
      </c>
      <c r="CX265" s="5" t="s">
        <v>54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 t="s">
        <v>54</v>
      </c>
      <c r="DH265" s="5">
        <v>0</v>
      </c>
      <c r="DI265" s="5">
        <v>0</v>
      </c>
      <c r="DJ265" s="5">
        <v>0</v>
      </c>
      <c r="DK265" s="5" t="s">
        <v>54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 t="s">
        <v>54</v>
      </c>
      <c r="DU265" s="5">
        <v>0</v>
      </c>
      <c r="DV265" s="5">
        <v>0</v>
      </c>
      <c r="DW265" s="5">
        <v>0</v>
      </c>
      <c r="DX265" s="5" t="s">
        <v>54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 t="s">
        <v>54</v>
      </c>
      <c r="EH265" s="5">
        <v>0</v>
      </c>
      <c r="EI265" s="5">
        <v>0</v>
      </c>
      <c r="EJ265" s="5">
        <v>0</v>
      </c>
      <c r="EK265" s="5" t="s">
        <v>54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 t="s">
        <v>54</v>
      </c>
      <c r="EU265" s="5">
        <v>0</v>
      </c>
      <c r="EV265" s="5">
        <v>0</v>
      </c>
      <c r="EW265" s="5">
        <v>0</v>
      </c>
      <c r="EX265" s="5" t="s">
        <v>54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 t="s">
        <v>54</v>
      </c>
      <c r="FH265" s="5">
        <v>0</v>
      </c>
      <c r="FI265" s="5">
        <v>0</v>
      </c>
      <c r="FJ265" s="5">
        <v>0</v>
      </c>
      <c r="FK265" s="5" t="s">
        <v>54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40</v>
      </c>
      <c r="FT265" s="5" t="s">
        <v>54</v>
      </c>
      <c r="FU265" s="5">
        <v>0</v>
      </c>
      <c r="FV265" s="5">
        <v>0</v>
      </c>
      <c r="FW265" s="5">
        <v>0</v>
      </c>
      <c r="FX265" s="5" t="s">
        <v>54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 t="s">
        <v>54</v>
      </c>
      <c r="GH265" s="5">
        <v>0</v>
      </c>
      <c r="GI265" s="5">
        <v>0</v>
      </c>
      <c r="GJ265" s="5">
        <v>0</v>
      </c>
      <c r="GK265" s="5">
        <v>210</v>
      </c>
      <c r="GL265" s="5">
        <v>0</v>
      </c>
      <c r="GM265" s="5">
        <v>0</v>
      </c>
      <c r="GN265" s="5">
        <v>0</v>
      </c>
      <c r="GO265" s="5">
        <v>0</v>
      </c>
      <c r="GP265" s="5">
        <v>330</v>
      </c>
      <c r="GQ265" s="5">
        <v>210</v>
      </c>
      <c r="GR265" s="5">
        <v>0</v>
      </c>
      <c r="GS265" s="5">
        <v>210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</row>
    <row r="266" spans="1:207" x14ac:dyDescent="0.25">
      <c r="A266" s="4">
        <v>29032921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 t="s">
        <v>54</v>
      </c>
      <c r="L266" s="5">
        <v>0</v>
      </c>
      <c r="M266" s="5">
        <v>0</v>
      </c>
      <c r="N266" s="5">
        <v>0</v>
      </c>
      <c r="O266" s="5" t="s">
        <v>54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 t="s">
        <v>54</v>
      </c>
      <c r="Y266" s="5">
        <v>0</v>
      </c>
      <c r="Z266" s="5">
        <v>0</v>
      </c>
      <c r="AA266" s="5">
        <v>0</v>
      </c>
      <c r="AB266" s="5" t="s">
        <v>54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 t="s">
        <v>54</v>
      </c>
      <c r="AL266" s="5">
        <v>0</v>
      </c>
      <c r="AM266" s="5">
        <v>0</v>
      </c>
      <c r="AN266" s="5">
        <v>0</v>
      </c>
      <c r="AO266" s="5" t="s">
        <v>54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 t="s">
        <v>54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 t="s">
        <v>54</v>
      </c>
      <c r="BH266" s="5">
        <v>0</v>
      </c>
      <c r="BI266" s="5">
        <v>0</v>
      </c>
      <c r="BJ266" s="5">
        <v>0</v>
      </c>
      <c r="BK266" s="5" t="s">
        <v>54</v>
      </c>
      <c r="BL266" s="5">
        <v>0</v>
      </c>
      <c r="BM266" s="5">
        <v>0</v>
      </c>
      <c r="BN266" s="5">
        <v>0</v>
      </c>
      <c r="BO266" s="5" t="s">
        <v>54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 t="s">
        <v>54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 t="s">
        <v>54</v>
      </c>
      <c r="CH266" s="5">
        <v>0</v>
      </c>
      <c r="CI266" s="5">
        <v>0</v>
      </c>
      <c r="CJ266" s="5">
        <v>0</v>
      </c>
      <c r="CK266" s="5" t="s">
        <v>54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 t="s">
        <v>54</v>
      </c>
      <c r="CU266" s="5">
        <v>0</v>
      </c>
      <c r="CV266" s="5">
        <v>0</v>
      </c>
      <c r="CW266" s="5">
        <v>0</v>
      </c>
      <c r="CX266" s="5" t="s">
        <v>54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 t="s">
        <v>54</v>
      </c>
      <c r="DH266" s="5">
        <v>0</v>
      </c>
      <c r="DI266" s="5">
        <v>0</v>
      </c>
      <c r="DJ266" s="5">
        <v>0</v>
      </c>
      <c r="DK266" s="5">
        <v>5</v>
      </c>
      <c r="DL266" s="5">
        <v>0</v>
      </c>
      <c r="DM266" s="5">
        <v>0</v>
      </c>
      <c r="DN266" s="5">
        <v>0</v>
      </c>
      <c r="DO266" s="5">
        <v>26</v>
      </c>
      <c r="DP266" s="5">
        <v>0</v>
      </c>
      <c r="DQ266" s="5">
        <v>0</v>
      </c>
      <c r="DR266" s="5">
        <v>0</v>
      </c>
      <c r="DS266" s="5">
        <v>0</v>
      </c>
      <c r="DT266" s="5" t="s">
        <v>54</v>
      </c>
      <c r="DU266" s="5">
        <v>0</v>
      </c>
      <c r="DV266" s="5">
        <v>12</v>
      </c>
      <c r="DW266" s="5">
        <v>0</v>
      </c>
      <c r="DX266" s="5" t="s">
        <v>54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5</v>
      </c>
      <c r="EE266" s="5">
        <v>0</v>
      </c>
      <c r="EF266" s="5">
        <v>0</v>
      </c>
      <c r="EG266" s="5">
        <v>7</v>
      </c>
      <c r="EH266" s="5">
        <v>40</v>
      </c>
      <c r="EI266" s="5">
        <v>0</v>
      </c>
      <c r="EJ266" s="5">
        <v>0</v>
      </c>
      <c r="EK266" s="5" t="s">
        <v>54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12</v>
      </c>
      <c r="ER266" s="5">
        <v>0</v>
      </c>
      <c r="ES266" s="5">
        <v>8</v>
      </c>
      <c r="ET266" s="5" t="s">
        <v>54</v>
      </c>
      <c r="EU266" s="5">
        <v>6</v>
      </c>
      <c r="EV266" s="5">
        <v>24</v>
      </c>
      <c r="EW266" s="5">
        <v>0</v>
      </c>
      <c r="EX266" s="5" t="s">
        <v>54</v>
      </c>
      <c r="EY266" s="5">
        <v>0</v>
      </c>
      <c r="EZ266" s="5">
        <v>0</v>
      </c>
      <c r="FA266" s="5">
        <v>14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 t="s">
        <v>54</v>
      </c>
      <c r="FH266" s="5">
        <v>0</v>
      </c>
      <c r="FI266" s="5">
        <v>36</v>
      </c>
      <c r="FJ266" s="5">
        <v>0</v>
      </c>
      <c r="FK266" s="5" t="s">
        <v>54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2</v>
      </c>
      <c r="FR266" s="5">
        <v>0</v>
      </c>
      <c r="FS266" s="5">
        <v>0</v>
      </c>
      <c r="FT266" s="5">
        <v>81</v>
      </c>
      <c r="FU266" s="5">
        <v>0</v>
      </c>
      <c r="FV266" s="5">
        <v>0</v>
      </c>
      <c r="FW266" s="5">
        <v>0</v>
      </c>
      <c r="FX266" s="5">
        <v>144</v>
      </c>
      <c r="FY266" s="5">
        <v>210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15</v>
      </c>
      <c r="GG266" s="5" t="s">
        <v>54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24</v>
      </c>
      <c r="GQ266" s="5">
        <v>34</v>
      </c>
      <c r="GR266" s="5">
        <v>0</v>
      </c>
      <c r="GS266" s="5">
        <v>148</v>
      </c>
      <c r="GT266" s="5">
        <v>0</v>
      </c>
      <c r="GU266" s="5">
        <v>0</v>
      </c>
      <c r="GV266" s="5">
        <v>210</v>
      </c>
      <c r="GW266" s="5">
        <v>0</v>
      </c>
      <c r="GX266" s="5">
        <v>0</v>
      </c>
      <c r="GY266" s="5">
        <v>0</v>
      </c>
    </row>
    <row r="267" spans="1:207" x14ac:dyDescent="0.25">
      <c r="A267" s="4">
        <v>29033245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 t="s">
        <v>54</v>
      </c>
      <c r="L267" s="5">
        <v>0</v>
      </c>
      <c r="M267" s="5">
        <v>0</v>
      </c>
      <c r="N267" s="5">
        <v>0</v>
      </c>
      <c r="O267" s="5" t="s">
        <v>54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 t="s">
        <v>54</v>
      </c>
      <c r="Y267" s="5">
        <v>0</v>
      </c>
      <c r="Z267" s="5">
        <v>0</v>
      </c>
      <c r="AA267" s="5">
        <v>0</v>
      </c>
      <c r="AB267" s="5" t="s">
        <v>54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 t="s">
        <v>54</v>
      </c>
      <c r="AL267" s="5">
        <v>0</v>
      </c>
      <c r="AM267" s="5">
        <v>0</v>
      </c>
      <c r="AN267" s="5">
        <v>0</v>
      </c>
      <c r="AO267" s="5" t="s">
        <v>54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 t="s">
        <v>54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 t="s">
        <v>54</v>
      </c>
      <c r="BH267" s="5">
        <v>0</v>
      </c>
      <c r="BI267" s="5">
        <v>0</v>
      </c>
      <c r="BJ267" s="5">
        <v>0</v>
      </c>
      <c r="BK267" s="5" t="s">
        <v>54</v>
      </c>
      <c r="BL267" s="5">
        <v>0</v>
      </c>
      <c r="BM267" s="5">
        <v>0</v>
      </c>
      <c r="BN267" s="5">
        <v>0</v>
      </c>
      <c r="BO267" s="5" t="s">
        <v>54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 t="s">
        <v>54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 t="s">
        <v>54</v>
      </c>
      <c r="CH267" s="5">
        <v>0</v>
      </c>
      <c r="CI267" s="5">
        <v>0</v>
      </c>
      <c r="CJ267" s="5">
        <v>0</v>
      </c>
      <c r="CK267" s="5" t="s">
        <v>54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 t="s">
        <v>54</v>
      </c>
      <c r="CU267" s="5">
        <v>0</v>
      </c>
      <c r="CV267" s="5">
        <v>0</v>
      </c>
      <c r="CW267" s="5">
        <v>0</v>
      </c>
      <c r="CX267" s="5" t="s">
        <v>54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 t="s">
        <v>54</v>
      </c>
      <c r="DH267" s="5">
        <v>0</v>
      </c>
      <c r="DI267" s="5">
        <v>0</v>
      </c>
      <c r="DJ267" s="5">
        <v>0</v>
      </c>
      <c r="DK267" s="5" t="s">
        <v>54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 t="s">
        <v>54</v>
      </c>
      <c r="DU267" s="5">
        <v>0</v>
      </c>
      <c r="DV267" s="5">
        <v>0</v>
      </c>
      <c r="DW267" s="5">
        <v>0</v>
      </c>
      <c r="DX267" s="5" t="s">
        <v>54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 t="s">
        <v>54</v>
      </c>
      <c r="EH267" s="5">
        <v>0</v>
      </c>
      <c r="EI267" s="5">
        <v>0</v>
      </c>
      <c r="EJ267" s="5">
        <v>0</v>
      </c>
      <c r="EK267" s="5" t="s">
        <v>54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 t="s">
        <v>54</v>
      </c>
      <c r="EU267" s="5">
        <v>0</v>
      </c>
      <c r="EV267" s="5">
        <v>0</v>
      </c>
      <c r="EW267" s="5">
        <v>0</v>
      </c>
      <c r="EX267" s="5" t="s">
        <v>54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 t="s">
        <v>54</v>
      </c>
      <c r="FH267" s="5">
        <v>0</v>
      </c>
      <c r="FI267" s="5">
        <v>0</v>
      </c>
      <c r="FJ267" s="5">
        <v>0</v>
      </c>
      <c r="FK267" s="5" t="s">
        <v>54</v>
      </c>
      <c r="FL267" s="5">
        <v>0</v>
      </c>
      <c r="FM267" s="5">
        <v>0</v>
      </c>
      <c r="FN267" s="5">
        <v>0</v>
      </c>
      <c r="FO267" s="5">
        <v>0</v>
      </c>
      <c r="FP267" s="5">
        <v>100</v>
      </c>
      <c r="FQ267" s="5">
        <v>200</v>
      </c>
      <c r="FR267" s="5">
        <v>0</v>
      </c>
      <c r="FS267" s="5">
        <v>0</v>
      </c>
      <c r="FT267" s="5" t="s">
        <v>54</v>
      </c>
      <c r="FU267" s="5">
        <v>0</v>
      </c>
      <c r="FV267" s="5">
        <v>100</v>
      </c>
      <c r="FW267" s="5">
        <v>200</v>
      </c>
      <c r="FX267" s="5" t="s">
        <v>54</v>
      </c>
      <c r="FY267" s="5">
        <v>0</v>
      </c>
      <c r="FZ267" s="5">
        <v>0</v>
      </c>
      <c r="GA267" s="5">
        <v>300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 t="s">
        <v>54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 t="s">
        <v>54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</row>
    <row r="268" spans="1:207" x14ac:dyDescent="0.25">
      <c r="A268" s="4">
        <v>29033245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 t="s">
        <v>54</v>
      </c>
      <c r="L268" s="5">
        <v>0</v>
      </c>
      <c r="M268" s="5">
        <v>0</v>
      </c>
      <c r="N268" s="5">
        <v>0</v>
      </c>
      <c r="O268" s="5" t="s">
        <v>54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 t="s">
        <v>54</v>
      </c>
      <c r="Y268" s="5">
        <v>0</v>
      </c>
      <c r="Z268" s="5">
        <v>0</v>
      </c>
      <c r="AA268" s="5">
        <v>0</v>
      </c>
      <c r="AB268" s="5" t="s">
        <v>54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 t="s">
        <v>54</v>
      </c>
      <c r="AL268" s="5">
        <v>0</v>
      </c>
      <c r="AM268" s="5">
        <v>0</v>
      </c>
      <c r="AN268" s="5">
        <v>0</v>
      </c>
      <c r="AO268" s="5" t="s">
        <v>54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 t="s">
        <v>54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 t="s">
        <v>54</v>
      </c>
      <c r="BH268" s="5">
        <v>0</v>
      </c>
      <c r="BI268" s="5">
        <v>0</v>
      </c>
      <c r="BJ268" s="5">
        <v>0</v>
      </c>
      <c r="BK268" s="5" t="s">
        <v>54</v>
      </c>
      <c r="BL268" s="5">
        <v>0</v>
      </c>
      <c r="BM268" s="5">
        <v>0</v>
      </c>
      <c r="BN268" s="5">
        <v>0</v>
      </c>
      <c r="BO268" s="5" t="s">
        <v>54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 t="s">
        <v>54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 t="s">
        <v>54</v>
      </c>
      <c r="CH268" s="5">
        <v>0</v>
      </c>
      <c r="CI268" s="5">
        <v>0</v>
      </c>
      <c r="CJ268" s="5">
        <v>0</v>
      </c>
      <c r="CK268" s="5" t="s">
        <v>54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 t="s">
        <v>54</v>
      </c>
      <c r="CU268" s="5">
        <v>0</v>
      </c>
      <c r="CV268" s="5">
        <v>0</v>
      </c>
      <c r="CW268" s="5">
        <v>0</v>
      </c>
      <c r="CX268" s="5" t="s">
        <v>54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 t="s">
        <v>54</v>
      </c>
      <c r="DH268" s="5">
        <v>0</v>
      </c>
      <c r="DI268" s="5">
        <v>0</v>
      </c>
      <c r="DJ268" s="5">
        <v>0</v>
      </c>
      <c r="DK268" s="5" t="s">
        <v>54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 t="s">
        <v>54</v>
      </c>
      <c r="DU268" s="5">
        <v>0</v>
      </c>
      <c r="DV268" s="5">
        <v>0</v>
      </c>
      <c r="DW268" s="5">
        <v>0</v>
      </c>
      <c r="DX268" s="5" t="s">
        <v>54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 t="s">
        <v>54</v>
      </c>
      <c r="EH268" s="5">
        <v>0</v>
      </c>
      <c r="EI268" s="5">
        <v>0</v>
      </c>
      <c r="EJ268" s="5">
        <v>0</v>
      </c>
      <c r="EK268" s="5" t="s">
        <v>54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 t="s">
        <v>54</v>
      </c>
      <c r="EU268" s="5">
        <v>0</v>
      </c>
      <c r="EV268" s="5">
        <v>0</v>
      </c>
      <c r="EW268" s="5">
        <v>0</v>
      </c>
      <c r="EX268" s="5" t="s">
        <v>54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 t="s">
        <v>54</v>
      </c>
      <c r="FH268" s="5">
        <v>0</v>
      </c>
      <c r="FI268" s="5">
        <v>0</v>
      </c>
      <c r="FJ268" s="5">
        <v>0</v>
      </c>
      <c r="FK268" s="5" t="s">
        <v>54</v>
      </c>
      <c r="FL268" s="5">
        <v>0</v>
      </c>
      <c r="FM268" s="5">
        <v>0</v>
      </c>
      <c r="FN268" s="5">
        <v>0</v>
      </c>
      <c r="FO268" s="5">
        <v>0</v>
      </c>
      <c r="FP268" s="5">
        <v>100</v>
      </c>
      <c r="FQ268" s="5">
        <v>200</v>
      </c>
      <c r="FR268" s="5">
        <v>0</v>
      </c>
      <c r="FS268" s="5">
        <v>0</v>
      </c>
      <c r="FT268" s="5" t="s">
        <v>54</v>
      </c>
      <c r="FU268" s="5">
        <v>0</v>
      </c>
      <c r="FV268" s="5">
        <v>0</v>
      </c>
      <c r="FW268" s="5">
        <v>0</v>
      </c>
      <c r="FX268" s="5" t="s">
        <v>54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 t="s">
        <v>54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 t="s">
        <v>54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</row>
    <row r="269" spans="1:207" x14ac:dyDescent="0.25">
      <c r="A269" s="4">
        <v>29033245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 t="s">
        <v>54</v>
      </c>
      <c r="L269" s="5">
        <v>0</v>
      </c>
      <c r="M269" s="5">
        <v>0</v>
      </c>
      <c r="N269" s="5">
        <v>0</v>
      </c>
      <c r="O269" s="5" t="s">
        <v>54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 t="s">
        <v>54</v>
      </c>
      <c r="Y269" s="5">
        <v>0</v>
      </c>
      <c r="Z269" s="5">
        <v>0</v>
      </c>
      <c r="AA269" s="5">
        <v>0</v>
      </c>
      <c r="AB269" s="5" t="s">
        <v>54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 t="s">
        <v>54</v>
      </c>
      <c r="AL269" s="5">
        <v>0</v>
      </c>
      <c r="AM269" s="5">
        <v>0</v>
      </c>
      <c r="AN269" s="5">
        <v>0</v>
      </c>
      <c r="AO269" s="5" t="s">
        <v>54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 t="s">
        <v>54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 t="s">
        <v>54</v>
      </c>
      <c r="BH269" s="5">
        <v>0</v>
      </c>
      <c r="BI269" s="5">
        <v>0</v>
      </c>
      <c r="BJ269" s="5">
        <v>0</v>
      </c>
      <c r="BK269" s="5" t="s">
        <v>54</v>
      </c>
      <c r="BL269" s="5">
        <v>0</v>
      </c>
      <c r="BM269" s="5">
        <v>0</v>
      </c>
      <c r="BN269" s="5">
        <v>0</v>
      </c>
      <c r="BO269" s="5" t="s">
        <v>54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 t="s">
        <v>54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 t="s">
        <v>54</v>
      </c>
      <c r="CH269" s="5">
        <v>0</v>
      </c>
      <c r="CI269" s="5">
        <v>0</v>
      </c>
      <c r="CJ269" s="5">
        <v>0</v>
      </c>
      <c r="CK269" s="5" t="s">
        <v>54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 t="s">
        <v>54</v>
      </c>
      <c r="CU269" s="5">
        <v>0</v>
      </c>
      <c r="CV269" s="5">
        <v>0</v>
      </c>
      <c r="CW269" s="5">
        <v>0</v>
      </c>
      <c r="CX269" s="5" t="s">
        <v>54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 t="s">
        <v>54</v>
      </c>
      <c r="DH269" s="5">
        <v>0</v>
      </c>
      <c r="DI269" s="5">
        <v>0</v>
      </c>
      <c r="DJ269" s="5">
        <v>0</v>
      </c>
      <c r="DK269" s="5" t="s">
        <v>54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 t="s">
        <v>54</v>
      </c>
      <c r="DU269" s="5">
        <v>0</v>
      </c>
      <c r="DV269" s="5">
        <v>0</v>
      </c>
      <c r="DW269" s="5">
        <v>0</v>
      </c>
      <c r="DX269" s="5" t="s">
        <v>54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 t="s">
        <v>54</v>
      </c>
      <c r="EH269" s="5">
        <v>0</v>
      </c>
      <c r="EI269" s="5">
        <v>0</v>
      </c>
      <c r="EJ269" s="5">
        <v>0</v>
      </c>
      <c r="EK269" s="5" t="s">
        <v>54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 t="s">
        <v>54</v>
      </c>
      <c r="EU269" s="5">
        <v>0</v>
      </c>
      <c r="EV269" s="5">
        <v>0</v>
      </c>
      <c r="EW269" s="5">
        <v>0</v>
      </c>
      <c r="EX269" s="5" t="s">
        <v>54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 t="s">
        <v>54</v>
      </c>
      <c r="FH269" s="5">
        <v>0</v>
      </c>
      <c r="FI269" s="5">
        <v>0</v>
      </c>
      <c r="FJ269" s="5">
        <v>0</v>
      </c>
      <c r="FK269" s="5" t="s">
        <v>54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 t="s">
        <v>54</v>
      </c>
      <c r="FU269" s="5">
        <v>0</v>
      </c>
      <c r="FV269" s="5">
        <v>0</v>
      </c>
      <c r="FW269" s="5">
        <v>0</v>
      </c>
      <c r="FX269" s="5" t="s">
        <v>54</v>
      </c>
      <c r="FY269" s="5">
        <v>0</v>
      </c>
      <c r="FZ269" s="5">
        <v>0</v>
      </c>
      <c r="GA269" s="5">
        <v>23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 t="s">
        <v>54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 t="s">
        <v>54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</row>
    <row r="270" spans="1:207" x14ac:dyDescent="0.25">
      <c r="A270" s="4">
        <v>29033244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 t="s">
        <v>54</v>
      </c>
      <c r="L270" s="5">
        <v>0</v>
      </c>
      <c r="M270" s="5">
        <v>0</v>
      </c>
      <c r="N270" s="5">
        <v>0</v>
      </c>
      <c r="O270" s="5" t="s">
        <v>54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 t="s">
        <v>54</v>
      </c>
      <c r="Y270" s="5">
        <v>0</v>
      </c>
      <c r="Z270" s="5">
        <v>0</v>
      </c>
      <c r="AA270" s="5">
        <v>0</v>
      </c>
      <c r="AB270" s="5" t="s">
        <v>54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 t="s">
        <v>54</v>
      </c>
      <c r="AL270" s="5">
        <v>0</v>
      </c>
      <c r="AM270" s="5">
        <v>0</v>
      </c>
      <c r="AN270" s="5">
        <v>0</v>
      </c>
      <c r="AO270" s="5" t="s">
        <v>54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 t="s">
        <v>54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 t="s">
        <v>54</v>
      </c>
      <c r="BH270" s="5">
        <v>0</v>
      </c>
      <c r="BI270" s="5">
        <v>0</v>
      </c>
      <c r="BJ270" s="5">
        <v>0</v>
      </c>
      <c r="BK270" s="5" t="s">
        <v>54</v>
      </c>
      <c r="BL270" s="5">
        <v>0</v>
      </c>
      <c r="BM270" s="5">
        <v>0</v>
      </c>
      <c r="BN270" s="5">
        <v>0</v>
      </c>
      <c r="BO270" s="5" t="s">
        <v>54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 t="s">
        <v>54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 t="s">
        <v>54</v>
      </c>
      <c r="CH270" s="5">
        <v>0</v>
      </c>
      <c r="CI270" s="5">
        <v>0</v>
      </c>
      <c r="CJ270" s="5">
        <v>0</v>
      </c>
      <c r="CK270" s="5" t="s">
        <v>54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 t="s">
        <v>54</v>
      </c>
      <c r="CU270" s="5">
        <v>0</v>
      </c>
      <c r="CV270" s="5">
        <v>0</v>
      </c>
      <c r="CW270" s="5">
        <v>0</v>
      </c>
      <c r="CX270" s="5" t="s">
        <v>54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 t="s">
        <v>54</v>
      </c>
      <c r="DH270" s="5">
        <v>0</v>
      </c>
      <c r="DI270" s="5">
        <v>0</v>
      </c>
      <c r="DJ270" s="5">
        <v>0</v>
      </c>
      <c r="DK270" s="5" t="s">
        <v>54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 t="s">
        <v>54</v>
      </c>
      <c r="DU270" s="5">
        <v>0</v>
      </c>
      <c r="DV270" s="5">
        <v>0</v>
      </c>
      <c r="DW270" s="5">
        <v>0</v>
      </c>
      <c r="DX270" s="5" t="s">
        <v>54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 t="s">
        <v>54</v>
      </c>
      <c r="EH270" s="5">
        <v>0</v>
      </c>
      <c r="EI270" s="5">
        <v>0</v>
      </c>
      <c r="EJ270" s="5">
        <v>0</v>
      </c>
      <c r="EK270" s="5" t="s">
        <v>54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 t="s">
        <v>54</v>
      </c>
      <c r="EU270" s="5">
        <v>0</v>
      </c>
      <c r="EV270" s="5">
        <v>0</v>
      </c>
      <c r="EW270" s="5">
        <v>0</v>
      </c>
      <c r="EX270" s="5" t="s">
        <v>54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 t="s">
        <v>54</v>
      </c>
      <c r="FH270" s="5">
        <v>0</v>
      </c>
      <c r="FI270" s="5">
        <v>0</v>
      </c>
      <c r="FJ270" s="5">
        <v>0</v>
      </c>
      <c r="FK270" s="5" t="s">
        <v>54</v>
      </c>
      <c r="FL270" s="5">
        <v>0</v>
      </c>
      <c r="FM270" s="5">
        <v>0</v>
      </c>
      <c r="FN270" s="5">
        <v>0</v>
      </c>
      <c r="FO270" s="5">
        <v>0</v>
      </c>
      <c r="FP270" s="5">
        <v>100</v>
      </c>
      <c r="FQ270" s="5">
        <v>200</v>
      </c>
      <c r="FR270" s="5">
        <v>0</v>
      </c>
      <c r="FS270" s="5">
        <v>0</v>
      </c>
      <c r="FT270" s="5" t="s">
        <v>54</v>
      </c>
      <c r="FU270" s="5">
        <v>0</v>
      </c>
      <c r="FV270" s="5">
        <v>100</v>
      </c>
      <c r="FW270" s="5">
        <v>200</v>
      </c>
      <c r="FX270" s="5" t="s">
        <v>54</v>
      </c>
      <c r="FY270" s="5">
        <v>0</v>
      </c>
      <c r="FZ270" s="5">
        <v>0</v>
      </c>
      <c r="GA270" s="5">
        <v>300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 t="s">
        <v>54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 t="s">
        <v>54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</row>
    <row r="271" spans="1:207" x14ac:dyDescent="0.25">
      <c r="A271" s="4">
        <v>29033244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 t="s">
        <v>54</v>
      </c>
      <c r="L271" s="5">
        <v>0</v>
      </c>
      <c r="M271" s="5">
        <v>0</v>
      </c>
      <c r="N271" s="5">
        <v>0</v>
      </c>
      <c r="O271" s="5" t="s">
        <v>54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 t="s">
        <v>54</v>
      </c>
      <c r="Y271" s="5">
        <v>0</v>
      </c>
      <c r="Z271" s="5">
        <v>0</v>
      </c>
      <c r="AA271" s="5">
        <v>0</v>
      </c>
      <c r="AB271" s="5" t="s">
        <v>54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 t="s">
        <v>54</v>
      </c>
      <c r="AL271" s="5">
        <v>0</v>
      </c>
      <c r="AM271" s="5">
        <v>0</v>
      </c>
      <c r="AN271" s="5">
        <v>0</v>
      </c>
      <c r="AO271" s="5" t="s">
        <v>54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 t="s">
        <v>54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 t="s">
        <v>54</v>
      </c>
      <c r="BH271" s="5">
        <v>0</v>
      </c>
      <c r="BI271" s="5">
        <v>0</v>
      </c>
      <c r="BJ271" s="5">
        <v>0</v>
      </c>
      <c r="BK271" s="5" t="s">
        <v>54</v>
      </c>
      <c r="BL271" s="5">
        <v>0</v>
      </c>
      <c r="BM271" s="5">
        <v>0</v>
      </c>
      <c r="BN271" s="5">
        <v>0</v>
      </c>
      <c r="BO271" s="5" t="s">
        <v>54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 t="s">
        <v>54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 t="s">
        <v>54</v>
      </c>
      <c r="CH271" s="5">
        <v>0</v>
      </c>
      <c r="CI271" s="5">
        <v>0</v>
      </c>
      <c r="CJ271" s="5">
        <v>0</v>
      </c>
      <c r="CK271" s="5" t="s">
        <v>54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 t="s">
        <v>54</v>
      </c>
      <c r="CU271" s="5">
        <v>0</v>
      </c>
      <c r="CV271" s="5">
        <v>0</v>
      </c>
      <c r="CW271" s="5">
        <v>0</v>
      </c>
      <c r="CX271" s="5" t="s">
        <v>54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 t="s">
        <v>54</v>
      </c>
      <c r="DH271" s="5">
        <v>0</v>
      </c>
      <c r="DI271" s="5">
        <v>0</v>
      </c>
      <c r="DJ271" s="5">
        <v>0</v>
      </c>
      <c r="DK271" s="5" t="s">
        <v>54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 t="s">
        <v>54</v>
      </c>
      <c r="DU271" s="5">
        <v>0</v>
      </c>
      <c r="DV271" s="5">
        <v>0</v>
      </c>
      <c r="DW271" s="5">
        <v>0</v>
      </c>
      <c r="DX271" s="5" t="s">
        <v>54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 t="s">
        <v>54</v>
      </c>
      <c r="EH271" s="5">
        <v>0</v>
      </c>
      <c r="EI271" s="5">
        <v>0</v>
      </c>
      <c r="EJ271" s="5">
        <v>0</v>
      </c>
      <c r="EK271" s="5" t="s">
        <v>54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 t="s">
        <v>54</v>
      </c>
      <c r="EU271" s="5">
        <v>0</v>
      </c>
      <c r="EV271" s="5">
        <v>0</v>
      </c>
      <c r="EW271" s="5">
        <v>0</v>
      </c>
      <c r="EX271" s="5" t="s">
        <v>54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 t="s">
        <v>54</v>
      </c>
      <c r="FH271" s="5">
        <v>0</v>
      </c>
      <c r="FI271" s="5">
        <v>0</v>
      </c>
      <c r="FJ271" s="5">
        <v>0</v>
      </c>
      <c r="FK271" s="5" t="s">
        <v>54</v>
      </c>
      <c r="FL271" s="5">
        <v>0</v>
      </c>
      <c r="FM271" s="5">
        <v>0</v>
      </c>
      <c r="FN271" s="5">
        <v>0</v>
      </c>
      <c r="FO271" s="5">
        <v>0</v>
      </c>
      <c r="FP271" s="5">
        <v>100</v>
      </c>
      <c r="FQ271" s="5">
        <v>200</v>
      </c>
      <c r="FR271" s="5">
        <v>0</v>
      </c>
      <c r="FS271" s="5">
        <v>0</v>
      </c>
      <c r="FT271" s="5" t="s">
        <v>54</v>
      </c>
      <c r="FU271" s="5">
        <v>0</v>
      </c>
      <c r="FV271" s="5">
        <v>0</v>
      </c>
      <c r="FW271" s="5">
        <v>0</v>
      </c>
      <c r="FX271" s="5" t="s">
        <v>54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 t="s">
        <v>54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 t="s">
        <v>54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</row>
    <row r="272" spans="1:207" x14ac:dyDescent="0.25">
      <c r="A272" s="4">
        <v>29033244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 t="s">
        <v>54</v>
      </c>
      <c r="L272" s="5">
        <v>0</v>
      </c>
      <c r="M272" s="5">
        <v>0</v>
      </c>
      <c r="N272" s="5">
        <v>0</v>
      </c>
      <c r="O272" s="5" t="s">
        <v>54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 t="s">
        <v>54</v>
      </c>
      <c r="Y272" s="5">
        <v>0</v>
      </c>
      <c r="Z272" s="5">
        <v>0</v>
      </c>
      <c r="AA272" s="5">
        <v>0</v>
      </c>
      <c r="AB272" s="5" t="s">
        <v>54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 t="s">
        <v>54</v>
      </c>
      <c r="AL272" s="5">
        <v>0</v>
      </c>
      <c r="AM272" s="5">
        <v>0</v>
      </c>
      <c r="AN272" s="5">
        <v>0</v>
      </c>
      <c r="AO272" s="5" t="s">
        <v>54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 t="s">
        <v>54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 t="s">
        <v>54</v>
      </c>
      <c r="BH272" s="5">
        <v>0</v>
      </c>
      <c r="BI272" s="5">
        <v>0</v>
      </c>
      <c r="BJ272" s="5">
        <v>0</v>
      </c>
      <c r="BK272" s="5" t="s">
        <v>54</v>
      </c>
      <c r="BL272" s="5">
        <v>0</v>
      </c>
      <c r="BM272" s="5">
        <v>0</v>
      </c>
      <c r="BN272" s="5">
        <v>0</v>
      </c>
      <c r="BO272" s="5" t="s">
        <v>54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 t="s">
        <v>54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 t="s">
        <v>54</v>
      </c>
      <c r="CH272" s="5">
        <v>0</v>
      </c>
      <c r="CI272" s="5">
        <v>0</v>
      </c>
      <c r="CJ272" s="5">
        <v>0</v>
      </c>
      <c r="CK272" s="5" t="s">
        <v>54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 t="s">
        <v>54</v>
      </c>
      <c r="CU272" s="5">
        <v>0</v>
      </c>
      <c r="CV272" s="5">
        <v>0</v>
      </c>
      <c r="CW272" s="5">
        <v>0</v>
      </c>
      <c r="CX272" s="5" t="s">
        <v>54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 t="s">
        <v>54</v>
      </c>
      <c r="DH272" s="5">
        <v>0</v>
      </c>
      <c r="DI272" s="5">
        <v>0</v>
      </c>
      <c r="DJ272" s="5">
        <v>0</v>
      </c>
      <c r="DK272" s="5" t="s">
        <v>54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 t="s">
        <v>54</v>
      </c>
      <c r="DU272" s="5">
        <v>0</v>
      </c>
      <c r="DV272" s="5">
        <v>0</v>
      </c>
      <c r="DW272" s="5">
        <v>0</v>
      </c>
      <c r="DX272" s="5" t="s">
        <v>54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 t="s">
        <v>54</v>
      </c>
      <c r="EH272" s="5">
        <v>0</v>
      </c>
      <c r="EI272" s="5">
        <v>0</v>
      </c>
      <c r="EJ272" s="5">
        <v>0</v>
      </c>
      <c r="EK272" s="5" t="s">
        <v>54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 t="s">
        <v>54</v>
      </c>
      <c r="EU272" s="5">
        <v>0</v>
      </c>
      <c r="EV272" s="5">
        <v>0</v>
      </c>
      <c r="EW272" s="5">
        <v>0</v>
      </c>
      <c r="EX272" s="5" t="s">
        <v>54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 t="s">
        <v>54</v>
      </c>
      <c r="FH272" s="5">
        <v>0</v>
      </c>
      <c r="FI272" s="5">
        <v>0</v>
      </c>
      <c r="FJ272" s="5">
        <v>0</v>
      </c>
      <c r="FK272" s="5" t="s">
        <v>54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 t="s">
        <v>54</v>
      </c>
      <c r="FU272" s="5">
        <v>0</v>
      </c>
      <c r="FV272" s="5">
        <v>0</v>
      </c>
      <c r="FW272" s="5">
        <v>0</v>
      </c>
      <c r="FX272" s="5" t="s">
        <v>54</v>
      </c>
      <c r="FY272" s="5">
        <v>0</v>
      </c>
      <c r="FZ272" s="5">
        <v>0</v>
      </c>
      <c r="GA272" s="5">
        <v>23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 t="s">
        <v>54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 t="s">
        <v>54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</row>
    <row r="273" spans="1:207" x14ac:dyDescent="0.25">
      <c r="A273" s="4">
        <v>29033228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 t="s">
        <v>54</v>
      </c>
      <c r="L273" s="5">
        <v>0</v>
      </c>
      <c r="M273" s="5">
        <v>0</v>
      </c>
      <c r="N273" s="5">
        <v>0</v>
      </c>
      <c r="O273" s="5" t="s">
        <v>54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 t="s">
        <v>54</v>
      </c>
      <c r="Y273" s="5">
        <v>0</v>
      </c>
      <c r="Z273" s="5">
        <v>0</v>
      </c>
      <c r="AA273" s="5">
        <v>0</v>
      </c>
      <c r="AB273" s="5" t="s">
        <v>54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 t="s">
        <v>54</v>
      </c>
      <c r="AL273" s="5">
        <v>0</v>
      </c>
      <c r="AM273" s="5">
        <v>0</v>
      </c>
      <c r="AN273" s="5">
        <v>0</v>
      </c>
      <c r="AO273" s="5" t="s">
        <v>54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 t="s">
        <v>54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 t="s">
        <v>54</v>
      </c>
      <c r="BH273" s="5">
        <v>0</v>
      </c>
      <c r="BI273" s="5">
        <v>0</v>
      </c>
      <c r="BJ273" s="5">
        <v>0</v>
      </c>
      <c r="BK273" s="5" t="s">
        <v>54</v>
      </c>
      <c r="BL273" s="5">
        <v>0</v>
      </c>
      <c r="BM273" s="5">
        <v>0</v>
      </c>
      <c r="BN273" s="5">
        <v>0</v>
      </c>
      <c r="BO273" s="5" t="s">
        <v>54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 t="s">
        <v>54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 t="s">
        <v>54</v>
      </c>
      <c r="CH273" s="5">
        <v>0</v>
      </c>
      <c r="CI273" s="5">
        <v>0</v>
      </c>
      <c r="CJ273" s="5">
        <v>0</v>
      </c>
      <c r="CK273" s="5" t="s">
        <v>54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 t="s">
        <v>54</v>
      </c>
      <c r="CU273" s="5">
        <v>0</v>
      </c>
      <c r="CV273" s="5">
        <v>0</v>
      </c>
      <c r="CW273" s="5">
        <v>0</v>
      </c>
      <c r="CX273" s="5" t="s">
        <v>54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 t="s">
        <v>54</v>
      </c>
      <c r="DH273" s="5">
        <v>0</v>
      </c>
      <c r="DI273" s="5">
        <v>0</v>
      </c>
      <c r="DJ273" s="5">
        <v>0</v>
      </c>
      <c r="DK273" s="5" t="s">
        <v>54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 t="s">
        <v>54</v>
      </c>
      <c r="DU273" s="5">
        <v>0</v>
      </c>
      <c r="DV273" s="5">
        <v>0</v>
      </c>
      <c r="DW273" s="5">
        <v>0</v>
      </c>
      <c r="DX273" s="5" t="s">
        <v>54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 t="s">
        <v>54</v>
      </c>
      <c r="EH273" s="5">
        <v>0</v>
      </c>
      <c r="EI273" s="5">
        <v>0</v>
      </c>
      <c r="EJ273" s="5">
        <v>0</v>
      </c>
      <c r="EK273" s="5" t="s">
        <v>54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 t="s">
        <v>54</v>
      </c>
      <c r="EU273" s="5">
        <v>0</v>
      </c>
      <c r="EV273" s="5">
        <v>0</v>
      </c>
      <c r="EW273" s="5">
        <v>0</v>
      </c>
      <c r="EX273" s="5" t="s">
        <v>54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 t="s">
        <v>54</v>
      </c>
      <c r="FH273" s="5">
        <v>0</v>
      </c>
      <c r="FI273" s="5">
        <v>0</v>
      </c>
      <c r="FJ273" s="5">
        <v>0</v>
      </c>
      <c r="FK273" s="5" t="s">
        <v>54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47</v>
      </c>
      <c r="FU273" s="5">
        <v>52</v>
      </c>
      <c r="FV273" s="5">
        <v>0</v>
      </c>
      <c r="FW273" s="5">
        <v>242</v>
      </c>
      <c r="FX273" s="5">
        <v>210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210</v>
      </c>
      <c r="GE273" s="5">
        <v>210</v>
      </c>
      <c r="GF273" s="5">
        <v>0</v>
      </c>
      <c r="GG273" s="5" t="s">
        <v>54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 t="s">
        <v>54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</row>
    <row r="274" spans="1:207" x14ac:dyDescent="0.25">
      <c r="A274" s="4">
        <v>29033229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 t="s">
        <v>54</v>
      </c>
      <c r="L274" s="5">
        <v>0</v>
      </c>
      <c r="M274" s="5">
        <v>0</v>
      </c>
      <c r="N274" s="5">
        <v>0</v>
      </c>
      <c r="O274" s="5" t="s">
        <v>54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 t="s">
        <v>54</v>
      </c>
      <c r="Y274" s="5">
        <v>0</v>
      </c>
      <c r="Z274" s="5">
        <v>0</v>
      </c>
      <c r="AA274" s="5">
        <v>0</v>
      </c>
      <c r="AB274" s="5" t="s">
        <v>54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 t="s">
        <v>54</v>
      </c>
      <c r="AL274" s="5">
        <v>0</v>
      </c>
      <c r="AM274" s="5">
        <v>0</v>
      </c>
      <c r="AN274" s="5">
        <v>0</v>
      </c>
      <c r="AO274" s="5" t="s">
        <v>54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 t="s">
        <v>54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 t="s">
        <v>54</v>
      </c>
      <c r="BH274" s="5">
        <v>0</v>
      </c>
      <c r="BI274" s="5">
        <v>0</v>
      </c>
      <c r="BJ274" s="5">
        <v>0</v>
      </c>
      <c r="BK274" s="5" t="s">
        <v>54</v>
      </c>
      <c r="BL274" s="5">
        <v>0</v>
      </c>
      <c r="BM274" s="5">
        <v>0</v>
      </c>
      <c r="BN274" s="5">
        <v>0</v>
      </c>
      <c r="BO274" s="5" t="s">
        <v>54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 t="s">
        <v>54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 t="s">
        <v>54</v>
      </c>
      <c r="CH274" s="5">
        <v>0</v>
      </c>
      <c r="CI274" s="5">
        <v>0</v>
      </c>
      <c r="CJ274" s="5">
        <v>0</v>
      </c>
      <c r="CK274" s="5" t="s">
        <v>54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 t="s">
        <v>54</v>
      </c>
      <c r="CU274" s="5">
        <v>0</v>
      </c>
      <c r="CV274" s="5">
        <v>0</v>
      </c>
      <c r="CW274" s="5">
        <v>0</v>
      </c>
      <c r="CX274" s="5" t="s">
        <v>54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 t="s">
        <v>54</v>
      </c>
      <c r="DH274" s="5">
        <v>0</v>
      </c>
      <c r="DI274" s="5">
        <v>0</v>
      </c>
      <c r="DJ274" s="5">
        <v>0</v>
      </c>
      <c r="DK274" s="5" t="s">
        <v>54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 t="s">
        <v>54</v>
      </c>
      <c r="DU274" s="5">
        <v>0</v>
      </c>
      <c r="DV274" s="5">
        <v>0</v>
      </c>
      <c r="DW274" s="5">
        <v>0</v>
      </c>
      <c r="DX274" s="5" t="s">
        <v>54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 t="s">
        <v>54</v>
      </c>
      <c r="EH274" s="5">
        <v>0</v>
      </c>
      <c r="EI274" s="5">
        <v>0</v>
      </c>
      <c r="EJ274" s="5">
        <v>0</v>
      </c>
      <c r="EK274" s="5" t="s">
        <v>54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 t="s">
        <v>54</v>
      </c>
      <c r="EU274" s="5">
        <v>0</v>
      </c>
      <c r="EV274" s="5">
        <v>0</v>
      </c>
      <c r="EW274" s="5">
        <v>0</v>
      </c>
      <c r="EX274" s="5" t="s">
        <v>54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 t="s">
        <v>54</v>
      </c>
      <c r="FH274" s="5">
        <v>0</v>
      </c>
      <c r="FI274" s="5">
        <v>0</v>
      </c>
      <c r="FJ274" s="5">
        <v>0</v>
      </c>
      <c r="FK274" s="5" t="s">
        <v>54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47</v>
      </c>
      <c r="FU274" s="5">
        <v>52</v>
      </c>
      <c r="FV274" s="5">
        <v>0</v>
      </c>
      <c r="FW274" s="5">
        <v>242</v>
      </c>
      <c r="FX274" s="5">
        <v>210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210</v>
      </c>
      <c r="GE274" s="5">
        <v>210</v>
      </c>
      <c r="GF274" s="5">
        <v>0</v>
      </c>
      <c r="GG274" s="5" t="s">
        <v>54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 t="s">
        <v>54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</row>
    <row r="275" spans="1:207" x14ac:dyDescent="0.25">
      <c r="A275" s="4">
        <v>29932192</v>
      </c>
      <c r="B275" s="5">
        <v>0</v>
      </c>
      <c r="C275" s="5">
        <v>7</v>
      </c>
      <c r="D275" s="5">
        <v>5</v>
      </c>
      <c r="E275" s="5">
        <v>8</v>
      </c>
      <c r="F275" s="5">
        <v>2</v>
      </c>
      <c r="G275" s="5">
        <v>4</v>
      </c>
      <c r="H275" s="5">
        <v>5</v>
      </c>
      <c r="I275" s="5">
        <v>5</v>
      </c>
      <c r="J275" s="5">
        <v>7</v>
      </c>
      <c r="K275" s="5">
        <v>2</v>
      </c>
      <c r="L275" s="5">
        <v>7</v>
      </c>
      <c r="M275" s="5">
        <v>5</v>
      </c>
      <c r="N275" s="5">
        <v>5</v>
      </c>
      <c r="O275" s="5">
        <v>6</v>
      </c>
      <c r="P275" s="5">
        <v>1</v>
      </c>
      <c r="Q275" s="5">
        <v>0</v>
      </c>
      <c r="R275" s="5">
        <v>2</v>
      </c>
      <c r="S275" s="5">
        <v>5</v>
      </c>
      <c r="T275" s="5">
        <v>4</v>
      </c>
      <c r="U275" s="5">
        <v>8</v>
      </c>
      <c r="V275" s="5">
        <v>4</v>
      </c>
      <c r="W275" s="5">
        <v>4</v>
      </c>
      <c r="X275" s="5">
        <v>6</v>
      </c>
      <c r="Y275" s="5">
        <v>6</v>
      </c>
      <c r="Z275" s="5">
        <v>1</v>
      </c>
      <c r="AA275" s="5">
        <v>9</v>
      </c>
      <c r="AB275" s="5">
        <v>6</v>
      </c>
      <c r="AC275" s="5">
        <v>2</v>
      </c>
      <c r="AD275" s="5">
        <v>2</v>
      </c>
      <c r="AE275" s="5">
        <v>4</v>
      </c>
      <c r="AF275" s="5">
        <v>4</v>
      </c>
      <c r="AG275" s="5">
        <v>4</v>
      </c>
      <c r="AH275" s="5">
        <v>7</v>
      </c>
      <c r="AI275" s="5">
        <v>2</v>
      </c>
      <c r="AJ275" s="5">
        <v>5</v>
      </c>
      <c r="AK275" s="5">
        <v>5</v>
      </c>
      <c r="AL275" s="5">
        <v>3</v>
      </c>
      <c r="AM275" s="5">
        <v>5</v>
      </c>
      <c r="AN275" s="5">
        <v>4</v>
      </c>
      <c r="AO275" s="5">
        <v>5</v>
      </c>
      <c r="AP275" s="5">
        <v>3</v>
      </c>
      <c r="AQ275" s="5">
        <v>5</v>
      </c>
      <c r="AR275" s="5">
        <v>5</v>
      </c>
      <c r="AS275" s="5">
        <v>5</v>
      </c>
      <c r="AT275" s="5">
        <v>2</v>
      </c>
      <c r="AU275" s="5">
        <v>5</v>
      </c>
      <c r="AV275" s="5">
        <v>2</v>
      </c>
      <c r="AW275" s="5">
        <v>5</v>
      </c>
      <c r="AX275" s="5">
        <v>1</v>
      </c>
      <c r="AY275" s="5">
        <v>1</v>
      </c>
      <c r="AZ275" s="5">
        <v>1</v>
      </c>
      <c r="BA275" s="5">
        <v>7</v>
      </c>
      <c r="BB275" s="5">
        <v>4</v>
      </c>
      <c r="BC275" s="5">
        <v>0</v>
      </c>
      <c r="BD275" s="5">
        <v>1</v>
      </c>
      <c r="BE275" s="5">
        <v>4</v>
      </c>
      <c r="BF275" s="5">
        <v>2</v>
      </c>
      <c r="BG275" s="5">
        <v>7</v>
      </c>
      <c r="BH275" s="5">
        <v>5</v>
      </c>
      <c r="BI275" s="5">
        <v>5</v>
      </c>
      <c r="BJ275" s="5">
        <v>0</v>
      </c>
      <c r="BK275" s="5">
        <v>2</v>
      </c>
      <c r="BL275" s="5">
        <v>0</v>
      </c>
      <c r="BM275" s="5">
        <v>5</v>
      </c>
      <c r="BN275" s="5">
        <v>16</v>
      </c>
      <c r="BO275" s="5" t="s">
        <v>54</v>
      </c>
      <c r="BP275" s="5">
        <v>4</v>
      </c>
      <c r="BQ275" s="5">
        <v>9</v>
      </c>
      <c r="BR275" s="5">
        <v>1</v>
      </c>
      <c r="BS275" s="5">
        <v>5</v>
      </c>
      <c r="BT275" s="5">
        <v>3</v>
      </c>
      <c r="BU275" s="5">
        <v>5</v>
      </c>
      <c r="BV275" s="5">
        <v>4</v>
      </c>
      <c r="BW275" s="5">
        <v>2</v>
      </c>
      <c r="BX275" s="5">
        <v>1</v>
      </c>
      <c r="BY275" s="5">
        <v>5</v>
      </c>
      <c r="BZ275" s="5">
        <v>7</v>
      </c>
      <c r="CA275" s="5">
        <v>9</v>
      </c>
      <c r="CB275" s="5">
        <v>2</v>
      </c>
      <c r="CC275" s="5">
        <v>3</v>
      </c>
      <c r="CD275" s="5">
        <v>6</v>
      </c>
      <c r="CE275" s="5">
        <v>5</v>
      </c>
      <c r="CF275" s="5">
        <v>4</v>
      </c>
      <c r="CG275" s="5">
        <v>6</v>
      </c>
      <c r="CH275" s="5">
        <v>4</v>
      </c>
      <c r="CI275" s="5">
        <v>3</v>
      </c>
      <c r="CJ275" s="5">
        <v>7</v>
      </c>
      <c r="CK275" s="5">
        <v>1</v>
      </c>
      <c r="CL275" s="5">
        <v>1</v>
      </c>
      <c r="CM275" s="5">
        <v>3</v>
      </c>
      <c r="CN275" s="5">
        <v>3</v>
      </c>
      <c r="CO275" s="5">
        <v>2</v>
      </c>
      <c r="CP275" s="5">
        <v>1</v>
      </c>
      <c r="CQ275" s="5">
        <v>5</v>
      </c>
      <c r="CR275" s="5">
        <v>2</v>
      </c>
      <c r="CS275" s="5">
        <v>2</v>
      </c>
      <c r="CT275" s="5">
        <v>6</v>
      </c>
      <c r="CU275" s="5">
        <v>0</v>
      </c>
      <c r="CV275" s="5">
        <v>0</v>
      </c>
      <c r="CW275" s="5">
        <v>4</v>
      </c>
      <c r="CX275" s="5">
        <v>2</v>
      </c>
      <c r="CY275" s="5">
        <v>3</v>
      </c>
      <c r="CZ275" s="5">
        <v>0</v>
      </c>
      <c r="DA275" s="5">
        <v>6</v>
      </c>
      <c r="DB275" s="5">
        <v>3</v>
      </c>
      <c r="DC275" s="5">
        <v>2</v>
      </c>
      <c r="DD275" s="5">
        <v>3</v>
      </c>
      <c r="DE275" s="5">
        <v>3</v>
      </c>
      <c r="DF275" s="5">
        <v>5</v>
      </c>
      <c r="DG275" s="5">
        <v>2</v>
      </c>
      <c r="DH275" s="5">
        <v>14</v>
      </c>
      <c r="DI275" s="5">
        <v>4</v>
      </c>
      <c r="DJ275" s="5">
        <v>3</v>
      </c>
      <c r="DK275" s="5">
        <v>2</v>
      </c>
      <c r="DL275" s="5">
        <v>0</v>
      </c>
      <c r="DM275" s="5">
        <v>1</v>
      </c>
      <c r="DN275" s="5">
        <v>2</v>
      </c>
      <c r="DO275" s="5">
        <v>4</v>
      </c>
      <c r="DP275" s="5">
        <v>0</v>
      </c>
      <c r="DQ275" s="5">
        <v>5</v>
      </c>
      <c r="DR275" s="5">
        <v>3</v>
      </c>
      <c r="DS275" s="5">
        <v>3</v>
      </c>
      <c r="DT275" s="5">
        <v>3</v>
      </c>
      <c r="DU275" s="5">
        <v>5</v>
      </c>
      <c r="DV275" s="5">
        <v>1</v>
      </c>
      <c r="DW275" s="5">
        <v>5</v>
      </c>
      <c r="DX275" s="5">
        <v>7</v>
      </c>
      <c r="DY275" s="5">
        <v>3</v>
      </c>
      <c r="DZ275" s="5">
        <v>4</v>
      </c>
      <c r="EA275" s="5">
        <v>2</v>
      </c>
      <c r="EB275" s="5">
        <v>4</v>
      </c>
      <c r="EC275" s="5">
        <v>7</v>
      </c>
      <c r="ED275" s="5">
        <v>10</v>
      </c>
      <c r="EE275" s="5">
        <v>5</v>
      </c>
      <c r="EF275" s="5">
        <v>0</v>
      </c>
      <c r="EG275" s="5">
        <v>2</v>
      </c>
      <c r="EH275" s="5">
        <v>6</v>
      </c>
      <c r="EI275" s="5">
        <v>1</v>
      </c>
      <c r="EJ275" s="5">
        <v>2</v>
      </c>
      <c r="EK275" s="5">
        <v>3</v>
      </c>
      <c r="EL275" s="5">
        <v>3</v>
      </c>
      <c r="EM275" s="5">
        <v>0</v>
      </c>
      <c r="EN275" s="5">
        <v>2</v>
      </c>
      <c r="EO275" s="5">
        <v>5</v>
      </c>
      <c r="EP275" s="5">
        <v>4</v>
      </c>
      <c r="EQ275" s="5">
        <v>6</v>
      </c>
      <c r="ER275" s="5">
        <v>8</v>
      </c>
      <c r="ES275" s="5">
        <v>13</v>
      </c>
      <c r="ET275" s="5">
        <v>11</v>
      </c>
      <c r="EU275" s="5">
        <v>0</v>
      </c>
      <c r="EV275" s="5">
        <v>5</v>
      </c>
      <c r="EW275" s="5">
        <v>3</v>
      </c>
      <c r="EX275" s="5">
        <v>5</v>
      </c>
      <c r="EY275" s="5">
        <v>2</v>
      </c>
      <c r="EZ275" s="5">
        <v>0</v>
      </c>
      <c r="FA275" s="5">
        <v>8</v>
      </c>
      <c r="FB275" s="5">
        <v>7</v>
      </c>
      <c r="FC275" s="5">
        <v>6</v>
      </c>
      <c r="FD275" s="5">
        <v>3</v>
      </c>
      <c r="FE275" s="5">
        <v>2</v>
      </c>
      <c r="FF275" s="5">
        <v>5</v>
      </c>
      <c r="FG275" s="5">
        <v>5</v>
      </c>
      <c r="FH275" s="5">
        <v>4</v>
      </c>
      <c r="FI275" s="5">
        <v>2</v>
      </c>
      <c r="FJ275" s="5">
        <v>5</v>
      </c>
      <c r="FK275" s="5" t="s">
        <v>54</v>
      </c>
      <c r="FL275" s="5">
        <v>4</v>
      </c>
      <c r="FM275" s="5">
        <v>6</v>
      </c>
      <c r="FN275" s="5">
        <v>1</v>
      </c>
      <c r="FO275" s="5">
        <v>6</v>
      </c>
      <c r="FP275" s="5">
        <v>6</v>
      </c>
      <c r="FQ275" s="5">
        <v>4</v>
      </c>
      <c r="FR275" s="5">
        <v>2</v>
      </c>
      <c r="FS275" s="5">
        <v>3</v>
      </c>
      <c r="FT275" s="5">
        <v>2</v>
      </c>
      <c r="FU275" s="5">
        <v>3</v>
      </c>
      <c r="FV275" s="5">
        <v>4</v>
      </c>
      <c r="FW275" s="5">
        <v>5</v>
      </c>
      <c r="FX275" s="5">
        <v>4</v>
      </c>
      <c r="FY275" s="5">
        <v>6</v>
      </c>
      <c r="FZ275" s="5">
        <v>2</v>
      </c>
      <c r="GA275" s="5">
        <v>4</v>
      </c>
      <c r="GB275" s="5">
        <v>4</v>
      </c>
      <c r="GC275" s="5">
        <v>3</v>
      </c>
      <c r="GD275" s="5">
        <v>1</v>
      </c>
      <c r="GE275" s="5">
        <v>3</v>
      </c>
      <c r="GF275" s="5">
        <v>5</v>
      </c>
      <c r="GG275" s="5">
        <v>9</v>
      </c>
      <c r="GH275" s="5">
        <v>4</v>
      </c>
      <c r="GI275" s="5">
        <v>2</v>
      </c>
      <c r="GJ275" s="5">
        <v>1</v>
      </c>
      <c r="GK275" s="5">
        <v>10</v>
      </c>
      <c r="GL275" s="5">
        <v>2</v>
      </c>
      <c r="GM275" s="5">
        <v>6</v>
      </c>
      <c r="GN275" s="5">
        <v>3</v>
      </c>
      <c r="GO275" s="5">
        <v>8</v>
      </c>
      <c r="GP275" s="5">
        <v>4</v>
      </c>
      <c r="GQ275" s="5">
        <v>0</v>
      </c>
      <c r="GR275" s="5">
        <v>7</v>
      </c>
      <c r="GS275" s="5">
        <v>13</v>
      </c>
      <c r="GT275" s="5">
        <v>2</v>
      </c>
      <c r="GU275" s="5">
        <v>0</v>
      </c>
      <c r="GV275" s="5">
        <v>3</v>
      </c>
      <c r="GW275" s="5">
        <v>10</v>
      </c>
      <c r="GX275" s="5">
        <v>12</v>
      </c>
      <c r="GY275" s="5">
        <v>8</v>
      </c>
    </row>
    <row r="276" spans="1:207" x14ac:dyDescent="0.25">
      <c r="A276" s="4">
        <v>29032485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 t="s">
        <v>54</v>
      </c>
      <c r="L276" s="5">
        <v>0</v>
      </c>
      <c r="M276" s="5">
        <v>0</v>
      </c>
      <c r="N276" s="5">
        <v>0</v>
      </c>
      <c r="O276" s="5" t="s">
        <v>54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 t="s">
        <v>54</v>
      </c>
      <c r="Y276" s="5">
        <v>0</v>
      </c>
      <c r="Z276" s="5">
        <v>0</v>
      </c>
      <c r="AA276" s="5">
        <v>0</v>
      </c>
      <c r="AB276" s="5" t="s">
        <v>54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 t="s">
        <v>54</v>
      </c>
      <c r="AL276" s="5">
        <v>0</v>
      </c>
      <c r="AM276" s="5">
        <v>0</v>
      </c>
      <c r="AN276" s="5">
        <v>0</v>
      </c>
      <c r="AO276" s="5" t="s">
        <v>54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 t="s">
        <v>54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 t="s">
        <v>54</v>
      </c>
      <c r="BH276" s="5">
        <v>0</v>
      </c>
      <c r="BI276" s="5">
        <v>0</v>
      </c>
      <c r="BJ276" s="5">
        <v>60</v>
      </c>
      <c r="BK276" s="5" t="s">
        <v>54</v>
      </c>
      <c r="BL276" s="5">
        <v>0</v>
      </c>
      <c r="BM276" s="5">
        <v>0</v>
      </c>
      <c r="BN276" s="5">
        <v>0</v>
      </c>
      <c r="BO276" s="5" t="s">
        <v>54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 t="s">
        <v>54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 t="s">
        <v>54</v>
      </c>
      <c r="CH276" s="5">
        <v>0</v>
      </c>
      <c r="CI276" s="5">
        <v>0</v>
      </c>
      <c r="CJ276" s="5">
        <v>0</v>
      </c>
      <c r="CK276" s="5" t="s">
        <v>54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 t="s">
        <v>54</v>
      </c>
      <c r="CU276" s="5">
        <v>0</v>
      </c>
      <c r="CV276" s="5">
        <v>0</v>
      </c>
      <c r="CW276" s="5">
        <v>0</v>
      </c>
      <c r="CX276" s="5" t="s">
        <v>54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 t="s">
        <v>54</v>
      </c>
      <c r="DH276" s="5">
        <v>0</v>
      </c>
      <c r="DI276" s="5">
        <v>0</v>
      </c>
      <c r="DJ276" s="5">
        <v>0</v>
      </c>
      <c r="DK276" s="5" t="s">
        <v>54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 t="s">
        <v>54</v>
      </c>
      <c r="DU276" s="5">
        <v>0</v>
      </c>
      <c r="DV276" s="5">
        <v>0</v>
      </c>
      <c r="DW276" s="5">
        <v>0</v>
      </c>
      <c r="DX276" s="5" t="s">
        <v>54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 t="s">
        <v>54</v>
      </c>
      <c r="EH276" s="5">
        <v>0</v>
      </c>
      <c r="EI276" s="5">
        <v>0</v>
      </c>
      <c r="EJ276" s="5">
        <v>0</v>
      </c>
      <c r="EK276" s="5" t="s">
        <v>54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 t="s">
        <v>54</v>
      </c>
      <c r="EU276" s="5">
        <v>0</v>
      </c>
      <c r="EV276" s="5">
        <v>0</v>
      </c>
      <c r="EW276" s="5">
        <v>0</v>
      </c>
      <c r="EX276" s="5" t="s">
        <v>54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 t="s">
        <v>54</v>
      </c>
      <c r="FH276" s="5">
        <v>0</v>
      </c>
      <c r="FI276" s="5">
        <v>0</v>
      </c>
      <c r="FJ276" s="5">
        <v>0</v>
      </c>
      <c r="FK276" s="5" t="s">
        <v>54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 t="s">
        <v>54</v>
      </c>
      <c r="FU276" s="5">
        <v>0</v>
      </c>
      <c r="FV276" s="5">
        <v>0</v>
      </c>
      <c r="FW276" s="5">
        <v>0</v>
      </c>
      <c r="FX276" s="5" t="s">
        <v>54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 t="s">
        <v>54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 t="s">
        <v>54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</row>
    <row r="277" spans="1:207" x14ac:dyDescent="0.25">
      <c r="A277" s="4">
        <v>29032485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 t="s">
        <v>54</v>
      </c>
      <c r="L277" s="5">
        <v>0</v>
      </c>
      <c r="M277" s="5">
        <v>0</v>
      </c>
      <c r="N277" s="5">
        <v>0</v>
      </c>
      <c r="O277" s="5" t="s">
        <v>54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 t="s">
        <v>54</v>
      </c>
      <c r="Y277" s="5">
        <v>0</v>
      </c>
      <c r="Z277" s="5">
        <v>0</v>
      </c>
      <c r="AA277" s="5">
        <v>0</v>
      </c>
      <c r="AB277" s="5" t="s">
        <v>54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 t="s">
        <v>54</v>
      </c>
      <c r="AL277" s="5">
        <v>0</v>
      </c>
      <c r="AM277" s="5">
        <v>0</v>
      </c>
      <c r="AN277" s="5">
        <v>0</v>
      </c>
      <c r="AO277" s="5" t="s">
        <v>54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 t="s">
        <v>54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 t="s">
        <v>54</v>
      </c>
      <c r="BH277" s="5">
        <v>0</v>
      </c>
      <c r="BI277" s="5">
        <v>0</v>
      </c>
      <c r="BJ277" s="5">
        <v>0</v>
      </c>
      <c r="BK277" s="5" t="s">
        <v>54</v>
      </c>
      <c r="BL277" s="5">
        <v>0</v>
      </c>
      <c r="BM277" s="5">
        <v>0</v>
      </c>
      <c r="BN277" s="5">
        <v>0</v>
      </c>
      <c r="BO277" s="5" t="s">
        <v>54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 t="s">
        <v>54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 t="s">
        <v>54</v>
      </c>
      <c r="CH277" s="5">
        <v>0</v>
      </c>
      <c r="CI277" s="5">
        <v>0</v>
      </c>
      <c r="CJ277" s="5">
        <v>0</v>
      </c>
      <c r="CK277" s="5" t="s">
        <v>54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 t="s">
        <v>54</v>
      </c>
      <c r="CU277" s="5">
        <v>20</v>
      </c>
      <c r="CV277" s="5">
        <v>0</v>
      </c>
      <c r="CW277" s="5">
        <v>30</v>
      </c>
      <c r="CX277" s="5" t="s">
        <v>54</v>
      </c>
      <c r="CY277" s="5">
        <v>50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 t="s">
        <v>54</v>
      </c>
      <c r="DH277" s="5">
        <v>0</v>
      </c>
      <c r="DI277" s="5">
        <v>0</v>
      </c>
      <c r="DJ277" s="5">
        <v>0</v>
      </c>
      <c r="DK277" s="5" t="s">
        <v>54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 t="s">
        <v>54</v>
      </c>
      <c r="DU277" s="5">
        <v>0</v>
      </c>
      <c r="DV277" s="5">
        <v>0</v>
      </c>
      <c r="DW277" s="5">
        <v>0</v>
      </c>
      <c r="DX277" s="5" t="s">
        <v>54</v>
      </c>
      <c r="DY277" s="5">
        <v>50</v>
      </c>
      <c r="DZ277" s="5">
        <v>0</v>
      </c>
      <c r="EA277" s="5">
        <v>0</v>
      </c>
      <c r="EB277" s="5">
        <v>0</v>
      </c>
      <c r="EC277" s="5">
        <v>0</v>
      </c>
      <c r="ED277" s="5">
        <v>82</v>
      </c>
      <c r="EE277" s="5">
        <v>0</v>
      </c>
      <c r="EF277" s="5">
        <v>0</v>
      </c>
      <c r="EG277" s="5" t="s">
        <v>54</v>
      </c>
      <c r="EH277" s="5">
        <v>0</v>
      </c>
      <c r="EI277" s="5">
        <v>0</v>
      </c>
      <c r="EJ277" s="5">
        <v>0</v>
      </c>
      <c r="EK277" s="5" t="s">
        <v>54</v>
      </c>
      <c r="EL277" s="5">
        <v>0</v>
      </c>
      <c r="EM277" s="5">
        <v>0</v>
      </c>
      <c r="EN277" s="5">
        <v>0</v>
      </c>
      <c r="EO277" s="5">
        <v>0</v>
      </c>
      <c r="EP277" s="5">
        <v>30</v>
      </c>
      <c r="EQ277" s="5">
        <v>0</v>
      </c>
      <c r="ER277" s="5">
        <v>0</v>
      </c>
      <c r="ES277" s="5">
        <v>0</v>
      </c>
      <c r="ET277" s="5" t="s">
        <v>54</v>
      </c>
      <c r="EU277" s="5">
        <v>0</v>
      </c>
      <c r="EV277" s="5">
        <v>114</v>
      </c>
      <c r="EW277" s="5">
        <v>0</v>
      </c>
      <c r="EX277" s="5" t="s">
        <v>54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 t="s">
        <v>54</v>
      </c>
      <c r="FH277" s="5">
        <v>0</v>
      </c>
      <c r="FI277" s="5">
        <v>0</v>
      </c>
      <c r="FJ277" s="5">
        <v>0</v>
      </c>
      <c r="FK277" s="5" t="s">
        <v>54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 t="s">
        <v>54</v>
      </c>
      <c r="FU277" s="5">
        <v>0</v>
      </c>
      <c r="FV277" s="5">
        <v>0</v>
      </c>
      <c r="FW277" s="5">
        <v>0</v>
      </c>
      <c r="FX277" s="5" t="s">
        <v>54</v>
      </c>
      <c r="FY277" s="5">
        <v>0</v>
      </c>
      <c r="FZ277" s="5">
        <v>0</v>
      </c>
      <c r="GA277" s="5">
        <v>0</v>
      </c>
      <c r="GB277" s="5">
        <v>50</v>
      </c>
      <c r="GC277" s="5">
        <v>0</v>
      </c>
      <c r="GD277" s="5">
        <v>0</v>
      </c>
      <c r="GE277" s="5">
        <v>0</v>
      </c>
      <c r="GF277" s="5">
        <v>0</v>
      </c>
      <c r="GG277" s="5" t="s">
        <v>54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 t="s">
        <v>54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</row>
    <row r="278" spans="1:207" x14ac:dyDescent="0.25">
      <c r="A278" s="4">
        <v>29032486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 t="s">
        <v>54</v>
      </c>
      <c r="L278" s="5">
        <v>0</v>
      </c>
      <c r="M278" s="5">
        <v>0</v>
      </c>
      <c r="N278" s="5">
        <v>0</v>
      </c>
      <c r="O278" s="5" t="s">
        <v>54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 t="s">
        <v>54</v>
      </c>
      <c r="Y278" s="5">
        <v>0</v>
      </c>
      <c r="Z278" s="5">
        <v>0</v>
      </c>
      <c r="AA278" s="5">
        <v>0</v>
      </c>
      <c r="AB278" s="5" t="s">
        <v>54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 t="s">
        <v>54</v>
      </c>
      <c r="AL278" s="5">
        <v>0</v>
      </c>
      <c r="AM278" s="5">
        <v>0</v>
      </c>
      <c r="AN278" s="5">
        <v>0</v>
      </c>
      <c r="AO278" s="5" t="s">
        <v>54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 t="s">
        <v>54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 t="s">
        <v>54</v>
      </c>
      <c r="BH278" s="5">
        <v>0</v>
      </c>
      <c r="BI278" s="5">
        <v>0</v>
      </c>
      <c r="BJ278" s="5">
        <v>60</v>
      </c>
      <c r="BK278" s="5" t="s">
        <v>54</v>
      </c>
      <c r="BL278" s="5">
        <v>0</v>
      </c>
      <c r="BM278" s="5">
        <v>0</v>
      </c>
      <c r="BN278" s="5">
        <v>0</v>
      </c>
      <c r="BO278" s="5" t="s">
        <v>54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 t="s">
        <v>54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 t="s">
        <v>54</v>
      </c>
      <c r="CH278" s="5">
        <v>0</v>
      </c>
      <c r="CI278" s="5">
        <v>0</v>
      </c>
      <c r="CJ278" s="5">
        <v>0</v>
      </c>
      <c r="CK278" s="5" t="s">
        <v>54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 t="s">
        <v>54</v>
      </c>
      <c r="CU278" s="5">
        <v>0</v>
      </c>
      <c r="CV278" s="5">
        <v>0</v>
      </c>
      <c r="CW278" s="5">
        <v>0</v>
      </c>
      <c r="CX278" s="5" t="s">
        <v>54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 t="s">
        <v>54</v>
      </c>
      <c r="DH278" s="5">
        <v>0</v>
      </c>
      <c r="DI278" s="5">
        <v>0</v>
      </c>
      <c r="DJ278" s="5">
        <v>0</v>
      </c>
      <c r="DK278" s="5" t="s">
        <v>54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 t="s">
        <v>54</v>
      </c>
      <c r="DU278" s="5">
        <v>0</v>
      </c>
      <c r="DV278" s="5">
        <v>0</v>
      </c>
      <c r="DW278" s="5">
        <v>0</v>
      </c>
      <c r="DX278" s="5" t="s">
        <v>54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 t="s">
        <v>54</v>
      </c>
      <c r="EH278" s="5">
        <v>0</v>
      </c>
      <c r="EI278" s="5">
        <v>0</v>
      </c>
      <c r="EJ278" s="5">
        <v>0</v>
      </c>
      <c r="EK278" s="5" t="s">
        <v>54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 t="s">
        <v>54</v>
      </c>
      <c r="EU278" s="5">
        <v>0</v>
      </c>
      <c r="EV278" s="5">
        <v>0</v>
      </c>
      <c r="EW278" s="5">
        <v>0</v>
      </c>
      <c r="EX278" s="5" t="s">
        <v>54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 t="s">
        <v>54</v>
      </c>
      <c r="FH278" s="5">
        <v>0</v>
      </c>
      <c r="FI278" s="5">
        <v>0</v>
      </c>
      <c r="FJ278" s="5">
        <v>0</v>
      </c>
      <c r="FK278" s="5" t="s">
        <v>54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 t="s">
        <v>54</v>
      </c>
      <c r="FU278" s="5">
        <v>0</v>
      </c>
      <c r="FV278" s="5">
        <v>0</v>
      </c>
      <c r="FW278" s="5">
        <v>0</v>
      </c>
      <c r="FX278" s="5" t="s">
        <v>54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 t="s">
        <v>54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 t="s">
        <v>54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</row>
    <row r="279" spans="1:207" x14ac:dyDescent="0.25">
      <c r="A279" s="4">
        <v>29032486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 t="s">
        <v>54</v>
      </c>
      <c r="L279" s="5">
        <v>0</v>
      </c>
      <c r="M279" s="5">
        <v>0</v>
      </c>
      <c r="N279" s="5">
        <v>0</v>
      </c>
      <c r="O279" s="5" t="s">
        <v>54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 t="s">
        <v>54</v>
      </c>
      <c r="Y279" s="5">
        <v>0</v>
      </c>
      <c r="Z279" s="5">
        <v>0</v>
      </c>
      <c r="AA279" s="5">
        <v>0</v>
      </c>
      <c r="AB279" s="5" t="s">
        <v>54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 t="s">
        <v>54</v>
      </c>
      <c r="AL279" s="5">
        <v>0</v>
      </c>
      <c r="AM279" s="5">
        <v>0</v>
      </c>
      <c r="AN279" s="5">
        <v>0</v>
      </c>
      <c r="AO279" s="5" t="s">
        <v>54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 t="s">
        <v>54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 t="s">
        <v>54</v>
      </c>
      <c r="BH279" s="5">
        <v>0</v>
      </c>
      <c r="BI279" s="5">
        <v>0</v>
      </c>
      <c r="BJ279" s="5">
        <v>0</v>
      </c>
      <c r="BK279" s="5" t="s">
        <v>54</v>
      </c>
      <c r="BL279" s="5">
        <v>0</v>
      </c>
      <c r="BM279" s="5">
        <v>0</v>
      </c>
      <c r="BN279" s="5">
        <v>0</v>
      </c>
      <c r="BO279" s="5" t="s">
        <v>54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 t="s">
        <v>54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 t="s">
        <v>54</v>
      </c>
      <c r="CH279" s="5">
        <v>0</v>
      </c>
      <c r="CI279" s="5">
        <v>0</v>
      </c>
      <c r="CJ279" s="5">
        <v>0</v>
      </c>
      <c r="CK279" s="5" t="s">
        <v>54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 t="s">
        <v>54</v>
      </c>
      <c r="CU279" s="5">
        <v>20</v>
      </c>
      <c r="CV279" s="5">
        <v>0</v>
      </c>
      <c r="CW279" s="5">
        <v>30</v>
      </c>
      <c r="CX279" s="5" t="s">
        <v>54</v>
      </c>
      <c r="CY279" s="5">
        <v>50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 t="s">
        <v>54</v>
      </c>
      <c r="DH279" s="5">
        <v>0</v>
      </c>
      <c r="DI279" s="5">
        <v>0</v>
      </c>
      <c r="DJ279" s="5">
        <v>0</v>
      </c>
      <c r="DK279" s="5" t="s">
        <v>54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 t="s">
        <v>54</v>
      </c>
      <c r="DU279" s="5">
        <v>0</v>
      </c>
      <c r="DV279" s="5">
        <v>0</v>
      </c>
      <c r="DW279" s="5">
        <v>0</v>
      </c>
      <c r="DX279" s="5" t="s">
        <v>54</v>
      </c>
      <c r="DY279" s="5">
        <v>50</v>
      </c>
      <c r="DZ279" s="5">
        <v>0</v>
      </c>
      <c r="EA279" s="5">
        <v>0</v>
      </c>
      <c r="EB279" s="5">
        <v>0</v>
      </c>
      <c r="EC279" s="5">
        <v>0</v>
      </c>
      <c r="ED279" s="5">
        <v>82</v>
      </c>
      <c r="EE279" s="5">
        <v>0</v>
      </c>
      <c r="EF279" s="5">
        <v>0</v>
      </c>
      <c r="EG279" s="5" t="s">
        <v>54</v>
      </c>
      <c r="EH279" s="5">
        <v>0</v>
      </c>
      <c r="EI279" s="5">
        <v>0</v>
      </c>
      <c r="EJ279" s="5">
        <v>0</v>
      </c>
      <c r="EK279" s="5" t="s">
        <v>54</v>
      </c>
      <c r="EL279" s="5">
        <v>0</v>
      </c>
      <c r="EM279" s="5">
        <v>0</v>
      </c>
      <c r="EN279" s="5">
        <v>0</v>
      </c>
      <c r="EO279" s="5">
        <v>0</v>
      </c>
      <c r="EP279" s="5">
        <v>30</v>
      </c>
      <c r="EQ279" s="5">
        <v>0</v>
      </c>
      <c r="ER279" s="5">
        <v>0</v>
      </c>
      <c r="ES279" s="5">
        <v>0</v>
      </c>
      <c r="ET279" s="5" t="s">
        <v>54</v>
      </c>
      <c r="EU279" s="5">
        <v>0</v>
      </c>
      <c r="EV279" s="5">
        <v>114</v>
      </c>
      <c r="EW279" s="5">
        <v>0</v>
      </c>
      <c r="EX279" s="5" t="s">
        <v>54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 t="s">
        <v>54</v>
      </c>
      <c r="FH279" s="5">
        <v>0</v>
      </c>
      <c r="FI279" s="5">
        <v>0</v>
      </c>
      <c r="FJ279" s="5">
        <v>0</v>
      </c>
      <c r="FK279" s="5" t="s">
        <v>54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 t="s">
        <v>54</v>
      </c>
      <c r="FU279" s="5">
        <v>0</v>
      </c>
      <c r="FV279" s="5">
        <v>0</v>
      </c>
      <c r="FW279" s="5">
        <v>0</v>
      </c>
      <c r="FX279" s="5" t="s">
        <v>54</v>
      </c>
      <c r="FY279" s="5">
        <v>0</v>
      </c>
      <c r="FZ279" s="5">
        <v>0</v>
      </c>
      <c r="GA279" s="5">
        <v>0</v>
      </c>
      <c r="GB279" s="5">
        <v>50</v>
      </c>
      <c r="GC279" s="5">
        <v>0</v>
      </c>
      <c r="GD279" s="5">
        <v>0</v>
      </c>
      <c r="GE279" s="5">
        <v>0</v>
      </c>
      <c r="GF279" s="5">
        <v>0</v>
      </c>
      <c r="GG279" s="5" t="s">
        <v>54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 t="s">
        <v>54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</row>
    <row r="280" spans="1:207" x14ac:dyDescent="0.25">
      <c r="A280" s="4">
        <v>29032487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 t="s">
        <v>54</v>
      </c>
      <c r="L280" s="5">
        <v>0</v>
      </c>
      <c r="M280" s="5">
        <v>0</v>
      </c>
      <c r="N280" s="5">
        <v>0</v>
      </c>
      <c r="O280" s="5" t="s">
        <v>54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 t="s">
        <v>54</v>
      </c>
      <c r="Y280" s="5">
        <v>0</v>
      </c>
      <c r="Z280" s="5">
        <v>0</v>
      </c>
      <c r="AA280" s="5">
        <v>0</v>
      </c>
      <c r="AB280" s="5" t="s">
        <v>54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 t="s">
        <v>54</v>
      </c>
      <c r="AL280" s="5">
        <v>0</v>
      </c>
      <c r="AM280" s="5">
        <v>0</v>
      </c>
      <c r="AN280" s="5">
        <v>0</v>
      </c>
      <c r="AO280" s="5" t="s">
        <v>54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 t="s">
        <v>54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 t="s">
        <v>54</v>
      </c>
      <c r="BH280" s="5">
        <v>0</v>
      </c>
      <c r="BI280" s="5">
        <v>54</v>
      </c>
      <c r="BJ280" s="5">
        <v>0</v>
      </c>
      <c r="BK280" s="5" t="s">
        <v>54</v>
      </c>
      <c r="BL280" s="5">
        <v>0</v>
      </c>
      <c r="BM280" s="5">
        <v>0</v>
      </c>
      <c r="BN280" s="5">
        <v>0</v>
      </c>
      <c r="BO280" s="5" t="s">
        <v>54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 t="s">
        <v>54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 t="s">
        <v>54</v>
      </c>
      <c r="CH280" s="5">
        <v>0</v>
      </c>
      <c r="CI280" s="5">
        <v>0</v>
      </c>
      <c r="CJ280" s="5">
        <v>0</v>
      </c>
      <c r="CK280" s="5" t="s">
        <v>54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 t="s">
        <v>54</v>
      </c>
      <c r="CU280" s="5">
        <v>0</v>
      </c>
      <c r="CV280" s="5">
        <v>0</v>
      </c>
      <c r="CW280" s="5">
        <v>0</v>
      </c>
      <c r="CX280" s="5" t="s">
        <v>54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 t="s">
        <v>54</v>
      </c>
      <c r="DH280" s="5">
        <v>0</v>
      </c>
      <c r="DI280" s="5">
        <v>0</v>
      </c>
      <c r="DJ280" s="5">
        <v>0</v>
      </c>
      <c r="DK280" s="5" t="s">
        <v>54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 t="s">
        <v>54</v>
      </c>
      <c r="DU280" s="5">
        <v>0</v>
      </c>
      <c r="DV280" s="5">
        <v>0</v>
      </c>
      <c r="DW280" s="5">
        <v>0</v>
      </c>
      <c r="DX280" s="5" t="s">
        <v>54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 t="s">
        <v>54</v>
      </c>
      <c r="EH280" s="5">
        <v>0</v>
      </c>
      <c r="EI280" s="5">
        <v>0</v>
      </c>
      <c r="EJ280" s="5">
        <v>0</v>
      </c>
      <c r="EK280" s="5" t="s">
        <v>54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 t="s">
        <v>54</v>
      </c>
      <c r="EU280" s="5">
        <v>0</v>
      </c>
      <c r="EV280" s="5">
        <v>0</v>
      </c>
      <c r="EW280" s="5">
        <v>0</v>
      </c>
      <c r="EX280" s="5" t="s">
        <v>54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 t="s">
        <v>54</v>
      </c>
      <c r="FH280" s="5">
        <v>0</v>
      </c>
      <c r="FI280" s="5">
        <v>0</v>
      </c>
      <c r="FJ280" s="5">
        <v>0</v>
      </c>
      <c r="FK280" s="5" t="s">
        <v>54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 t="s">
        <v>54</v>
      </c>
      <c r="FU280" s="5">
        <v>0</v>
      </c>
      <c r="FV280" s="5">
        <v>0</v>
      </c>
      <c r="FW280" s="5">
        <v>0</v>
      </c>
      <c r="FX280" s="5" t="s">
        <v>54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 t="s">
        <v>54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 t="s">
        <v>54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</row>
    <row r="281" spans="1:207" x14ac:dyDescent="0.25">
      <c r="A281" s="4">
        <v>29032487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 t="s">
        <v>54</v>
      </c>
      <c r="L281" s="5">
        <v>0</v>
      </c>
      <c r="M281" s="5">
        <v>0</v>
      </c>
      <c r="N281" s="5">
        <v>0</v>
      </c>
      <c r="O281" s="5" t="s">
        <v>54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 t="s">
        <v>54</v>
      </c>
      <c r="Y281" s="5">
        <v>0</v>
      </c>
      <c r="Z281" s="5">
        <v>0</v>
      </c>
      <c r="AA281" s="5">
        <v>0</v>
      </c>
      <c r="AB281" s="5" t="s">
        <v>54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 t="s">
        <v>54</v>
      </c>
      <c r="AL281" s="5">
        <v>0</v>
      </c>
      <c r="AM281" s="5">
        <v>0</v>
      </c>
      <c r="AN281" s="5">
        <v>0</v>
      </c>
      <c r="AO281" s="5" t="s">
        <v>54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 t="s">
        <v>54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 t="s">
        <v>54</v>
      </c>
      <c r="BH281" s="5">
        <v>0</v>
      </c>
      <c r="BI281" s="5">
        <v>0</v>
      </c>
      <c r="BJ281" s="5">
        <v>0</v>
      </c>
      <c r="BK281" s="5" t="s">
        <v>54</v>
      </c>
      <c r="BL281" s="5">
        <v>0</v>
      </c>
      <c r="BM281" s="5">
        <v>0</v>
      </c>
      <c r="BN281" s="5">
        <v>0</v>
      </c>
      <c r="BO281" s="5" t="s">
        <v>54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 t="s">
        <v>54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 t="s">
        <v>54</v>
      </c>
      <c r="CH281" s="5">
        <v>0</v>
      </c>
      <c r="CI281" s="5">
        <v>0</v>
      </c>
      <c r="CJ281" s="5">
        <v>0</v>
      </c>
      <c r="CK281" s="5" t="s">
        <v>54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 t="s">
        <v>54</v>
      </c>
      <c r="CU281" s="5">
        <v>0</v>
      </c>
      <c r="CV281" s="5">
        <v>0</v>
      </c>
      <c r="CW281" s="5">
        <v>0</v>
      </c>
      <c r="CX281" s="5" t="s">
        <v>54</v>
      </c>
      <c r="CY281" s="5">
        <v>94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 t="s">
        <v>54</v>
      </c>
      <c r="DH281" s="5">
        <v>0</v>
      </c>
      <c r="DI281" s="5">
        <v>0</v>
      </c>
      <c r="DJ281" s="5">
        <v>0</v>
      </c>
      <c r="DK281" s="5" t="s">
        <v>54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 t="s">
        <v>54</v>
      </c>
      <c r="DU281" s="5">
        <v>0</v>
      </c>
      <c r="DV281" s="5">
        <v>0</v>
      </c>
      <c r="DW281" s="5">
        <v>0</v>
      </c>
      <c r="DX281" s="5" t="s">
        <v>54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90</v>
      </c>
      <c r="EE281" s="5">
        <v>0</v>
      </c>
      <c r="EF281" s="5">
        <v>0</v>
      </c>
      <c r="EG281" s="5" t="s">
        <v>54</v>
      </c>
      <c r="EH281" s="5">
        <v>0</v>
      </c>
      <c r="EI281" s="5">
        <v>0</v>
      </c>
      <c r="EJ281" s="5">
        <v>0</v>
      </c>
      <c r="EK281" s="5" t="s">
        <v>54</v>
      </c>
      <c r="EL281" s="5">
        <v>0</v>
      </c>
      <c r="EM281" s="5">
        <v>0</v>
      </c>
      <c r="EN281" s="5">
        <v>0</v>
      </c>
      <c r="EO281" s="5">
        <v>0</v>
      </c>
      <c r="EP281" s="5">
        <v>30</v>
      </c>
      <c r="EQ281" s="5">
        <v>0</v>
      </c>
      <c r="ER281" s="5">
        <v>0</v>
      </c>
      <c r="ES281" s="5">
        <v>0</v>
      </c>
      <c r="ET281" s="5" t="s">
        <v>54</v>
      </c>
      <c r="EU281" s="5">
        <v>0</v>
      </c>
      <c r="EV281" s="5">
        <v>76</v>
      </c>
      <c r="EW281" s="5">
        <v>0</v>
      </c>
      <c r="EX281" s="5" t="s">
        <v>54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 t="s">
        <v>54</v>
      </c>
      <c r="FH281" s="5">
        <v>0</v>
      </c>
      <c r="FI281" s="5">
        <v>0</v>
      </c>
      <c r="FJ281" s="5">
        <v>0</v>
      </c>
      <c r="FK281" s="5" t="s">
        <v>54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 t="s">
        <v>54</v>
      </c>
      <c r="FU281" s="5">
        <v>0</v>
      </c>
      <c r="FV281" s="5">
        <v>0</v>
      </c>
      <c r="FW281" s="5">
        <v>0</v>
      </c>
      <c r="FX281" s="5" t="s">
        <v>54</v>
      </c>
      <c r="FY281" s="5">
        <v>0</v>
      </c>
      <c r="FZ281" s="5">
        <v>0</v>
      </c>
      <c r="GA281" s="5">
        <v>0</v>
      </c>
      <c r="GB281" s="5">
        <v>50</v>
      </c>
      <c r="GC281" s="5">
        <v>0</v>
      </c>
      <c r="GD281" s="5">
        <v>0</v>
      </c>
      <c r="GE281" s="5">
        <v>0</v>
      </c>
      <c r="GF281" s="5">
        <v>0</v>
      </c>
      <c r="GG281" s="5" t="s">
        <v>54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 t="s">
        <v>54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</row>
    <row r="282" spans="1:207" x14ac:dyDescent="0.25">
      <c r="A282" s="4">
        <v>29032488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 t="s">
        <v>54</v>
      </c>
      <c r="L282" s="5">
        <v>0</v>
      </c>
      <c r="M282" s="5">
        <v>0</v>
      </c>
      <c r="N282" s="5">
        <v>0</v>
      </c>
      <c r="O282" s="5" t="s">
        <v>54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 t="s">
        <v>54</v>
      </c>
      <c r="Y282" s="5">
        <v>0</v>
      </c>
      <c r="Z282" s="5">
        <v>0</v>
      </c>
      <c r="AA282" s="5">
        <v>0</v>
      </c>
      <c r="AB282" s="5" t="s">
        <v>54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 t="s">
        <v>54</v>
      </c>
      <c r="AL282" s="5">
        <v>0</v>
      </c>
      <c r="AM282" s="5">
        <v>0</v>
      </c>
      <c r="AN282" s="5">
        <v>0</v>
      </c>
      <c r="AO282" s="5" t="s">
        <v>54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 t="s">
        <v>54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 t="s">
        <v>54</v>
      </c>
      <c r="BH282" s="5">
        <v>0</v>
      </c>
      <c r="BI282" s="5">
        <v>54</v>
      </c>
      <c r="BJ282" s="5">
        <v>0</v>
      </c>
      <c r="BK282" s="5" t="s">
        <v>54</v>
      </c>
      <c r="BL282" s="5">
        <v>0</v>
      </c>
      <c r="BM282" s="5">
        <v>0</v>
      </c>
      <c r="BN282" s="5">
        <v>0</v>
      </c>
      <c r="BO282" s="5" t="s">
        <v>54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 t="s">
        <v>54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 t="s">
        <v>54</v>
      </c>
      <c r="CH282" s="5">
        <v>0</v>
      </c>
      <c r="CI282" s="5">
        <v>0</v>
      </c>
      <c r="CJ282" s="5">
        <v>0</v>
      </c>
      <c r="CK282" s="5" t="s">
        <v>54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 t="s">
        <v>54</v>
      </c>
      <c r="CU282" s="5">
        <v>0</v>
      </c>
      <c r="CV282" s="5">
        <v>0</v>
      </c>
      <c r="CW282" s="5">
        <v>0</v>
      </c>
      <c r="CX282" s="5" t="s">
        <v>54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 t="s">
        <v>54</v>
      </c>
      <c r="DH282" s="5">
        <v>0</v>
      </c>
      <c r="DI282" s="5">
        <v>0</v>
      </c>
      <c r="DJ282" s="5">
        <v>0</v>
      </c>
      <c r="DK282" s="5" t="s">
        <v>54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 t="s">
        <v>54</v>
      </c>
      <c r="DU282" s="5">
        <v>0</v>
      </c>
      <c r="DV282" s="5">
        <v>0</v>
      </c>
      <c r="DW282" s="5">
        <v>0</v>
      </c>
      <c r="DX282" s="5" t="s">
        <v>54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 t="s">
        <v>54</v>
      </c>
      <c r="EH282" s="5">
        <v>0</v>
      </c>
      <c r="EI282" s="5">
        <v>0</v>
      </c>
      <c r="EJ282" s="5">
        <v>0</v>
      </c>
      <c r="EK282" s="5" t="s">
        <v>54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 t="s">
        <v>54</v>
      </c>
      <c r="EU282" s="5">
        <v>0</v>
      </c>
      <c r="EV282" s="5">
        <v>0</v>
      </c>
      <c r="EW282" s="5">
        <v>0</v>
      </c>
      <c r="EX282" s="5" t="s">
        <v>54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 t="s">
        <v>54</v>
      </c>
      <c r="FH282" s="5">
        <v>0</v>
      </c>
      <c r="FI282" s="5">
        <v>0</v>
      </c>
      <c r="FJ282" s="5">
        <v>0</v>
      </c>
      <c r="FK282" s="5" t="s">
        <v>54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 t="s">
        <v>54</v>
      </c>
      <c r="FU282" s="5">
        <v>0</v>
      </c>
      <c r="FV282" s="5">
        <v>0</v>
      </c>
      <c r="FW282" s="5">
        <v>0</v>
      </c>
      <c r="FX282" s="5" t="s">
        <v>54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 t="s">
        <v>54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 t="s">
        <v>54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</row>
    <row r="283" spans="1:207" x14ac:dyDescent="0.25">
      <c r="A283" s="4">
        <v>29032488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 t="s">
        <v>54</v>
      </c>
      <c r="L283" s="5">
        <v>0</v>
      </c>
      <c r="M283" s="5">
        <v>0</v>
      </c>
      <c r="N283" s="5">
        <v>0</v>
      </c>
      <c r="O283" s="5" t="s">
        <v>54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 t="s">
        <v>54</v>
      </c>
      <c r="Y283" s="5">
        <v>0</v>
      </c>
      <c r="Z283" s="5">
        <v>0</v>
      </c>
      <c r="AA283" s="5">
        <v>0</v>
      </c>
      <c r="AB283" s="5" t="s">
        <v>54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 t="s">
        <v>54</v>
      </c>
      <c r="AL283" s="5">
        <v>0</v>
      </c>
      <c r="AM283" s="5">
        <v>0</v>
      </c>
      <c r="AN283" s="5">
        <v>0</v>
      </c>
      <c r="AO283" s="5" t="s">
        <v>54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 t="s">
        <v>54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 t="s">
        <v>54</v>
      </c>
      <c r="BH283" s="5">
        <v>0</v>
      </c>
      <c r="BI283" s="5">
        <v>0</v>
      </c>
      <c r="BJ283" s="5">
        <v>0</v>
      </c>
      <c r="BK283" s="5" t="s">
        <v>54</v>
      </c>
      <c r="BL283" s="5">
        <v>0</v>
      </c>
      <c r="BM283" s="5">
        <v>0</v>
      </c>
      <c r="BN283" s="5">
        <v>0</v>
      </c>
      <c r="BO283" s="5" t="s">
        <v>54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 t="s">
        <v>54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 t="s">
        <v>54</v>
      </c>
      <c r="CH283" s="5">
        <v>0</v>
      </c>
      <c r="CI283" s="5">
        <v>0</v>
      </c>
      <c r="CJ283" s="5">
        <v>0</v>
      </c>
      <c r="CK283" s="5" t="s">
        <v>54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 t="s">
        <v>54</v>
      </c>
      <c r="CU283" s="5">
        <v>0</v>
      </c>
      <c r="CV283" s="5">
        <v>0</v>
      </c>
      <c r="CW283" s="5">
        <v>0</v>
      </c>
      <c r="CX283" s="5" t="s">
        <v>54</v>
      </c>
      <c r="CY283" s="5">
        <v>94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 t="s">
        <v>54</v>
      </c>
      <c r="DH283" s="5">
        <v>0</v>
      </c>
      <c r="DI283" s="5">
        <v>0</v>
      </c>
      <c r="DJ283" s="5">
        <v>0</v>
      </c>
      <c r="DK283" s="5" t="s">
        <v>54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 t="s">
        <v>54</v>
      </c>
      <c r="DU283" s="5">
        <v>0</v>
      </c>
      <c r="DV283" s="5">
        <v>0</v>
      </c>
      <c r="DW283" s="5">
        <v>0</v>
      </c>
      <c r="DX283" s="5" t="s">
        <v>54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90</v>
      </c>
      <c r="EE283" s="5">
        <v>0</v>
      </c>
      <c r="EF283" s="5">
        <v>0</v>
      </c>
      <c r="EG283" s="5" t="s">
        <v>54</v>
      </c>
      <c r="EH283" s="5">
        <v>0</v>
      </c>
      <c r="EI283" s="5">
        <v>0</v>
      </c>
      <c r="EJ283" s="5">
        <v>0</v>
      </c>
      <c r="EK283" s="5" t="s">
        <v>54</v>
      </c>
      <c r="EL283" s="5">
        <v>0</v>
      </c>
      <c r="EM283" s="5">
        <v>0</v>
      </c>
      <c r="EN283" s="5">
        <v>0</v>
      </c>
      <c r="EO283" s="5">
        <v>0</v>
      </c>
      <c r="EP283" s="5">
        <v>30</v>
      </c>
      <c r="EQ283" s="5">
        <v>0</v>
      </c>
      <c r="ER283" s="5">
        <v>0</v>
      </c>
      <c r="ES283" s="5">
        <v>0</v>
      </c>
      <c r="ET283" s="5" t="s">
        <v>54</v>
      </c>
      <c r="EU283" s="5">
        <v>0</v>
      </c>
      <c r="EV283" s="5">
        <v>76</v>
      </c>
      <c r="EW283" s="5">
        <v>0</v>
      </c>
      <c r="EX283" s="5" t="s">
        <v>54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 t="s">
        <v>54</v>
      </c>
      <c r="FH283" s="5">
        <v>0</v>
      </c>
      <c r="FI283" s="5">
        <v>0</v>
      </c>
      <c r="FJ283" s="5">
        <v>0</v>
      </c>
      <c r="FK283" s="5" t="s">
        <v>54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 t="s">
        <v>54</v>
      </c>
      <c r="FU283" s="5">
        <v>0</v>
      </c>
      <c r="FV283" s="5">
        <v>0</v>
      </c>
      <c r="FW283" s="5">
        <v>0</v>
      </c>
      <c r="FX283" s="5" t="s">
        <v>54</v>
      </c>
      <c r="FY283" s="5">
        <v>0</v>
      </c>
      <c r="FZ283" s="5">
        <v>0</v>
      </c>
      <c r="GA283" s="5">
        <v>0</v>
      </c>
      <c r="GB283" s="5">
        <v>50</v>
      </c>
      <c r="GC283" s="5">
        <v>0</v>
      </c>
      <c r="GD283" s="5">
        <v>0</v>
      </c>
      <c r="GE283" s="5">
        <v>0</v>
      </c>
      <c r="GF283" s="5">
        <v>0</v>
      </c>
      <c r="GG283" s="5" t="s">
        <v>54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 t="s">
        <v>54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</row>
    <row r="284" spans="1:207" x14ac:dyDescent="0.25">
      <c r="A284" s="4">
        <v>29032412</v>
      </c>
      <c r="B284" s="5">
        <v>0</v>
      </c>
      <c r="C284" s="5">
        <v>0</v>
      </c>
      <c r="D284" s="5">
        <v>0</v>
      </c>
      <c r="E284" s="5">
        <v>100</v>
      </c>
      <c r="F284" s="5">
        <v>0</v>
      </c>
      <c r="G284" s="5">
        <v>50</v>
      </c>
      <c r="H284" s="5">
        <v>10</v>
      </c>
      <c r="I284" s="5">
        <v>0</v>
      </c>
      <c r="J284" s="5">
        <v>30</v>
      </c>
      <c r="K284" s="5" t="s">
        <v>54</v>
      </c>
      <c r="L284" s="5">
        <v>0</v>
      </c>
      <c r="M284" s="5">
        <v>22</v>
      </c>
      <c r="N284" s="5">
        <v>0</v>
      </c>
      <c r="O284" s="5" t="s">
        <v>54</v>
      </c>
      <c r="P284" s="5">
        <v>40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 t="s">
        <v>54</v>
      </c>
      <c r="Y284" s="5">
        <v>50</v>
      </c>
      <c r="Z284" s="5">
        <v>0</v>
      </c>
      <c r="AA284" s="5">
        <v>0</v>
      </c>
      <c r="AB284" s="5" t="s">
        <v>54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 t="s">
        <v>54</v>
      </c>
      <c r="AL284" s="5">
        <v>0</v>
      </c>
      <c r="AM284" s="5">
        <v>0</v>
      </c>
      <c r="AN284" s="5">
        <v>0</v>
      </c>
      <c r="AO284" s="5" t="s">
        <v>54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 t="s">
        <v>54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 t="s">
        <v>54</v>
      </c>
      <c r="BH284" s="5">
        <v>40</v>
      </c>
      <c r="BI284" s="5">
        <v>0</v>
      </c>
      <c r="BJ284" s="5">
        <v>0</v>
      </c>
      <c r="BK284" s="5" t="s">
        <v>54</v>
      </c>
      <c r="BL284" s="5">
        <v>0</v>
      </c>
      <c r="BM284" s="5">
        <v>0</v>
      </c>
      <c r="BN284" s="5">
        <v>0</v>
      </c>
      <c r="BO284" s="5" t="s">
        <v>54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 t="s">
        <v>54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 t="s">
        <v>54</v>
      </c>
      <c r="CH284" s="5">
        <v>0</v>
      </c>
      <c r="CI284" s="5">
        <v>0</v>
      </c>
      <c r="CJ284" s="5">
        <v>0</v>
      </c>
      <c r="CK284" s="5" t="s">
        <v>54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 t="s">
        <v>54</v>
      </c>
      <c r="CU284" s="5">
        <v>0</v>
      </c>
      <c r="CV284" s="5">
        <v>0</v>
      </c>
      <c r="CW284" s="5">
        <v>0</v>
      </c>
      <c r="CX284" s="5" t="s">
        <v>54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 t="s">
        <v>54</v>
      </c>
      <c r="DH284" s="5">
        <v>0</v>
      </c>
      <c r="DI284" s="5">
        <v>0</v>
      </c>
      <c r="DJ284" s="5">
        <v>0</v>
      </c>
      <c r="DK284" s="5" t="s">
        <v>54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 t="s">
        <v>54</v>
      </c>
      <c r="DU284" s="5">
        <v>0</v>
      </c>
      <c r="DV284" s="5">
        <v>0</v>
      </c>
      <c r="DW284" s="5">
        <v>0</v>
      </c>
      <c r="DX284" s="5" t="s">
        <v>54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 t="s">
        <v>54</v>
      </c>
      <c r="EH284" s="5">
        <v>0</v>
      </c>
      <c r="EI284" s="5">
        <v>0</v>
      </c>
      <c r="EJ284" s="5">
        <v>0</v>
      </c>
      <c r="EK284" s="5" t="s">
        <v>54</v>
      </c>
      <c r="EL284" s="5">
        <v>0</v>
      </c>
      <c r="EM284" s="5">
        <v>0</v>
      </c>
      <c r="EN284" s="5">
        <v>0</v>
      </c>
      <c r="EO284" s="5">
        <v>30</v>
      </c>
      <c r="EP284" s="5">
        <v>0</v>
      </c>
      <c r="EQ284" s="5">
        <v>0</v>
      </c>
      <c r="ER284" s="5">
        <v>0</v>
      </c>
      <c r="ES284" s="5">
        <v>0</v>
      </c>
      <c r="ET284" s="5" t="s">
        <v>54</v>
      </c>
      <c r="EU284" s="5">
        <v>0</v>
      </c>
      <c r="EV284" s="5">
        <v>0</v>
      </c>
      <c r="EW284" s="5">
        <v>0</v>
      </c>
      <c r="EX284" s="5" t="s">
        <v>54</v>
      </c>
      <c r="EY284" s="5">
        <v>0</v>
      </c>
      <c r="EZ284" s="5">
        <v>4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 t="s">
        <v>54</v>
      </c>
      <c r="FH284" s="5">
        <v>0</v>
      </c>
      <c r="FI284" s="5">
        <v>0</v>
      </c>
      <c r="FJ284" s="5">
        <v>0</v>
      </c>
      <c r="FK284" s="5" t="s">
        <v>54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 t="s">
        <v>54</v>
      </c>
      <c r="FU284" s="5">
        <v>0</v>
      </c>
      <c r="FV284" s="5">
        <v>0</v>
      </c>
      <c r="FW284" s="5">
        <v>1</v>
      </c>
      <c r="FX284" s="5" t="s">
        <v>54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 t="s">
        <v>54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 t="s">
        <v>54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</row>
    <row r="285" spans="1:207" x14ac:dyDescent="0.25">
      <c r="A285" s="4">
        <v>29032411</v>
      </c>
      <c r="B285" s="5">
        <v>0</v>
      </c>
      <c r="C285" s="5">
        <v>0</v>
      </c>
      <c r="D285" s="5">
        <v>0</v>
      </c>
      <c r="E285" s="5">
        <v>100</v>
      </c>
      <c r="F285" s="5">
        <v>0</v>
      </c>
      <c r="G285" s="5">
        <v>50</v>
      </c>
      <c r="H285" s="5">
        <v>10</v>
      </c>
      <c r="I285" s="5">
        <v>0</v>
      </c>
      <c r="J285" s="5">
        <v>30</v>
      </c>
      <c r="K285" s="5" t="s">
        <v>54</v>
      </c>
      <c r="L285" s="5">
        <v>0</v>
      </c>
      <c r="M285" s="5">
        <v>22</v>
      </c>
      <c r="N285" s="5">
        <v>0</v>
      </c>
      <c r="O285" s="5" t="s">
        <v>54</v>
      </c>
      <c r="P285" s="5">
        <v>40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 t="s">
        <v>54</v>
      </c>
      <c r="Y285" s="5">
        <v>50</v>
      </c>
      <c r="Z285" s="5">
        <v>0</v>
      </c>
      <c r="AA285" s="5">
        <v>0</v>
      </c>
      <c r="AB285" s="5" t="s">
        <v>54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 t="s">
        <v>54</v>
      </c>
      <c r="AL285" s="5">
        <v>0</v>
      </c>
      <c r="AM285" s="5">
        <v>0</v>
      </c>
      <c r="AN285" s="5">
        <v>0</v>
      </c>
      <c r="AO285" s="5" t="s">
        <v>54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4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 t="s">
        <v>54</v>
      </c>
      <c r="BH285" s="5">
        <v>40</v>
      </c>
      <c r="BI285" s="5">
        <v>0</v>
      </c>
      <c r="BJ285" s="5">
        <v>0</v>
      </c>
      <c r="BK285" s="5" t="s">
        <v>54</v>
      </c>
      <c r="BL285" s="5">
        <v>0</v>
      </c>
      <c r="BM285" s="5">
        <v>0</v>
      </c>
      <c r="BN285" s="5">
        <v>0</v>
      </c>
      <c r="BO285" s="5" t="s">
        <v>54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 t="s">
        <v>54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 t="s">
        <v>54</v>
      </c>
      <c r="CH285" s="5">
        <v>0</v>
      </c>
      <c r="CI285" s="5">
        <v>0</v>
      </c>
      <c r="CJ285" s="5">
        <v>0</v>
      </c>
      <c r="CK285" s="5" t="s">
        <v>54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 t="s">
        <v>54</v>
      </c>
      <c r="CU285" s="5">
        <v>0</v>
      </c>
      <c r="CV285" s="5">
        <v>0</v>
      </c>
      <c r="CW285" s="5">
        <v>0</v>
      </c>
      <c r="CX285" s="5" t="s">
        <v>54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 t="s">
        <v>54</v>
      </c>
      <c r="DH285" s="5">
        <v>0</v>
      </c>
      <c r="DI285" s="5">
        <v>0</v>
      </c>
      <c r="DJ285" s="5">
        <v>0</v>
      </c>
      <c r="DK285" s="5" t="s">
        <v>54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 t="s">
        <v>54</v>
      </c>
      <c r="DU285" s="5">
        <v>0</v>
      </c>
      <c r="DV285" s="5">
        <v>0</v>
      </c>
      <c r="DW285" s="5">
        <v>0</v>
      </c>
      <c r="DX285" s="5" t="s">
        <v>54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 t="s">
        <v>54</v>
      </c>
      <c r="EH285" s="5">
        <v>0</v>
      </c>
      <c r="EI285" s="5">
        <v>0</v>
      </c>
      <c r="EJ285" s="5">
        <v>0</v>
      </c>
      <c r="EK285" s="5" t="s">
        <v>54</v>
      </c>
      <c r="EL285" s="5">
        <v>0</v>
      </c>
      <c r="EM285" s="5">
        <v>0</v>
      </c>
      <c r="EN285" s="5">
        <v>0</v>
      </c>
      <c r="EO285" s="5">
        <v>30</v>
      </c>
      <c r="EP285" s="5">
        <v>0</v>
      </c>
      <c r="EQ285" s="5">
        <v>0</v>
      </c>
      <c r="ER285" s="5">
        <v>0</v>
      </c>
      <c r="ES285" s="5">
        <v>0</v>
      </c>
      <c r="ET285" s="5" t="s">
        <v>54</v>
      </c>
      <c r="EU285" s="5">
        <v>0</v>
      </c>
      <c r="EV285" s="5">
        <v>0</v>
      </c>
      <c r="EW285" s="5">
        <v>0</v>
      </c>
      <c r="EX285" s="5" t="s">
        <v>54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 t="s">
        <v>54</v>
      </c>
      <c r="FH285" s="5">
        <v>0</v>
      </c>
      <c r="FI285" s="5">
        <v>0</v>
      </c>
      <c r="FJ285" s="5">
        <v>0</v>
      </c>
      <c r="FK285" s="5" t="s">
        <v>54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 t="s">
        <v>54</v>
      </c>
      <c r="FU285" s="5">
        <v>0</v>
      </c>
      <c r="FV285" s="5">
        <v>0</v>
      </c>
      <c r="FW285" s="5">
        <v>1</v>
      </c>
      <c r="FX285" s="5" t="s">
        <v>54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 t="s">
        <v>54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 t="s">
        <v>54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</row>
    <row r="286" spans="1:207" x14ac:dyDescent="0.25">
      <c r="A286" s="4" t="s">
        <v>27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 t="s">
        <v>54</v>
      </c>
      <c r="L286" s="5">
        <v>0</v>
      </c>
      <c r="M286" s="5">
        <v>0</v>
      </c>
      <c r="N286" s="5">
        <v>0</v>
      </c>
      <c r="O286" s="5" t="s">
        <v>54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 t="s">
        <v>54</v>
      </c>
      <c r="Y286" s="5">
        <v>0</v>
      </c>
      <c r="Z286" s="5">
        <v>0</v>
      </c>
      <c r="AA286" s="5">
        <v>0</v>
      </c>
      <c r="AB286" s="5" t="s">
        <v>54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 t="s">
        <v>54</v>
      </c>
      <c r="AL286" s="5">
        <v>0</v>
      </c>
      <c r="AM286" s="5">
        <v>0</v>
      </c>
      <c r="AN286" s="5">
        <v>0</v>
      </c>
      <c r="AO286" s="5" t="s">
        <v>54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 t="s">
        <v>54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 t="s">
        <v>54</v>
      </c>
      <c r="BH286" s="5">
        <v>0</v>
      </c>
      <c r="BI286" s="5">
        <v>0</v>
      </c>
      <c r="BJ286" s="5">
        <v>0</v>
      </c>
      <c r="BK286" s="5" t="s">
        <v>54</v>
      </c>
      <c r="BL286" s="5">
        <v>0</v>
      </c>
      <c r="BM286" s="5">
        <v>0</v>
      </c>
      <c r="BN286" s="5">
        <v>0</v>
      </c>
      <c r="BO286" s="5" t="s">
        <v>54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 t="s">
        <v>54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 t="s">
        <v>54</v>
      </c>
      <c r="CH286" s="5">
        <v>0</v>
      </c>
      <c r="CI286" s="5">
        <v>0</v>
      </c>
      <c r="CJ286" s="5">
        <v>0</v>
      </c>
      <c r="CK286" s="5" t="s">
        <v>54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 t="s">
        <v>54</v>
      </c>
      <c r="CU286" s="5">
        <v>0</v>
      </c>
      <c r="CV286" s="5">
        <v>0</v>
      </c>
      <c r="CW286" s="5">
        <v>0</v>
      </c>
      <c r="CX286" s="5" t="s">
        <v>54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 t="s">
        <v>54</v>
      </c>
      <c r="DH286" s="5">
        <v>0</v>
      </c>
      <c r="DI286" s="5">
        <v>0</v>
      </c>
      <c r="DJ286" s="5">
        <v>0</v>
      </c>
      <c r="DK286" s="5" t="s">
        <v>54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 t="s">
        <v>54</v>
      </c>
      <c r="DU286" s="5">
        <v>0</v>
      </c>
      <c r="DV286" s="5">
        <v>0</v>
      </c>
      <c r="DW286" s="5">
        <v>0</v>
      </c>
      <c r="DX286" s="5" t="s">
        <v>54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 t="s">
        <v>54</v>
      </c>
      <c r="EH286" s="5">
        <v>0</v>
      </c>
      <c r="EI286" s="5">
        <v>0</v>
      </c>
      <c r="EJ286" s="5">
        <v>0</v>
      </c>
      <c r="EK286" s="5" t="s">
        <v>54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 t="s">
        <v>54</v>
      </c>
      <c r="EU286" s="5">
        <v>0</v>
      </c>
      <c r="EV286" s="5">
        <v>0</v>
      </c>
      <c r="EW286" s="5">
        <v>0</v>
      </c>
      <c r="EX286" s="5" t="s">
        <v>54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 t="s">
        <v>54</v>
      </c>
      <c r="FH286" s="5">
        <v>0</v>
      </c>
      <c r="FI286" s="5">
        <v>0</v>
      </c>
      <c r="FJ286" s="5">
        <v>0</v>
      </c>
      <c r="FK286" s="5" t="s">
        <v>54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 t="s">
        <v>54</v>
      </c>
      <c r="FU286" s="5">
        <v>0</v>
      </c>
      <c r="FV286" s="5">
        <v>0</v>
      </c>
      <c r="FW286" s="5">
        <v>0</v>
      </c>
      <c r="FX286" s="5" t="s">
        <v>54</v>
      </c>
      <c r="FY286" s="5">
        <v>0</v>
      </c>
      <c r="FZ286" s="5">
        <v>12</v>
      </c>
      <c r="GA286" s="5">
        <v>0</v>
      </c>
      <c r="GB286" s="5">
        <v>0</v>
      </c>
      <c r="GC286" s="5">
        <v>96</v>
      </c>
      <c r="GD286" s="5">
        <v>0</v>
      </c>
      <c r="GE286" s="5">
        <v>0</v>
      </c>
      <c r="GF286" s="5">
        <v>0</v>
      </c>
      <c r="GG286" s="5" t="s">
        <v>54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84</v>
      </c>
      <c r="GN286" s="5">
        <v>0</v>
      </c>
      <c r="GO286" s="5">
        <v>0</v>
      </c>
      <c r="GP286" s="5">
        <v>36</v>
      </c>
      <c r="GQ286" s="5">
        <v>24</v>
      </c>
      <c r="GR286" s="5">
        <v>0</v>
      </c>
      <c r="GS286" s="5">
        <v>0</v>
      </c>
      <c r="GT286" s="5">
        <v>12</v>
      </c>
      <c r="GU286" s="5">
        <v>0</v>
      </c>
      <c r="GV286" s="5">
        <v>24</v>
      </c>
      <c r="GW286" s="5">
        <v>0</v>
      </c>
      <c r="GX286" s="5">
        <v>0</v>
      </c>
      <c r="GY286" s="5">
        <v>0</v>
      </c>
    </row>
    <row r="287" spans="1:207" x14ac:dyDescent="0.25">
      <c r="A287" s="4" t="s">
        <v>28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 t="s">
        <v>54</v>
      </c>
      <c r="L287" s="5">
        <v>0</v>
      </c>
      <c r="M287" s="5">
        <v>0</v>
      </c>
      <c r="N287" s="5">
        <v>0</v>
      </c>
      <c r="O287" s="5" t="s">
        <v>54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 t="s">
        <v>54</v>
      </c>
      <c r="Y287" s="5">
        <v>0</v>
      </c>
      <c r="Z287" s="5">
        <v>0</v>
      </c>
      <c r="AA287" s="5">
        <v>0</v>
      </c>
      <c r="AB287" s="5" t="s">
        <v>54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 t="s">
        <v>54</v>
      </c>
      <c r="AL287" s="5">
        <v>0</v>
      </c>
      <c r="AM287" s="5">
        <v>0</v>
      </c>
      <c r="AN287" s="5">
        <v>0</v>
      </c>
      <c r="AO287" s="5" t="s">
        <v>54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 t="s">
        <v>54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 t="s">
        <v>54</v>
      </c>
      <c r="BH287" s="5">
        <v>0</v>
      </c>
      <c r="BI287" s="5">
        <v>0</v>
      </c>
      <c r="BJ287" s="5">
        <v>0</v>
      </c>
      <c r="BK287" s="5" t="s">
        <v>54</v>
      </c>
      <c r="BL287" s="5">
        <v>0</v>
      </c>
      <c r="BM287" s="5">
        <v>0</v>
      </c>
      <c r="BN287" s="5">
        <v>0</v>
      </c>
      <c r="BO287" s="5" t="s">
        <v>54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 t="s">
        <v>54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 t="s">
        <v>54</v>
      </c>
      <c r="CH287" s="5">
        <v>0</v>
      </c>
      <c r="CI287" s="5">
        <v>0</v>
      </c>
      <c r="CJ287" s="5">
        <v>0</v>
      </c>
      <c r="CK287" s="5" t="s">
        <v>54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 t="s">
        <v>54</v>
      </c>
      <c r="CU287" s="5">
        <v>0</v>
      </c>
      <c r="CV287" s="5">
        <v>0</v>
      </c>
      <c r="CW287" s="5">
        <v>0</v>
      </c>
      <c r="CX287" s="5" t="s">
        <v>54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 t="s">
        <v>54</v>
      </c>
      <c r="DH287" s="5">
        <v>0</v>
      </c>
      <c r="DI287" s="5">
        <v>0</v>
      </c>
      <c r="DJ287" s="5">
        <v>0</v>
      </c>
      <c r="DK287" s="5" t="s">
        <v>54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 t="s">
        <v>54</v>
      </c>
      <c r="DU287" s="5">
        <v>0</v>
      </c>
      <c r="DV287" s="5">
        <v>0</v>
      </c>
      <c r="DW287" s="5">
        <v>0</v>
      </c>
      <c r="DX287" s="5" t="s">
        <v>54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 t="s">
        <v>54</v>
      </c>
      <c r="EH287" s="5">
        <v>0</v>
      </c>
      <c r="EI287" s="5">
        <v>0</v>
      </c>
      <c r="EJ287" s="5">
        <v>0</v>
      </c>
      <c r="EK287" s="5" t="s">
        <v>54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 t="s">
        <v>54</v>
      </c>
      <c r="EU287" s="5">
        <v>0</v>
      </c>
      <c r="EV287" s="5">
        <v>0</v>
      </c>
      <c r="EW287" s="5">
        <v>0</v>
      </c>
      <c r="EX287" s="5" t="s">
        <v>54</v>
      </c>
      <c r="EY287" s="5">
        <v>0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 t="s">
        <v>54</v>
      </c>
      <c r="FH287" s="5">
        <v>0</v>
      </c>
      <c r="FI287" s="5">
        <v>0</v>
      </c>
      <c r="FJ287" s="5">
        <v>0</v>
      </c>
      <c r="FK287" s="5" t="s">
        <v>54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 t="s">
        <v>54</v>
      </c>
      <c r="FU287" s="5">
        <v>0</v>
      </c>
      <c r="FV287" s="5">
        <v>0</v>
      </c>
      <c r="FW287" s="5">
        <v>0</v>
      </c>
      <c r="FX287" s="5" t="s">
        <v>54</v>
      </c>
      <c r="FY287" s="5">
        <v>0</v>
      </c>
      <c r="FZ287" s="5">
        <v>12</v>
      </c>
      <c r="GA287" s="5">
        <v>0</v>
      </c>
      <c r="GB287" s="5">
        <v>0</v>
      </c>
      <c r="GC287" s="5">
        <v>96</v>
      </c>
      <c r="GD287" s="5">
        <v>0</v>
      </c>
      <c r="GE287" s="5">
        <v>0</v>
      </c>
      <c r="GF287" s="5">
        <v>0</v>
      </c>
      <c r="GG287" s="5" t="s">
        <v>54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84</v>
      </c>
      <c r="GN287" s="5">
        <v>0</v>
      </c>
      <c r="GO287" s="5">
        <v>0</v>
      </c>
      <c r="GP287" s="5">
        <v>36</v>
      </c>
      <c r="GQ287" s="5">
        <v>24</v>
      </c>
      <c r="GR287" s="5">
        <v>0</v>
      </c>
      <c r="GS287" s="5">
        <v>0</v>
      </c>
      <c r="GT287" s="5">
        <v>12</v>
      </c>
      <c r="GU287" s="5">
        <v>0</v>
      </c>
      <c r="GV287" s="5">
        <v>24</v>
      </c>
      <c r="GW287" s="5">
        <v>0</v>
      </c>
      <c r="GX287" s="5">
        <v>0</v>
      </c>
      <c r="GY287" s="5">
        <v>0</v>
      </c>
    </row>
    <row r="288" spans="1:207" x14ac:dyDescent="0.25">
      <c r="A288" s="4">
        <v>29033143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 t="s">
        <v>54</v>
      </c>
      <c r="L288" s="5">
        <v>0</v>
      </c>
      <c r="M288" s="5">
        <v>0</v>
      </c>
      <c r="N288" s="5">
        <v>0</v>
      </c>
      <c r="O288" s="5" t="s">
        <v>54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 t="s">
        <v>54</v>
      </c>
      <c r="Y288" s="5">
        <v>0</v>
      </c>
      <c r="Z288" s="5">
        <v>0</v>
      </c>
      <c r="AA288" s="5">
        <v>0</v>
      </c>
      <c r="AB288" s="5" t="s">
        <v>54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 t="s">
        <v>54</v>
      </c>
      <c r="AL288" s="5">
        <v>0</v>
      </c>
      <c r="AM288" s="5">
        <v>0</v>
      </c>
      <c r="AN288" s="5">
        <v>0</v>
      </c>
      <c r="AO288" s="5" t="s">
        <v>54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 t="s">
        <v>54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 t="s">
        <v>54</v>
      </c>
      <c r="BH288" s="5">
        <v>0</v>
      </c>
      <c r="BI288" s="5">
        <v>0</v>
      </c>
      <c r="BJ288" s="5">
        <v>0</v>
      </c>
      <c r="BK288" s="5" t="s">
        <v>54</v>
      </c>
      <c r="BL288" s="5">
        <v>0</v>
      </c>
      <c r="BM288" s="5">
        <v>0</v>
      </c>
      <c r="BN288" s="5">
        <v>0</v>
      </c>
      <c r="BO288" s="5" t="s">
        <v>54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 t="s">
        <v>54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 t="s">
        <v>54</v>
      </c>
      <c r="CH288" s="5">
        <v>0</v>
      </c>
      <c r="CI288" s="5">
        <v>0</v>
      </c>
      <c r="CJ288" s="5">
        <v>0</v>
      </c>
      <c r="CK288" s="5" t="s">
        <v>54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 t="s">
        <v>54</v>
      </c>
      <c r="CU288" s="5">
        <v>0</v>
      </c>
      <c r="CV288" s="5">
        <v>0</v>
      </c>
      <c r="CW288" s="5">
        <v>0</v>
      </c>
      <c r="CX288" s="5" t="s">
        <v>54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 t="s">
        <v>54</v>
      </c>
      <c r="DH288" s="5">
        <v>0</v>
      </c>
      <c r="DI288" s="5">
        <v>0</v>
      </c>
      <c r="DJ288" s="5">
        <v>0</v>
      </c>
      <c r="DK288" s="5" t="s">
        <v>54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 t="s">
        <v>54</v>
      </c>
      <c r="DU288" s="5">
        <v>0</v>
      </c>
      <c r="DV288" s="5">
        <v>0</v>
      </c>
      <c r="DW288" s="5">
        <v>0</v>
      </c>
      <c r="DX288" s="5" t="s">
        <v>54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 t="s">
        <v>54</v>
      </c>
      <c r="EH288" s="5">
        <v>0</v>
      </c>
      <c r="EI288" s="5">
        <v>0</v>
      </c>
      <c r="EJ288" s="5">
        <v>0</v>
      </c>
      <c r="EK288" s="5" t="s">
        <v>54</v>
      </c>
      <c r="EL288" s="5">
        <v>0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 t="s">
        <v>54</v>
      </c>
      <c r="EU288" s="5">
        <v>0</v>
      </c>
      <c r="EV288" s="5">
        <v>0</v>
      </c>
      <c r="EW288" s="5">
        <v>0</v>
      </c>
      <c r="EX288" s="5" t="s">
        <v>54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 t="s">
        <v>54</v>
      </c>
      <c r="FH288" s="5">
        <v>0</v>
      </c>
      <c r="FI288" s="5">
        <v>0</v>
      </c>
      <c r="FJ288" s="5">
        <v>0</v>
      </c>
      <c r="FK288" s="5" t="s">
        <v>54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 t="s">
        <v>54</v>
      </c>
      <c r="FU288" s="5">
        <v>0</v>
      </c>
      <c r="FV288" s="5">
        <v>0</v>
      </c>
      <c r="FW288" s="5">
        <v>0</v>
      </c>
      <c r="FX288" s="5" t="s">
        <v>54</v>
      </c>
      <c r="FY288" s="5">
        <v>0</v>
      </c>
      <c r="FZ288" s="5">
        <v>0</v>
      </c>
      <c r="GA288" s="5">
        <v>0</v>
      </c>
      <c r="GB288" s="5">
        <v>0</v>
      </c>
      <c r="GC288" s="5">
        <v>1</v>
      </c>
      <c r="GD288" s="5">
        <v>0</v>
      </c>
      <c r="GE288" s="5">
        <v>0</v>
      </c>
      <c r="GF288" s="5">
        <v>0</v>
      </c>
      <c r="GG288" s="5" t="s">
        <v>54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 t="s">
        <v>54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</row>
    <row r="289" spans="1:207" x14ac:dyDescent="0.25">
      <c r="A289" s="4">
        <v>29033143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 t="s">
        <v>54</v>
      </c>
      <c r="L289" s="5">
        <v>0</v>
      </c>
      <c r="M289" s="5">
        <v>0</v>
      </c>
      <c r="N289" s="5">
        <v>0</v>
      </c>
      <c r="O289" s="5" t="s">
        <v>54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 t="s">
        <v>54</v>
      </c>
      <c r="Y289" s="5">
        <v>0</v>
      </c>
      <c r="Z289" s="5">
        <v>0</v>
      </c>
      <c r="AA289" s="5">
        <v>0</v>
      </c>
      <c r="AB289" s="5" t="s">
        <v>54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 t="s">
        <v>54</v>
      </c>
      <c r="AL289" s="5">
        <v>0</v>
      </c>
      <c r="AM289" s="5">
        <v>0</v>
      </c>
      <c r="AN289" s="5">
        <v>0</v>
      </c>
      <c r="AO289" s="5" t="s">
        <v>54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 t="s">
        <v>54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 t="s">
        <v>54</v>
      </c>
      <c r="BH289" s="5">
        <v>0</v>
      </c>
      <c r="BI289" s="5">
        <v>0</v>
      </c>
      <c r="BJ289" s="5">
        <v>0</v>
      </c>
      <c r="BK289" s="5" t="s">
        <v>54</v>
      </c>
      <c r="BL289" s="5">
        <v>0</v>
      </c>
      <c r="BM289" s="5">
        <v>0</v>
      </c>
      <c r="BN289" s="5">
        <v>0</v>
      </c>
      <c r="BO289" s="5" t="s">
        <v>54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 t="s">
        <v>54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 t="s">
        <v>54</v>
      </c>
      <c r="CH289" s="5">
        <v>0</v>
      </c>
      <c r="CI289" s="5">
        <v>0</v>
      </c>
      <c r="CJ289" s="5">
        <v>0</v>
      </c>
      <c r="CK289" s="5" t="s">
        <v>54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 t="s">
        <v>54</v>
      </c>
      <c r="CU289" s="5">
        <v>0</v>
      </c>
      <c r="CV289" s="5">
        <v>0</v>
      </c>
      <c r="CW289" s="5">
        <v>0</v>
      </c>
      <c r="CX289" s="5" t="s">
        <v>54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 t="s">
        <v>54</v>
      </c>
      <c r="DH289" s="5">
        <v>0</v>
      </c>
      <c r="DI289" s="5">
        <v>0</v>
      </c>
      <c r="DJ289" s="5">
        <v>0</v>
      </c>
      <c r="DK289" s="5" t="s">
        <v>54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 t="s">
        <v>54</v>
      </c>
      <c r="DU289" s="5">
        <v>0</v>
      </c>
      <c r="DV289" s="5">
        <v>0</v>
      </c>
      <c r="DW289" s="5">
        <v>0</v>
      </c>
      <c r="DX289" s="5" t="s">
        <v>54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 t="s">
        <v>54</v>
      </c>
      <c r="EH289" s="5">
        <v>0</v>
      </c>
      <c r="EI289" s="5">
        <v>0</v>
      </c>
      <c r="EJ289" s="5">
        <v>4</v>
      </c>
      <c r="EK289" s="5" t="s">
        <v>54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 t="s">
        <v>54</v>
      </c>
      <c r="EU289" s="5">
        <v>0</v>
      </c>
      <c r="EV289" s="5">
        <v>0</v>
      </c>
      <c r="EW289" s="5">
        <v>0</v>
      </c>
      <c r="EX289" s="5" t="s">
        <v>54</v>
      </c>
      <c r="EY289" s="5">
        <v>0</v>
      </c>
      <c r="EZ289" s="5">
        <v>0</v>
      </c>
      <c r="FA289" s="5">
        <v>0</v>
      </c>
      <c r="FB289" s="5">
        <v>0</v>
      </c>
      <c r="FC289" s="5">
        <v>0</v>
      </c>
      <c r="FD289" s="5">
        <v>10</v>
      </c>
      <c r="FE289" s="5">
        <v>0</v>
      </c>
      <c r="FF289" s="5">
        <v>0</v>
      </c>
      <c r="FG289" s="5">
        <v>10</v>
      </c>
      <c r="FH289" s="5">
        <v>0</v>
      </c>
      <c r="FI289" s="5">
        <v>10</v>
      </c>
      <c r="FJ289" s="5">
        <v>0</v>
      </c>
      <c r="FK289" s="5" t="s">
        <v>54</v>
      </c>
      <c r="FL289" s="5">
        <v>0</v>
      </c>
      <c r="FM289" s="5">
        <v>0</v>
      </c>
      <c r="FN289" s="5">
        <v>0</v>
      </c>
      <c r="FO289" s="5">
        <v>18</v>
      </c>
      <c r="FP289" s="5">
        <v>0</v>
      </c>
      <c r="FQ289" s="5">
        <v>0</v>
      </c>
      <c r="FR289" s="5">
        <v>0</v>
      </c>
      <c r="FS289" s="5">
        <v>0</v>
      </c>
      <c r="FT289" s="5" t="s">
        <v>54</v>
      </c>
      <c r="FU289" s="5">
        <v>0</v>
      </c>
      <c r="FV289" s="5">
        <v>10</v>
      </c>
      <c r="FW289" s="5">
        <v>0</v>
      </c>
      <c r="FX289" s="5" t="s">
        <v>54</v>
      </c>
      <c r="FY289" s="5">
        <v>0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1</v>
      </c>
      <c r="GF289" s="5">
        <v>0</v>
      </c>
      <c r="GG289" s="5" t="s">
        <v>54</v>
      </c>
      <c r="GH289" s="5">
        <v>0</v>
      </c>
      <c r="GI289" s="5">
        <v>0</v>
      </c>
      <c r="GJ289" s="5">
        <v>0</v>
      </c>
      <c r="GK289" s="5">
        <v>18</v>
      </c>
      <c r="GL289" s="5">
        <v>0</v>
      </c>
      <c r="GM289" s="5">
        <v>0</v>
      </c>
      <c r="GN289" s="5">
        <v>0</v>
      </c>
      <c r="GO289" s="5">
        <v>0</v>
      </c>
      <c r="GP289" s="5" t="s">
        <v>54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</row>
    <row r="290" spans="1:207" x14ac:dyDescent="0.25">
      <c r="A290" s="4">
        <v>29033143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 t="s">
        <v>54</v>
      </c>
      <c r="L290" s="5">
        <v>0</v>
      </c>
      <c r="M290" s="5">
        <v>0</v>
      </c>
      <c r="N290" s="5">
        <v>0</v>
      </c>
      <c r="O290" s="5" t="s">
        <v>54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 t="s">
        <v>54</v>
      </c>
      <c r="Y290" s="5">
        <v>0</v>
      </c>
      <c r="Z290" s="5">
        <v>0</v>
      </c>
      <c r="AA290" s="5">
        <v>0</v>
      </c>
      <c r="AB290" s="5" t="s">
        <v>54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 t="s">
        <v>54</v>
      </c>
      <c r="AL290" s="5">
        <v>0</v>
      </c>
      <c r="AM290" s="5">
        <v>0</v>
      </c>
      <c r="AN290" s="5">
        <v>0</v>
      </c>
      <c r="AO290" s="5" t="s">
        <v>54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 t="s">
        <v>54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 t="s">
        <v>54</v>
      </c>
      <c r="BH290" s="5">
        <v>0</v>
      </c>
      <c r="BI290" s="5">
        <v>0</v>
      </c>
      <c r="BJ290" s="5">
        <v>0</v>
      </c>
      <c r="BK290" s="5" t="s">
        <v>54</v>
      </c>
      <c r="BL290" s="5">
        <v>0</v>
      </c>
      <c r="BM290" s="5">
        <v>0</v>
      </c>
      <c r="BN290" s="5">
        <v>0</v>
      </c>
      <c r="BO290" s="5" t="s">
        <v>54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 t="s">
        <v>54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 t="s">
        <v>54</v>
      </c>
      <c r="CH290" s="5">
        <v>0</v>
      </c>
      <c r="CI290" s="5">
        <v>0</v>
      </c>
      <c r="CJ290" s="5">
        <v>0</v>
      </c>
      <c r="CK290" s="5" t="s">
        <v>54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 t="s">
        <v>54</v>
      </c>
      <c r="CU290" s="5">
        <v>0</v>
      </c>
      <c r="CV290" s="5">
        <v>0</v>
      </c>
      <c r="CW290" s="5">
        <v>0</v>
      </c>
      <c r="CX290" s="5" t="s">
        <v>54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 t="s">
        <v>54</v>
      </c>
      <c r="DH290" s="5">
        <v>0</v>
      </c>
      <c r="DI290" s="5">
        <v>0</v>
      </c>
      <c r="DJ290" s="5">
        <v>0</v>
      </c>
      <c r="DK290" s="5" t="s">
        <v>54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 t="s">
        <v>54</v>
      </c>
      <c r="DU290" s="5">
        <v>0</v>
      </c>
      <c r="DV290" s="5">
        <v>0</v>
      </c>
      <c r="DW290" s="5">
        <v>0</v>
      </c>
      <c r="DX290" s="5" t="s">
        <v>54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 t="s">
        <v>54</v>
      </c>
      <c r="EH290" s="5">
        <v>0</v>
      </c>
      <c r="EI290" s="5">
        <v>0</v>
      </c>
      <c r="EJ290" s="5">
        <v>0</v>
      </c>
      <c r="EK290" s="5" t="s">
        <v>54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 t="s">
        <v>54</v>
      </c>
      <c r="EU290" s="5">
        <v>0</v>
      </c>
      <c r="EV290" s="5">
        <v>0</v>
      </c>
      <c r="EW290" s="5">
        <v>0</v>
      </c>
      <c r="EX290" s="5" t="s">
        <v>54</v>
      </c>
      <c r="EY290" s="5">
        <v>1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 t="s">
        <v>54</v>
      </c>
      <c r="FH290" s="5">
        <v>0</v>
      </c>
      <c r="FI290" s="5">
        <v>0</v>
      </c>
      <c r="FJ290" s="5">
        <v>0</v>
      </c>
      <c r="FK290" s="5" t="s">
        <v>54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 t="s">
        <v>54</v>
      </c>
      <c r="FU290" s="5">
        <v>0</v>
      </c>
      <c r="FV290" s="5">
        <v>0</v>
      </c>
      <c r="FW290" s="5">
        <v>0</v>
      </c>
      <c r="FX290" s="5">
        <v>20</v>
      </c>
      <c r="FY290" s="5">
        <v>0</v>
      </c>
      <c r="FZ290" s="5">
        <v>0</v>
      </c>
      <c r="GA290" s="5">
        <v>0</v>
      </c>
      <c r="GB290" s="5">
        <v>0</v>
      </c>
      <c r="GC290" s="5">
        <v>20</v>
      </c>
      <c r="GD290" s="5">
        <v>0</v>
      </c>
      <c r="GE290" s="5">
        <v>20</v>
      </c>
      <c r="GF290" s="5">
        <v>0</v>
      </c>
      <c r="GG290" s="5" t="s">
        <v>54</v>
      </c>
      <c r="GH290" s="5">
        <v>0</v>
      </c>
      <c r="GI290" s="5">
        <v>0</v>
      </c>
      <c r="GJ290" s="5">
        <v>20</v>
      </c>
      <c r="GK290" s="5">
        <v>0</v>
      </c>
      <c r="GL290" s="5">
        <v>0</v>
      </c>
      <c r="GM290" s="5">
        <v>0</v>
      </c>
      <c r="GN290" s="5">
        <v>16</v>
      </c>
      <c r="GO290" s="5">
        <v>24</v>
      </c>
      <c r="GP290" s="5">
        <v>24</v>
      </c>
      <c r="GQ290" s="5">
        <v>0</v>
      </c>
      <c r="GR290" s="5">
        <v>0</v>
      </c>
      <c r="GS290" s="5">
        <v>20</v>
      </c>
      <c r="GT290" s="5">
        <v>0</v>
      </c>
      <c r="GU290" s="5">
        <v>0</v>
      </c>
      <c r="GV290" s="5">
        <v>0</v>
      </c>
      <c r="GW290" s="5">
        <v>0</v>
      </c>
      <c r="GX290" s="5">
        <v>16</v>
      </c>
      <c r="GY290" s="5">
        <v>0</v>
      </c>
    </row>
    <row r="291" spans="1:207" x14ac:dyDescent="0.25">
      <c r="A291" s="4">
        <v>29033277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 t="s">
        <v>54</v>
      </c>
      <c r="L291" s="5">
        <v>0</v>
      </c>
      <c r="M291" s="5">
        <v>0</v>
      </c>
      <c r="N291" s="5">
        <v>0</v>
      </c>
      <c r="O291" s="5" t="s">
        <v>54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 t="s">
        <v>54</v>
      </c>
      <c r="Y291" s="5">
        <v>0</v>
      </c>
      <c r="Z291" s="5">
        <v>0</v>
      </c>
      <c r="AA291" s="5">
        <v>0</v>
      </c>
      <c r="AB291" s="5" t="s">
        <v>54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 t="s">
        <v>54</v>
      </c>
      <c r="AL291" s="5">
        <v>0</v>
      </c>
      <c r="AM291" s="5">
        <v>0</v>
      </c>
      <c r="AN291" s="5">
        <v>0</v>
      </c>
      <c r="AO291" s="5" t="s">
        <v>54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 t="s">
        <v>54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 t="s">
        <v>54</v>
      </c>
      <c r="BH291" s="5">
        <v>0</v>
      </c>
      <c r="BI291" s="5">
        <v>0</v>
      </c>
      <c r="BJ291" s="5">
        <v>0</v>
      </c>
      <c r="BK291" s="5" t="s">
        <v>54</v>
      </c>
      <c r="BL291" s="5">
        <v>0</v>
      </c>
      <c r="BM291" s="5">
        <v>0</v>
      </c>
      <c r="BN291" s="5">
        <v>0</v>
      </c>
      <c r="BO291" s="5" t="s">
        <v>54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 t="s">
        <v>54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 t="s">
        <v>54</v>
      </c>
      <c r="CH291" s="5">
        <v>0</v>
      </c>
      <c r="CI291" s="5">
        <v>0</v>
      </c>
      <c r="CJ291" s="5">
        <v>0</v>
      </c>
      <c r="CK291" s="5" t="s">
        <v>54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 t="s">
        <v>54</v>
      </c>
      <c r="CU291" s="5">
        <v>0</v>
      </c>
      <c r="CV291" s="5">
        <v>0</v>
      </c>
      <c r="CW291" s="5">
        <v>0</v>
      </c>
      <c r="CX291" s="5" t="s">
        <v>54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 t="s">
        <v>54</v>
      </c>
      <c r="DH291" s="5">
        <v>0</v>
      </c>
      <c r="DI291" s="5">
        <v>0</v>
      </c>
      <c r="DJ291" s="5">
        <v>0</v>
      </c>
      <c r="DK291" s="5" t="s">
        <v>54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 t="s">
        <v>54</v>
      </c>
      <c r="DU291" s="5">
        <v>0</v>
      </c>
      <c r="DV291" s="5">
        <v>0</v>
      </c>
      <c r="DW291" s="5">
        <v>0</v>
      </c>
      <c r="DX291" s="5" t="s">
        <v>54</v>
      </c>
      <c r="DY291" s="5">
        <v>0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 t="s">
        <v>54</v>
      </c>
      <c r="EH291" s="5">
        <v>0</v>
      </c>
      <c r="EI291" s="5">
        <v>0</v>
      </c>
      <c r="EJ291" s="5">
        <v>0</v>
      </c>
      <c r="EK291" s="5" t="s">
        <v>54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 t="s">
        <v>54</v>
      </c>
      <c r="EU291" s="5">
        <v>0</v>
      </c>
      <c r="EV291" s="5">
        <v>0</v>
      </c>
      <c r="EW291" s="5">
        <v>0</v>
      </c>
      <c r="EX291" s="5" t="s">
        <v>54</v>
      </c>
      <c r="EY291" s="5">
        <v>0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 t="s">
        <v>54</v>
      </c>
      <c r="FH291" s="5">
        <v>0</v>
      </c>
      <c r="FI291" s="5">
        <v>0</v>
      </c>
      <c r="FJ291" s="5">
        <v>0</v>
      </c>
      <c r="FK291" s="5" t="s">
        <v>54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 t="s">
        <v>54</v>
      </c>
      <c r="FU291" s="5">
        <v>0</v>
      </c>
      <c r="FV291" s="5">
        <v>0</v>
      </c>
      <c r="FW291" s="5">
        <v>0</v>
      </c>
      <c r="FX291" s="5" t="s">
        <v>54</v>
      </c>
      <c r="FY291" s="5">
        <v>0</v>
      </c>
      <c r="FZ291" s="5">
        <v>0</v>
      </c>
      <c r="GA291" s="5">
        <v>0</v>
      </c>
      <c r="GB291" s="5">
        <v>0</v>
      </c>
      <c r="GC291" s="5">
        <v>30</v>
      </c>
      <c r="GD291" s="5">
        <v>0</v>
      </c>
      <c r="GE291" s="5">
        <v>0</v>
      </c>
      <c r="GF291" s="5">
        <v>0</v>
      </c>
      <c r="GG291" s="5" t="s">
        <v>54</v>
      </c>
      <c r="GH291" s="5">
        <v>85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 t="s">
        <v>54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</row>
    <row r="292" spans="1:207" x14ac:dyDescent="0.25">
      <c r="A292" s="4">
        <v>29033277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 t="s">
        <v>54</v>
      </c>
      <c r="L292" s="5">
        <v>0</v>
      </c>
      <c r="M292" s="5">
        <v>0</v>
      </c>
      <c r="N292" s="5">
        <v>0</v>
      </c>
      <c r="O292" s="5" t="s">
        <v>54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 t="s">
        <v>54</v>
      </c>
      <c r="Y292" s="5">
        <v>0</v>
      </c>
      <c r="Z292" s="5">
        <v>0</v>
      </c>
      <c r="AA292" s="5">
        <v>0</v>
      </c>
      <c r="AB292" s="5" t="s">
        <v>54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 t="s">
        <v>54</v>
      </c>
      <c r="AL292" s="5">
        <v>0</v>
      </c>
      <c r="AM292" s="5">
        <v>0</v>
      </c>
      <c r="AN292" s="5">
        <v>0</v>
      </c>
      <c r="AO292" s="5" t="s">
        <v>54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 t="s">
        <v>54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 t="s">
        <v>54</v>
      </c>
      <c r="BH292" s="5">
        <v>0</v>
      </c>
      <c r="BI292" s="5">
        <v>0</v>
      </c>
      <c r="BJ292" s="5">
        <v>0</v>
      </c>
      <c r="BK292" s="5" t="s">
        <v>54</v>
      </c>
      <c r="BL292" s="5">
        <v>0</v>
      </c>
      <c r="BM292" s="5">
        <v>0</v>
      </c>
      <c r="BN292" s="5">
        <v>0</v>
      </c>
      <c r="BO292" s="5" t="s">
        <v>54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 t="s">
        <v>54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 t="s">
        <v>54</v>
      </c>
      <c r="CH292" s="5">
        <v>0</v>
      </c>
      <c r="CI292" s="5">
        <v>0</v>
      </c>
      <c r="CJ292" s="5">
        <v>0</v>
      </c>
      <c r="CK292" s="5" t="s">
        <v>54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 t="s">
        <v>54</v>
      </c>
      <c r="CU292" s="5">
        <v>0</v>
      </c>
      <c r="CV292" s="5">
        <v>0</v>
      </c>
      <c r="CW292" s="5">
        <v>0</v>
      </c>
      <c r="CX292" s="5" t="s">
        <v>54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 t="s">
        <v>54</v>
      </c>
      <c r="DH292" s="5">
        <v>0</v>
      </c>
      <c r="DI292" s="5">
        <v>0</v>
      </c>
      <c r="DJ292" s="5">
        <v>0</v>
      </c>
      <c r="DK292" s="5" t="s">
        <v>54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 t="s">
        <v>54</v>
      </c>
      <c r="DU292" s="5">
        <v>0</v>
      </c>
      <c r="DV292" s="5">
        <v>0</v>
      </c>
      <c r="DW292" s="5">
        <v>0</v>
      </c>
      <c r="DX292" s="5" t="s">
        <v>54</v>
      </c>
      <c r="DY292" s="5">
        <v>0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 t="s">
        <v>54</v>
      </c>
      <c r="EH292" s="5">
        <v>0</v>
      </c>
      <c r="EI292" s="5">
        <v>0</v>
      </c>
      <c r="EJ292" s="5">
        <v>0</v>
      </c>
      <c r="EK292" s="5" t="s">
        <v>54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 t="s">
        <v>54</v>
      </c>
      <c r="EU292" s="5">
        <v>0</v>
      </c>
      <c r="EV292" s="5">
        <v>0</v>
      </c>
      <c r="EW292" s="5">
        <v>0</v>
      </c>
      <c r="EX292" s="5" t="s">
        <v>54</v>
      </c>
      <c r="EY292" s="5">
        <v>0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 t="s">
        <v>54</v>
      </c>
      <c r="FH292" s="5">
        <v>0</v>
      </c>
      <c r="FI292" s="5">
        <v>0</v>
      </c>
      <c r="FJ292" s="5">
        <v>0</v>
      </c>
      <c r="FK292" s="5" t="s">
        <v>54</v>
      </c>
      <c r="FL292" s="5">
        <v>0</v>
      </c>
      <c r="FM292" s="5">
        <v>0</v>
      </c>
      <c r="FN292" s="5">
        <v>0</v>
      </c>
      <c r="FO292" s="5">
        <v>7</v>
      </c>
      <c r="FP292" s="5">
        <v>27</v>
      </c>
      <c r="FQ292" s="5">
        <v>0</v>
      </c>
      <c r="FR292" s="5">
        <v>0</v>
      </c>
      <c r="FS292" s="5">
        <v>0</v>
      </c>
      <c r="FT292" s="5">
        <v>26</v>
      </c>
      <c r="FU292" s="5">
        <v>0</v>
      </c>
      <c r="FV292" s="5">
        <v>0</v>
      </c>
      <c r="FW292" s="5">
        <v>0</v>
      </c>
      <c r="FX292" s="5" t="s">
        <v>54</v>
      </c>
      <c r="FY292" s="5">
        <v>0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 t="s">
        <v>54</v>
      </c>
      <c r="GH292" s="5">
        <v>0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 t="s">
        <v>54</v>
      </c>
      <c r="GQ292" s="5">
        <v>0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</row>
    <row r="293" spans="1:207" x14ac:dyDescent="0.25">
      <c r="A293" s="4">
        <v>29033277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 t="s">
        <v>54</v>
      </c>
      <c r="L293" s="5">
        <v>0</v>
      </c>
      <c r="M293" s="5">
        <v>0</v>
      </c>
      <c r="N293" s="5">
        <v>0</v>
      </c>
      <c r="O293" s="5" t="s">
        <v>54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 t="s">
        <v>54</v>
      </c>
      <c r="Y293" s="5">
        <v>0</v>
      </c>
      <c r="Z293" s="5">
        <v>0</v>
      </c>
      <c r="AA293" s="5">
        <v>0</v>
      </c>
      <c r="AB293" s="5" t="s">
        <v>54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 t="s">
        <v>54</v>
      </c>
      <c r="AL293" s="5">
        <v>0</v>
      </c>
      <c r="AM293" s="5">
        <v>0</v>
      </c>
      <c r="AN293" s="5">
        <v>0</v>
      </c>
      <c r="AO293" s="5" t="s">
        <v>54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 t="s">
        <v>54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 t="s">
        <v>54</v>
      </c>
      <c r="BH293" s="5">
        <v>0</v>
      </c>
      <c r="BI293" s="5">
        <v>0</v>
      </c>
      <c r="BJ293" s="5">
        <v>0</v>
      </c>
      <c r="BK293" s="5" t="s">
        <v>54</v>
      </c>
      <c r="BL293" s="5">
        <v>0</v>
      </c>
      <c r="BM293" s="5">
        <v>0</v>
      </c>
      <c r="BN293" s="5">
        <v>0</v>
      </c>
      <c r="BO293" s="5" t="s">
        <v>54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 t="s">
        <v>54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 t="s">
        <v>54</v>
      </c>
      <c r="CH293" s="5">
        <v>0</v>
      </c>
      <c r="CI293" s="5">
        <v>0</v>
      </c>
      <c r="CJ293" s="5">
        <v>0</v>
      </c>
      <c r="CK293" s="5" t="s">
        <v>54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 t="s">
        <v>54</v>
      </c>
      <c r="CU293" s="5">
        <v>0</v>
      </c>
      <c r="CV293" s="5">
        <v>0</v>
      </c>
      <c r="CW293" s="5">
        <v>0</v>
      </c>
      <c r="CX293" s="5" t="s">
        <v>54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 t="s">
        <v>54</v>
      </c>
      <c r="DH293" s="5">
        <v>0</v>
      </c>
      <c r="DI293" s="5">
        <v>0</v>
      </c>
      <c r="DJ293" s="5">
        <v>0</v>
      </c>
      <c r="DK293" s="5" t="s">
        <v>54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 t="s">
        <v>54</v>
      </c>
      <c r="DU293" s="5">
        <v>0</v>
      </c>
      <c r="DV293" s="5">
        <v>0</v>
      </c>
      <c r="DW293" s="5">
        <v>0</v>
      </c>
      <c r="DX293" s="5" t="s">
        <v>54</v>
      </c>
      <c r="DY293" s="5">
        <v>0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 t="s">
        <v>54</v>
      </c>
      <c r="EH293" s="5">
        <v>0</v>
      </c>
      <c r="EI293" s="5">
        <v>0</v>
      </c>
      <c r="EJ293" s="5">
        <v>0</v>
      </c>
      <c r="EK293" s="5" t="s">
        <v>54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 t="s">
        <v>54</v>
      </c>
      <c r="EU293" s="5">
        <v>0</v>
      </c>
      <c r="EV293" s="5">
        <v>0</v>
      </c>
      <c r="EW293" s="5">
        <v>0</v>
      </c>
      <c r="EX293" s="5" t="s">
        <v>54</v>
      </c>
      <c r="EY293" s="5">
        <v>0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 t="s">
        <v>54</v>
      </c>
      <c r="FH293" s="5">
        <v>0</v>
      </c>
      <c r="FI293" s="5">
        <v>0</v>
      </c>
      <c r="FJ293" s="5">
        <v>0</v>
      </c>
      <c r="FK293" s="5" t="s">
        <v>54</v>
      </c>
      <c r="FL293" s="5">
        <v>0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 t="s">
        <v>54</v>
      </c>
      <c r="FU293" s="5">
        <v>0</v>
      </c>
      <c r="FV293" s="5">
        <v>0</v>
      </c>
      <c r="FW293" s="5">
        <v>0</v>
      </c>
      <c r="FX293" s="5" t="s">
        <v>54</v>
      </c>
      <c r="FY293" s="5">
        <v>0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 t="s">
        <v>54</v>
      </c>
      <c r="GH293" s="5">
        <v>0</v>
      </c>
      <c r="GI293" s="5">
        <v>0</v>
      </c>
      <c r="GJ293" s="5">
        <v>1</v>
      </c>
      <c r="GK293" s="5">
        <v>0</v>
      </c>
      <c r="GL293" s="5">
        <v>0</v>
      </c>
      <c r="GM293" s="5">
        <v>0</v>
      </c>
      <c r="GN293" s="5">
        <v>0</v>
      </c>
      <c r="GO293" s="5">
        <v>0</v>
      </c>
      <c r="GP293" s="5" t="s">
        <v>54</v>
      </c>
      <c r="GQ293" s="5">
        <v>0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</row>
    <row r="294" spans="1:207" x14ac:dyDescent="0.25">
      <c r="A294" s="4">
        <v>29033278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 t="s">
        <v>54</v>
      </c>
      <c r="L294" s="5">
        <v>0</v>
      </c>
      <c r="M294" s="5">
        <v>0</v>
      </c>
      <c r="N294" s="5">
        <v>0</v>
      </c>
      <c r="O294" s="5" t="s">
        <v>54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 t="s">
        <v>54</v>
      </c>
      <c r="Y294" s="5">
        <v>0</v>
      </c>
      <c r="Z294" s="5">
        <v>0</v>
      </c>
      <c r="AA294" s="5">
        <v>0</v>
      </c>
      <c r="AB294" s="5" t="s">
        <v>54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 t="s">
        <v>54</v>
      </c>
      <c r="AL294" s="5">
        <v>0</v>
      </c>
      <c r="AM294" s="5">
        <v>0</v>
      </c>
      <c r="AN294" s="5">
        <v>0</v>
      </c>
      <c r="AO294" s="5" t="s">
        <v>54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 t="s">
        <v>54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 t="s">
        <v>54</v>
      </c>
      <c r="BH294" s="5">
        <v>0</v>
      </c>
      <c r="BI294" s="5">
        <v>0</v>
      </c>
      <c r="BJ294" s="5">
        <v>0</v>
      </c>
      <c r="BK294" s="5" t="s">
        <v>54</v>
      </c>
      <c r="BL294" s="5">
        <v>0</v>
      </c>
      <c r="BM294" s="5">
        <v>0</v>
      </c>
      <c r="BN294" s="5">
        <v>0</v>
      </c>
      <c r="BO294" s="5" t="s">
        <v>54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 t="s">
        <v>54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 t="s">
        <v>54</v>
      </c>
      <c r="CH294" s="5">
        <v>0</v>
      </c>
      <c r="CI294" s="5">
        <v>0</v>
      </c>
      <c r="CJ294" s="5">
        <v>0</v>
      </c>
      <c r="CK294" s="5" t="s">
        <v>54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 t="s">
        <v>54</v>
      </c>
      <c r="CU294" s="5">
        <v>0</v>
      </c>
      <c r="CV294" s="5">
        <v>0</v>
      </c>
      <c r="CW294" s="5">
        <v>0</v>
      </c>
      <c r="CX294" s="5" t="s">
        <v>54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 t="s">
        <v>54</v>
      </c>
      <c r="DH294" s="5">
        <v>0</v>
      </c>
      <c r="DI294" s="5">
        <v>0</v>
      </c>
      <c r="DJ294" s="5">
        <v>0</v>
      </c>
      <c r="DK294" s="5" t="s">
        <v>54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 t="s">
        <v>54</v>
      </c>
      <c r="DU294" s="5">
        <v>0</v>
      </c>
      <c r="DV294" s="5">
        <v>0</v>
      </c>
      <c r="DW294" s="5">
        <v>0</v>
      </c>
      <c r="DX294" s="5" t="s">
        <v>54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 t="s">
        <v>54</v>
      </c>
      <c r="EH294" s="5">
        <v>0</v>
      </c>
      <c r="EI294" s="5">
        <v>0</v>
      </c>
      <c r="EJ294" s="5">
        <v>0</v>
      </c>
      <c r="EK294" s="5" t="s">
        <v>54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 t="s">
        <v>54</v>
      </c>
      <c r="EU294" s="5">
        <v>0</v>
      </c>
      <c r="EV294" s="5">
        <v>0</v>
      </c>
      <c r="EW294" s="5">
        <v>0</v>
      </c>
      <c r="EX294" s="5" t="s">
        <v>54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 t="s">
        <v>54</v>
      </c>
      <c r="FH294" s="5">
        <v>0</v>
      </c>
      <c r="FI294" s="5">
        <v>0</v>
      </c>
      <c r="FJ294" s="5">
        <v>0</v>
      </c>
      <c r="FK294" s="5" t="s">
        <v>54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 t="s">
        <v>54</v>
      </c>
      <c r="FU294" s="5">
        <v>0</v>
      </c>
      <c r="FV294" s="5">
        <v>0</v>
      </c>
      <c r="FW294" s="5">
        <v>0</v>
      </c>
      <c r="FX294" s="5" t="s">
        <v>54</v>
      </c>
      <c r="FY294" s="5">
        <v>0</v>
      </c>
      <c r="FZ294" s="5">
        <v>0</v>
      </c>
      <c r="GA294" s="5">
        <v>0</v>
      </c>
      <c r="GB294" s="5">
        <v>0</v>
      </c>
      <c r="GC294" s="5">
        <v>30</v>
      </c>
      <c r="GD294" s="5">
        <v>0</v>
      </c>
      <c r="GE294" s="5">
        <v>0</v>
      </c>
      <c r="GF294" s="5">
        <v>0</v>
      </c>
      <c r="GG294" s="5" t="s">
        <v>54</v>
      </c>
      <c r="GH294" s="5">
        <v>85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 t="s">
        <v>54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</row>
    <row r="295" spans="1:207" x14ac:dyDescent="0.25">
      <c r="A295" s="4">
        <v>29033278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 t="s">
        <v>54</v>
      </c>
      <c r="L295" s="5">
        <v>0</v>
      </c>
      <c r="M295" s="5">
        <v>0</v>
      </c>
      <c r="N295" s="5">
        <v>0</v>
      </c>
      <c r="O295" s="5" t="s">
        <v>54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 t="s">
        <v>54</v>
      </c>
      <c r="Y295" s="5">
        <v>0</v>
      </c>
      <c r="Z295" s="5">
        <v>0</v>
      </c>
      <c r="AA295" s="5">
        <v>0</v>
      </c>
      <c r="AB295" s="5" t="s">
        <v>54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 t="s">
        <v>54</v>
      </c>
      <c r="AL295" s="5">
        <v>0</v>
      </c>
      <c r="AM295" s="5">
        <v>0</v>
      </c>
      <c r="AN295" s="5">
        <v>0</v>
      </c>
      <c r="AO295" s="5" t="s">
        <v>54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 t="s">
        <v>54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 t="s">
        <v>54</v>
      </c>
      <c r="BH295" s="5">
        <v>0</v>
      </c>
      <c r="BI295" s="5">
        <v>0</v>
      </c>
      <c r="BJ295" s="5">
        <v>0</v>
      </c>
      <c r="BK295" s="5" t="s">
        <v>54</v>
      </c>
      <c r="BL295" s="5">
        <v>0</v>
      </c>
      <c r="BM295" s="5">
        <v>0</v>
      </c>
      <c r="BN295" s="5">
        <v>0</v>
      </c>
      <c r="BO295" s="5" t="s">
        <v>54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 t="s">
        <v>54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 t="s">
        <v>54</v>
      </c>
      <c r="CH295" s="5">
        <v>0</v>
      </c>
      <c r="CI295" s="5">
        <v>0</v>
      </c>
      <c r="CJ295" s="5">
        <v>0</v>
      </c>
      <c r="CK295" s="5" t="s">
        <v>54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 t="s">
        <v>54</v>
      </c>
      <c r="CU295" s="5">
        <v>0</v>
      </c>
      <c r="CV295" s="5">
        <v>0</v>
      </c>
      <c r="CW295" s="5">
        <v>0</v>
      </c>
      <c r="CX295" s="5" t="s">
        <v>54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 t="s">
        <v>54</v>
      </c>
      <c r="DH295" s="5">
        <v>0</v>
      </c>
      <c r="DI295" s="5">
        <v>0</v>
      </c>
      <c r="DJ295" s="5">
        <v>0</v>
      </c>
      <c r="DK295" s="5" t="s">
        <v>54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 t="s">
        <v>54</v>
      </c>
      <c r="DU295" s="5">
        <v>0</v>
      </c>
      <c r="DV295" s="5">
        <v>0</v>
      </c>
      <c r="DW295" s="5">
        <v>0</v>
      </c>
      <c r="DX295" s="5" t="s">
        <v>54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 t="s">
        <v>54</v>
      </c>
      <c r="EH295" s="5">
        <v>0</v>
      </c>
      <c r="EI295" s="5">
        <v>0</v>
      </c>
      <c r="EJ295" s="5">
        <v>0</v>
      </c>
      <c r="EK295" s="5" t="s">
        <v>54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 t="s">
        <v>54</v>
      </c>
      <c r="EU295" s="5">
        <v>0</v>
      </c>
      <c r="EV295" s="5">
        <v>0</v>
      </c>
      <c r="EW295" s="5">
        <v>0</v>
      </c>
      <c r="EX295" s="5" t="s">
        <v>54</v>
      </c>
      <c r="EY295" s="5">
        <v>0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 t="s">
        <v>54</v>
      </c>
      <c r="FH295" s="5">
        <v>0</v>
      </c>
      <c r="FI295" s="5">
        <v>0</v>
      </c>
      <c r="FJ295" s="5">
        <v>0</v>
      </c>
      <c r="FK295" s="5" t="s">
        <v>54</v>
      </c>
      <c r="FL295" s="5">
        <v>0</v>
      </c>
      <c r="FM295" s="5">
        <v>0</v>
      </c>
      <c r="FN295" s="5">
        <v>0</v>
      </c>
      <c r="FO295" s="5">
        <v>7</v>
      </c>
      <c r="FP295" s="5">
        <v>27</v>
      </c>
      <c r="FQ295" s="5">
        <v>0</v>
      </c>
      <c r="FR295" s="5">
        <v>0</v>
      </c>
      <c r="FS295" s="5">
        <v>0</v>
      </c>
      <c r="FT295" s="5">
        <v>26</v>
      </c>
      <c r="FU295" s="5">
        <v>0</v>
      </c>
      <c r="FV295" s="5">
        <v>0</v>
      </c>
      <c r="FW295" s="5">
        <v>0</v>
      </c>
      <c r="FX295" s="5" t="s">
        <v>54</v>
      </c>
      <c r="FY295" s="5">
        <v>0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 t="s">
        <v>54</v>
      </c>
      <c r="GH295" s="5">
        <v>0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 t="s">
        <v>54</v>
      </c>
      <c r="GQ295" s="5">
        <v>0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</row>
    <row r="296" spans="1:207" x14ac:dyDescent="0.25">
      <c r="A296" s="4">
        <v>29033130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 t="s">
        <v>54</v>
      </c>
      <c r="L296" s="5">
        <v>0</v>
      </c>
      <c r="M296" s="5">
        <v>0</v>
      </c>
      <c r="N296" s="5">
        <v>0</v>
      </c>
      <c r="O296" s="5" t="s">
        <v>54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 t="s">
        <v>54</v>
      </c>
      <c r="Y296" s="5">
        <v>0</v>
      </c>
      <c r="Z296" s="5">
        <v>0</v>
      </c>
      <c r="AA296" s="5">
        <v>0</v>
      </c>
      <c r="AB296" s="5" t="s">
        <v>54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 t="s">
        <v>54</v>
      </c>
      <c r="AL296" s="5">
        <v>0</v>
      </c>
      <c r="AM296" s="5">
        <v>0</v>
      </c>
      <c r="AN296" s="5">
        <v>0</v>
      </c>
      <c r="AO296" s="5" t="s">
        <v>54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 t="s">
        <v>54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 t="s">
        <v>54</v>
      </c>
      <c r="BH296" s="5">
        <v>0</v>
      </c>
      <c r="BI296" s="5">
        <v>0</v>
      </c>
      <c r="BJ296" s="5">
        <v>0</v>
      </c>
      <c r="BK296" s="5" t="s">
        <v>54</v>
      </c>
      <c r="BL296" s="5">
        <v>0</v>
      </c>
      <c r="BM296" s="5">
        <v>0</v>
      </c>
      <c r="BN296" s="5">
        <v>0</v>
      </c>
      <c r="BO296" s="5" t="s">
        <v>54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 t="s">
        <v>54</v>
      </c>
      <c r="BY296" s="5">
        <v>0</v>
      </c>
      <c r="BZ296" s="5">
        <v>0</v>
      </c>
      <c r="CA296" s="5">
        <v>10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 t="s">
        <v>54</v>
      </c>
      <c r="CH296" s="5">
        <v>0</v>
      </c>
      <c r="CI296" s="5">
        <v>0</v>
      </c>
      <c r="CJ296" s="5">
        <v>0</v>
      </c>
      <c r="CK296" s="5" t="s">
        <v>54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 t="s">
        <v>54</v>
      </c>
      <c r="CU296" s="5">
        <v>0</v>
      </c>
      <c r="CV296" s="5">
        <v>0</v>
      </c>
      <c r="CW296" s="5">
        <v>0</v>
      </c>
      <c r="CX296" s="5" t="s">
        <v>54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 t="s">
        <v>54</v>
      </c>
      <c r="DH296" s="5">
        <v>0</v>
      </c>
      <c r="DI296" s="5">
        <v>0</v>
      </c>
      <c r="DJ296" s="5">
        <v>0</v>
      </c>
      <c r="DK296" s="5" t="s">
        <v>54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 t="s">
        <v>54</v>
      </c>
      <c r="DU296" s="5">
        <v>0</v>
      </c>
      <c r="DV296" s="5">
        <v>0</v>
      </c>
      <c r="DW296" s="5">
        <v>0</v>
      </c>
      <c r="DX296" s="5" t="s">
        <v>54</v>
      </c>
      <c r="DY296" s="5">
        <v>0</v>
      </c>
      <c r="DZ296" s="5">
        <v>0</v>
      </c>
      <c r="EA296" s="5">
        <v>30</v>
      </c>
      <c r="EB296" s="5">
        <v>0</v>
      </c>
      <c r="EC296" s="5">
        <v>0</v>
      </c>
      <c r="ED296" s="5">
        <v>0</v>
      </c>
      <c r="EE296" s="5">
        <v>0</v>
      </c>
      <c r="EF296" s="5">
        <v>0</v>
      </c>
      <c r="EG296" s="5" t="s">
        <v>54</v>
      </c>
      <c r="EH296" s="5">
        <v>0</v>
      </c>
      <c r="EI296" s="5">
        <v>0</v>
      </c>
      <c r="EJ296" s="5">
        <v>0</v>
      </c>
      <c r="EK296" s="5" t="s">
        <v>54</v>
      </c>
      <c r="EL296" s="5">
        <v>0</v>
      </c>
      <c r="EM296" s="5">
        <v>28</v>
      </c>
      <c r="EN296" s="5">
        <v>0</v>
      </c>
      <c r="EO296" s="5">
        <v>0</v>
      </c>
      <c r="EP296" s="5">
        <v>40</v>
      </c>
      <c r="EQ296" s="5">
        <v>0</v>
      </c>
      <c r="ER296" s="5">
        <v>0</v>
      </c>
      <c r="ES296" s="5">
        <v>0</v>
      </c>
      <c r="ET296" s="5" t="s">
        <v>54</v>
      </c>
      <c r="EU296" s="5">
        <v>0</v>
      </c>
      <c r="EV296" s="5">
        <v>0</v>
      </c>
      <c r="EW296" s="5">
        <v>0</v>
      </c>
      <c r="EX296" s="5" t="s">
        <v>54</v>
      </c>
      <c r="EY296" s="5">
        <v>50</v>
      </c>
      <c r="EZ296" s="5">
        <v>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 t="s">
        <v>54</v>
      </c>
      <c r="FH296" s="5">
        <v>0</v>
      </c>
      <c r="FI296" s="5">
        <v>0</v>
      </c>
      <c r="FJ296" s="5">
        <v>0</v>
      </c>
      <c r="FK296" s="5" t="s">
        <v>54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 t="s">
        <v>54</v>
      </c>
      <c r="FU296" s="5">
        <v>0</v>
      </c>
      <c r="FV296" s="5">
        <v>0</v>
      </c>
      <c r="FW296" s="5">
        <v>0</v>
      </c>
      <c r="FX296" s="5" t="s">
        <v>54</v>
      </c>
      <c r="FY296" s="5">
        <v>0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 t="s">
        <v>54</v>
      </c>
      <c r="GH296" s="5">
        <v>0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 t="s">
        <v>54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</row>
    <row r="297" spans="1:207" x14ac:dyDescent="0.25">
      <c r="A297" s="4">
        <v>29033129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 t="s">
        <v>54</v>
      </c>
      <c r="L297" s="5">
        <v>0</v>
      </c>
      <c r="M297" s="5">
        <v>0</v>
      </c>
      <c r="N297" s="5">
        <v>0</v>
      </c>
      <c r="O297" s="5" t="s">
        <v>54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 t="s">
        <v>54</v>
      </c>
      <c r="Y297" s="5">
        <v>0</v>
      </c>
      <c r="Z297" s="5">
        <v>0</v>
      </c>
      <c r="AA297" s="5">
        <v>0</v>
      </c>
      <c r="AB297" s="5" t="s">
        <v>54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 t="s">
        <v>54</v>
      </c>
      <c r="AL297" s="5">
        <v>0</v>
      </c>
      <c r="AM297" s="5">
        <v>0</v>
      </c>
      <c r="AN297" s="5">
        <v>0</v>
      </c>
      <c r="AO297" s="5" t="s">
        <v>54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 t="s">
        <v>54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 t="s">
        <v>54</v>
      </c>
      <c r="BH297" s="5">
        <v>0</v>
      </c>
      <c r="BI297" s="5">
        <v>0</v>
      </c>
      <c r="BJ297" s="5">
        <v>0</v>
      </c>
      <c r="BK297" s="5" t="s">
        <v>54</v>
      </c>
      <c r="BL297" s="5">
        <v>0</v>
      </c>
      <c r="BM297" s="5">
        <v>0</v>
      </c>
      <c r="BN297" s="5">
        <v>0</v>
      </c>
      <c r="BO297" s="5" t="s">
        <v>54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 t="s">
        <v>54</v>
      </c>
      <c r="BY297" s="5">
        <v>0</v>
      </c>
      <c r="BZ297" s="5">
        <v>0</v>
      </c>
      <c r="CA297" s="5">
        <v>10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 t="s">
        <v>54</v>
      </c>
      <c r="CH297" s="5">
        <v>0</v>
      </c>
      <c r="CI297" s="5">
        <v>0</v>
      </c>
      <c r="CJ297" s="5">
        <v>0</v>
      </c>
      <c r="CK297" s="5" t="s">
        <v>54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 t="s">
        <v>54</v>
      </c>
      <c r="CU297" s="5">
        <v>0</v>
      </c>
      <c r="CV297" s="5">
        <v>0</v>
      </c>
      <c r="CW297" s="5">
        <v>0</v>
      </c>
      <c r="CX297" s="5" t="s">
        <v>54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 t="s">
        <v>54</v>
      </c>
      <c r="DH297" s="5">
        <v>0</v>
      </c>
      <c r="DI297" s="5">
        <v>0</v>
      </c>
      <c r="DJ297" s="5">
        <v>0</v>
      </c>
      <c r="DK297" s="5" t="s">
        <v>54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 t="s">
        <v>54</v>
      </c>
      <c r="DU297" s="5">
        <v>0</v>
      </c>
      <c r="DV297" s="5">
        <v>0</v>
      </c>
      <c r="DW297" s="5">
        <v>0</v>
      </c>
      <c r="DX297" s="5" t="s">
        <v>54</v>
      </c>
      <c r="DY297" s="5">
        <v>0</v>
      </c>
      <c r="DZ297" s="5">
        <v>0</v>
      </c>
      <c r="EA297" s="5">
        <v>30</v>
      </c>
      <c r="EB297" s="5">
        <v>0</v>
      </c>
      <c r="EC297" s="5">
        <v>0</v>
      </c>
      <c r="ED297" s="5">
        <v>0</v>
      </c>
      <c r="EE297" s="5">
        <v>0</v>
      </c>
      <c r="EF297" s="5">
        <v>0</v>
      </c>
      <c r="EG297" s="5" t="s">
        <v>54</v>
      </c>
      <c r="EH297" s="5">
        <v>0</v>
      </c>
      <c r="EI297" s="5">
        <v>0</v>
      </c>
      <c r="EJ297" s="5">
        <v>0</v>
      </c>
      <c r="EK297" s="5" t="s">
        <v>54</v>
      </c>
      <c r="EL297" s="5">
        <v>0</v>
      </c>
      <c r="EM297" s="5">
        <v>28</v>
      </c>
      <c r="EN297" s="5">
        <v>0</v>
      </c>
      <c r="EO297" s="5">
        <v>0</v>
      </c>
      <c r="EP297" s="5">
        <v>40</v>
      </c>
      <c r="EQ297" s="5">
        <v>0</v>
      </c>
      <c r="ER297" s="5">
        <v>0</v>
      </c>
      <c r="ES297" s="5">
        <v>0</v>
      </c>
      <c r="ET297" s="5" t="s">
        <v>54</v>
      </c>
      <c r="EU297" s="5">
        <v>0</v>
      </c>
      <c r="EV297" s="5">
        <v>0</v>
      </c>
      <c r="EW297" s="5">
        <v>0</v>
      </c>
      <c r="EX297" s="5" t="s">
        <v>54</v>
      </c>
      <c r="EY297" s="5">
        <v>50</v>
      </c>
      <c r="EZ297" s="5">
        <v>0</v>
      </c>
      <c r="FA297" s="5">
        <v>0</v>
      </c>
      <c r="FB297" s="5">
        <v>0</v>
      </c>
      <c r="FC297" s="5">
        <v>0</v>
      </c>
      <c r="FD297" s="5">
        <v>0</v>
      </c>
      <c r="FE297" s="5">
        <v>0</v>
      </c>
      <c r="FF297" s="5">
        <v>0</v>
      </c>
      <c r="FG297" s="5" t="s">
        <v>54</v>
      </c>
      <c r="FH297" s="5">
        <v>0</v>
      </c>
      <c r="FI297" s="5">
        <v>0</v>
      </c>
      <c r="FJ297" s="5">
        <v>0</v>
      </c>
      <c r="FK297" s="5" t="s">
        <v>54</v>
      </c>
      <c r="FL297" s="5">
        <v>0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0</v>
      </c>
      <c r="FS297" s="5">
        <v>0</v>
      </c>
      <c r="FT297" s="5" t="s">
        <v>54</v>
      </c>
      <c r="FU297" s="5">
        <v>0</v>
      </c>
      <c r="FV297" s="5">
        <v>0</v>
      </c>
      <c r="FW297" s="5">
        <v>0</v>
      </c>
      <c r="FX297" s="5" t="s">
        <v>54</v>
      </c>
      <c r="FY297" s="5">
        <v>0</v>
      </c>
      <c r="FZ297" s="5">
        <v>0</v>
      </c>
      <c r="GA297" s="5">
        <v>0</v>
      </c>
      <c r="GB297" s="5">
        <v>0</v>
      </c>
      <c r="GC297" s="5">
        <v>0</v>
      </c>
      <c r="GD297" s="5">
        <v>0</v>
      </c>
      <c r="GE297" s="5">
        <v>0</v>
      </c>
      <c r="GF297" s="5">
        <v>0</v>
      </c>
      <c r="GG297" s="5" t="s">
        <v>54</v>
      </c>
      <c r="GH297" s="5">
        <v>0</v>
      </c>
      <c r="GI297" s="5">
        <v>0</v>
      </c>
      <c r="GJ297" s="5">
        <v>0</v>
      </c>
      <c r="GK297" s="5">
        <v>0</v>
      </c>
      <c r="GL297" s="5">
        <v>0</v>
      </c>
      <c r="GM297" s="5">
        <v>0</v>
      </c>
      <c r="GN297" s="5">
        <v>0</v>
      </c>
      <c r="GO297" s="5">
        <v>0</v>
      </c>
      <c r="GP297" s="5" t="s">
        <v>54</v>
      </c>
      <c r="GQ297" s="5">
        <v>0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</row>
    <row r="298" spans="1:207" x14ac:dyDescent="0.25">
      <c r="A298" s="4">
        <v>29932159</v>
      </c>
      <c r="B298" s="5">
        <v>0</v>
      </c>
      <c r="C298" s="5">
        <v>0</v>
      </c>
      <c r="D298" s="5">
        <v>1</v>
      </c>
      <c r="E298" s="5">
        <v>0</v>
      </c>
      <c r="F298" s="5">
        <v>2</v>
      </c>
      <c r="G298" s="5">
        <v>2</v>
      </c>
      <c r="H298" s="5">
        <v>1</v>
      </c>
      <c r="I298" s="5">
        <v>1</v>
      </c>
      <c r="J298" s="5">
        <v>0</v>
      </c>
      <c r="K298" s="5" t="s">
        <v>54</v>
      </c>
      <c r="L298" s="5">
        <v>1</v>
      </c>
      <c r="M298" s="5">
        <v>5</v>
      </c>
      <c r="N298" s="5">
        <v>3</v>
      </c>
      <c r="O298" s="5" t="s">
        <v>54</v>
      </c>
      <c r="P298" s="5">
        <v>0</v>
      </c>
      <c r="Q298" s="5">
        <v>0</v>
      </c>
      <c r="R298" s="5">
        <v>0</v>
      </c>
      <c r="S298" s="5">
        <v>2</v>
      </c>
      <c r="T298" s="5">
        <v>0</v>
      </c>
      <c r="U298" s="5">
        <v>0</v>
      </c>
      <c r="V298" s="5">
        <v>0</v>
      </c>
      <c r="W298" s="5">
        <v>0</v>
      </c>
      <c r="X298" s="5" t="s">
        <v>54</v>
      </c>
      <c r="Y298" s="5">
        <v>2</v>
      </c>
      <c r="Z298" s="5">
        <v>3</v>
      </c>
      <c r="AA298" s="5">
        <v>3</v>
      </c>
      <c r="AB298" s="5" t="s">
        <v>54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2</v>
      </c>
      <c r="AI298" s="5">
        <v>0</v>
      </c>
      <c r="AJ298" s="5">
        <v>2</v>
      </c>
      <c r="AK298" s="5" t="s">
        <v>54</v>
      </c>
      <c r="AL298" s="5">
        <v>0</v>
      </c>
      <c r="AM298" s="5">
        <v>0</v>
      </c>
      <c r="AN298" s="5">
        <v>0</v>
      </c>
      <c r="AO298" s="5" t="s">
        <v>54</v>
      </c>
      <c r="AP298" s="5">
        <v>0</v>
      </c>
      <c r="AQ298" s="5">
        <v>0</v>
      </c>
      <c r="AR298" s="5">
        <v>0</v>
      </c>
      <c r="AS298" s="5">
        <v>1</v>
      </c>
      <c r="AT298" s="5">
        <v>1</v>
      </c>
      <c r="AU298" s="5">
        <v>0</v>
      </c>
      <c r="AV298" s="5">
        <v>0</v>
      </c>
      <c r="AW298" s="5">
        <v>1</v>
      </c>
      <c r="AX298" s="5" t="s">
        <v>54</v>
      </c>
      <c r="AY298" s="5">
        <v>1</v>
      </c>
      <c r="AZ298" s="5">
        <v>1</v>
      </c>
      <c r="BA298" s="5">
        <v>1</v>
      </c>
      <c r="BB298" s="5">
        <v>2</v>
      </c>
      <c r="BC298" s="5">
        <v>0</v>
      </c>
      <c r="BD298" s="5">
        <v>0</v>
      </c>
      <c r="BE298" s="5">
        <v>0</v>
      </c>
      <c r="BF298" s="5">
        <v>0</v>
      </c>
      <c r="BG298" s="5">
        <v>1</v>
      </c>
      <c r="BH298" s="5">
        <v>2</v>
      </c>
      <c r="BI298" s="5">
        <v>2</v>
      </c>
      <c r="BJ298" s="5">
        <v>2</v>
      </c>
      <c r="BK298" s="5" t="s">
        <v>54</v>
      </c>
      <c r="BL298" s="5">
        <v>2</v>
      </c>
      <c r="BM298" s="5">
        <v>1</v>
      </c>
      <c r="BN298" s="5">
        <v>0</v>
      </c>
      <c r="BO298" s="5">
        <v>1</v>
      </c>
      <c r="BP298" s="5">
        <v>1</v>
      </c>
      <c r="BQ298" s="5">
        <v>0</v>
      </c>
      <c r="BR298" s="5">
        <v>1</v>
      </c>
      <c r="BS298" s="5">
        <v>2</v>
      </c>
      <c r="BT298" s="5">
        <v>0</v>
      </c>
      <c r="BU298" s="5">
        <v>0</v>
      </c>
      <c r="BV298" s="5">
        <v>0</v>
      </c>
      <c r="BW298" s="5">
        <v>0</v>
      </c>
      <c r="BX298" s="5" t="s">
        <v>54</v>
      </c>
      <c r="BY298" s="5">
        <v>9</v>
      </c>
      <c r="BZ298" s="5">
        <v>3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 t="s">
        <v>54</v>
      </c>
      <c r="CH298" s="5">
        <v>0</v>
      </c>
      <c r="CI298" s="5">
        <v>3</v>
      </c>
      <c r="CJ298" s="5">
        <v>0</v>
      </c>
      <c r="CK298" s="5">
        <v>1</v>
      </c>
      <c r="CL298" s="5">
        <v>0</v>
      </c>
      <c r="CM298" s="5">
        <v>2</v>
      </c>
      <c r="CN298" s="5">
        <v>2</v>
      </c>
      <c r="CO298" s="5">
        <v>1</v>
      </c>
      <c r="CP298" s="5">
        <v>2</v>
      </c>
      <c r="CQ298" s="5">
        <v>0</v>
      </c>
      <c r="CR298" s="5">
        <v>0</v>
      </c>
      <c r="CS298" s="5">
        <v>0</v>
      </c>
      <c r="CT298" s="5">
        <v>1</v>
      </c>
      <c r="CU298" s="5">
        <v>6</v>
      </c>
      <c r="CV298" s="5">
        <v>1</v>
      </c>
      <c r="CW298" s="5">
        <v>0</v>
      </c>
      <c r="CX298" s="5">
        <v>2</v>
      </c>
      <c r="CY298" s="5">
        <v>0</v>
      </c>
      <c r="CZ298" s="5">
        <v>0</v>
      </c>
      <c r="DA298" s="5">
        <v>0</v>
      </c>
      <c r="DB298" s="5">
        <v>0</v>
      </c>
      <c r="DC298" s="5">
        <v>1</v>
      </c>
      <c r="DD298" s="5">
        <v>2</v>
      </c>
      <c r="DE298" s="5">
        <v>1</v>
      </c>
      <c r="DF298" s="5">
        <v>5</v>
      </c>
      <c r="DG298" s="5">
        <v>2</v>
      </c>
      <c r="DH298" s="5">
        <v>1</v>
      </c>
      <c r="DI298" s="5">
        <v>1</v>
      </c>
      <c r="DJ298" s="5">
        <v>1</v>
      </c>
      <c r="DK298" s="5" t="s">
        <v>54</v>
      </c>
      <c r="DL298" s="5">
        <v>0</v>
      </c>
      <c r="DM298" s="5">
        <v>0</v>
      </c>
      <c r="DN298" s="5">
        <v>1</v>
      </c>
      <c r="DO298" s="5">
        <v>2</v>
      </c>
      <c r="DP298" s="5">
        <v>1</v>
      </c>
      <c r="DQ298" s="5">
        <v>0</v>
      </c>
      <c r="DR298" s="5">
        <v>0</v>
      </c>
      <c r="DS298" s="5">
        <v>0</v>
      </c>
      <c r="DT298" s="5">
        <v>1</v>
      </c>
      <c r="DU298" s="5">
        <v>0</v>
      </c>
      <c r="DV298" s="5">
        <v>6</v>
      </c>
      <c r="DW298" s="5">
        <v>0</v>
      </c>
      <c r="DX298" s="5" t="s">
        <v>54</v>
      </c>
      <c r="DY298" s="5">
        <v>0</v>
      </c>
      <c r="DZ298" s="5">
        <v>2</v>
      </c>
      <c r="EA298" s="5">
        <v>2</v>
      </c>
      <c r="EB298" s="5">
        <v>1</v>
      </c>
      <c r="EC298" s="5">
        <v>0</v>
      </c>
      <c r="ED298" s="5">
        <v>0</v>
      </c>
      <c r="EE298" s="5">
        <v>2</v>
      </c>
      <c r="EF298" s="5">
        <v>1</v>
      </c>
      <c r="EG298" s="5" t="s">
        <v>54</v>
      </c>
      <c r="EH298" s="5">
        <v>0</v>
      </c>
      <c r="EI298" s="5">
        <v>0</v>
      </c>
      <c r="EJ298" s="5">
        <v>1</v>
      </c>
      <c r="EK298" s="5">
        <v>2</v>
      </c>
      <c r="EL298" s="5">
        <v>0</v>
      </c>
      <c r="EM298" s="5">
        <v>0</v>
      </c>
      <c r="EN298" s="5">
        <v>0</v>
      </c>
      <c r="EO298" s="5">
        <v>2</v>
      </c>
      <c r="EP298" s="5">
        <v>0</v>
      </c>
      <c r="EQ298" s="5">
        <v>0</v>
      </c>
      <c r="ER298" s="5">
        <v>0</v>
      </c>
      <c r="ES298" s="5">
        <v>0</v>
      </c>
      <c r="ET298" s="5" t="s">
        <v>54</v>
      </c>
      <c r="EU298" s="5">
        <v>0</v>
      </c>
      <c r="EV298" s="5">
        <v>0</v>
      </c>
      <c r="EW298" s="5">
        <v>0</v>
      </c>
      <c r="EX298" s="5" t="s">
        <v>54</v>
      </c>
      <c r="EY298" s="5">
        <v>0</v>
      </c>
      <c r="EZ298" s="5">
        <v>0</v>
      </c>
      <c r="FA298" s="5">
        <v>0</v>
      </c>
      <c r="FB298" s="5">
        <v>1</v>
      </c>
      <c r="FC298" s="5">
        <v>1</v>
      </c>
      <c r="FD298" s="5">
        <v>0</v>
      </c>
      <c r="FE298" s="5">
        <v>0</v>
      </c>
      <c r="FF298" s="5">
        <v>0</v>
      </c>
      <c r="FG298" s="5" t="s">
        <v>54</v>
      </c>
      <c r="FH298" s="5">
        <v>2</v>
      </c>
      <c r="FI298" s="5">
        <v>0</v>
      </c>
      <c r="FJ298" s="5">
        <v>1</v>
      </c>
      <c r="FK298" s="5" t="s">
        <v>54</v>
      </c>
      <c r="FL298" s="5">
        <v>1</v>
      </c>
      <c r="FM298" s="5">
        <v>0</v>
      </c>
      <c r="FN298" s="5">
        <v>0</v>
      </c>
      <c r="FO298" s="5">
        <v>1</v>
      </c>
      <c r="FP298" s="5">
        <v>2</v>
      </c>
      <c r="FQ298" s="5">
        <v>1</v>
      </c>
      <c r="FR298" s="5">
        <v>1</v>
      </c>
      <c r="FS298" s="5">
        <v>0</v>
      </c>
      <c r="FT298" s="5" t="s">
        <v>54</v>
      </c>
      <c r="FU298" s="5">
        <v>0</v>
      </c>
      <c r="FV298" s="5">
        <v>0</v>
      </c>
      <c r="FW298" s="5">
        <v>3</v>
      </c>
      <c r="FX298" s="5" t="s">
        <v>54</v>
      </c>
      <c r="FY298" s="5">
        <v>0</v>
      </c>
      <c r="FZ298" s="5">
        <v>0</v>
      </c>
      <c r="GA298" s="5">
        <v>2</v>
      </c>
      <c r="GB298" s="5">
        <v>0</v>
      </c>
      <c r="GC298" s="5">
        <v>0</v>
      </c>
      <c r="GD298" s="5">
        <v>1</v>
      </c>
      <c r="GE298" s="5">
        <v>1</v>
      </c>
      <c r="GF298" s="5">
        <v>0</v>
      </c>
      <c r="GG298" s="5">
        <v>1</v>
      </c>
      <c r="GH298" s="5">
        <v>1</v>
      </c>
      <c r="GI298" s="5">
        <v>0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 t="s">
        <v>54</v>
      </c>
      <c r="GQ298" s="5">
        <v>1</v>
      </c>
      <c r="GR298" s="5">
        <v>0</v>
      </c>
      <c r="GS298" s="5">
        <v>1</v>
      </c>
      <c r="GT298" s="5">
        <v>0</v>
      </c>
      <c r="GU298" s="5">
        <v>0</v>
      </c>
      <c r="GV298" s="5">
        <v>0</v>
      </c>
      <c r="GW298" s="5">
        <v>0</v>
      </c>
      <c r="GX298" s="5">
        <v>0</v>
      </c>
      <c r="GY298" s="5">
        <v>0</v>
      </c>
    </row>
    <row r="299" spans="1:207" x14ac:dyDescent="0.25">
      <c r="A299" s="4">
        <v>29932160</v>
      </c>
      <c r="B299" s="5">
        <v>0</v>
      </c>
      <c r="C299" s="5">
        <v>1</v>
      </c>
      <c r="D299" s="5">
        <v>0</v>
      </c>
      <c r="E299" s="5">
        <v>0</v>
      </c>
      <c r="F299" s="5">
        <v>2</v>
      </c>
      <c r="G299" s="5">
        <v>5</v>
      </c>
      <c r="H299" s="5">
        <v>2</v>
      </c>
      <c r="I299" s="5">
        <v>0</v>
      </c>
      <c r="J299" s="5">
        <v>0</v>
      </c>
      <c r="K299" s="5" t="s">
        <v>54</v>
      </c>
      <c r="L299" s="5">
        <v>0</v>
      </c>
      <c r="M299" s="5">
        <v>4</v>
      </c>
      <c r="N299" s="5">
        <v>0</v>
      </c>
      <c r="O299" s="5" t="s">
        <v>54</v>
      </c>
      <c r="P299" s="5">
        <v>0</v>
      </c>
      <c r="Q299" s="5">
        <v>2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 t="s">
        <v>54</v>
      </c>
      <c r="Y299" s="5">
        <v>3</v>
      </c>
      <c r="Z299" s="5">
        <v>3</v>
      </c>
      <c r="AA299" s="5">
        <v>1</v>
      </c>
      <c r="AB299" s="5" t="s">
        <v>54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1</v>
      </c>
      <c r="AI299" s="5">
        <v>2</v>
      </c>
      <c r="AJ299" s="5">
        <v>1</v>
      </c>
      <c r="AK299" s="5" t="s">
        <v>54</v>
      </c>
      <c r="AL299" s="5">
        <v>0</v>
      </c>
      <c r="AM299" s="5">
        <v>0</v>
      </c>
      <c r="AN299" s="5">
        <v>0</v>
      </c>
      <c r="AO299" s="5" t="s">
        <v>54</v>
      </c>
      <c r="AP299" s="5">
        <v>0</v>
      </c>
      <c r="AQ299" s="5">
        <v>0</v>
      </c>
      <c r="AR299" s="5">
        <v>0</v>
      </c>
      <c r="AS299" s="5">
        <v>1</v>
      </c>
      <c r="AT299" s="5">
        <v>0</v>
      </c>
      <c r="AU299" s="5">
        <v>0</v>
      </c>
      <c r="AV299" s="5">
        <v>0</v>
      </c>
      <c r="AW299" s="5">
        <v>0</v>
      </c>
      <c r="AX299" s="5" t="s">
        <v>54</v>
      </c>
      <c r="AY299" s="5">
        <v>1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1</v>
      </c>
      <c r="BH299" s="5">
        <v>0</v>
      </c>
      <c r="BI299" s="5">
        <v>1</v>
      </c>
      <c r="BJ299" s="5">
        <v>1</v>
      </c>
      <c r="BK299" s="5">
        <v>1</v>
      </c>
      <c r="BL299" s="5">
        <v>1</v>
      </c>
      <c r="BM299" s="5">
        <v>1</v>
      </c>
      <c r="BN299" s="5">
        <v>0</v>
      </c>
      <c r="BO299" s="5">
        <v>1</v>
      </c>
      <c r="BP299" s="5">
        <v>1</v>
      </c>
      <c r="BQ299" s="5">
        <v>1</v>
      </c>
      <c r="BR299" s="5">
        <v>6</v>
      </c>
      <c r="BS299" s="5">
        <v>2</v>
      </c>
      <c r="BT299" s="5">
        <v>0</v>
      </c>
      <c r="BU299" s="5">
        <v>0</v>
      </c>
      <c r="BV299" s="5">
        <v>0</v>
      </c>
      <c r="BW299" s="5">
        <v>0</v>
      </c>
      <c r="BX299" s="5" t="s">
        <v>54</v>
      </c>
      <c r="BY299" s="5">
        <v>3</v>
      </c>
      <c r="BZ299" s="5">
        <v>0</v>
      </c>
      <c r="CA299" s="5">
        <v>5</v>
      </c>
      <c r="CB299" s="5">
        <v>2</v>
      </c>
      <c r="CC299" s="5">
        <v>0</v>
      </c>
      <c r="CD299" s="5">
        <v>0</v>
      </c>
      <c r="CE299" s="5">
        <v>0</v>
      </c>
      <c r="CF299" s="5">
        <v>0</v>
      </c>
      <c r="CG299" s="5" t="s">
        <v>54</v>
      </c>
      <c r="CH299" s="5">
        <v>0</v>
      </c>
      <c r="CI299" s="5">
        <v>3</v>
      </c>
      <c r="CJ299" s="5">
        <v>0</v>
      </c>
      <c r="CK299" s="5">
        <v>1</v>
      </c>
      <c r="CL299" s="5">
        <v>1</v>
      </c>
      <c r="CM299" s="5">
        <v>1</v>
      </c>
      <c r="CN299" s="5">
        <v>1</v>
      </c>
      <c r="CO299" s="5">
        <v>0</v>
      </c>
      <c r="CP299" s="5">
        <v>4</v>
      </c>
      <c r="CQ299" s="5">
        <v>1</v>
      </c>
      <c r="CR299" s="5">
        <v>0</v>
      </c>
      <c r="CS299" s="5">
        <v>2</v>
      </c>
      <c r="CT299" s="5">
        <v>2</v>
      </c>
      <c r="CU299" s="5">
        <v>2</v>
      </c>
      <c r="CV299" s="5">
        <v>2</v>
      </c>
      <c r="CW299" s="5">
        <v>1</v>
      </c>
      <c r="CX299" s="5">
        <v>2</v>
      </c>
      <c r="CY299" s="5">
        <v>0</v>
      </c>
      <c r="CZ299" s="5">
        <v>1</v>
      </c>
      <c r="DA299" s="5">
        <v>0</v>
      </c>
      <c r="DB299" s="5">
        <v>0</v>
      </c>
      <c r="DC299" s="5">
        <v>1</v>
      </c>
      <c r="DD299" s="5">
        <v>3</v>
      </c>
      <c r="DE299" s="5">
        <v>0</v>
      </c>
      <c r="DF299" s="5">
        <v>2</v>
      </c>
      <c r="DG299" s="5" t="s">
        <v>54</v>
      </c>
      <c r="DH299" s="5">
        <v>3</v>
      </c>
      <c r="DI299" s="5">
        <v>1</v>
      </c>
      <c r="DJ299" s="5">
        <v>1</v>
      </c>
      <c r="DK299" s="5" t="s">
        <v>54</v>
      </c>
      <c r="DL299" s="5">
        <v>0</v>
      </c>
      <c r="DM299" s="5">
        <v>0</v>
      </c>
      <c r="DN299" s="5">
        <v>0</v>
      </c>
      <c r="DO299" s="5">
        <v>0</v>
      </c>
      <c r="DP299" s="5">
        <v>1</v>
      </c>
      <c r="DQ299" s="5">
        <v>0</v>
      </c>
      <c r="DR299" s="5">
        <v>0</v>
      </c>
      <c r="DS299" s="5">
        <v>0</v>
      </c>
      <c r="DT299" s="5">
        <v>3</v>
      </c>
      <c r="DU299" s="5">
        <v>3</v>
      </c>
      <c r="DV299" s="5">
        <v>3</v>
      </c>
      <c r="DW299" s="5">
        <v>1</v>
      </c>
      <c r="DX299" s="5" t="s">
        <v>54</v>
      </c>
      <c r="DY299" s="5">
        <v>0</v>
      </c>
      <c r="DZ299" s="5">
        <v>0</v>
      </c>
      <c r="EA299" s="5">
        <v>1</v>
      </c>
      <c r="EB299" s="5">
        <v>0</v>
      </c>
      <c r="EC299" s="5">
        <v>0</v>
      </c>
      <c r="ED299" s="5">
        <v>0</v>
      </c>
      <c r="EE299" s="5">
        <v>0</v>
      </c>
      <c r="EF299" s="5">
        <v>1</v>
      </c>
      <c r="EG299" s="5" t="s">
        <v>54</v>
      </c>
      <c r="EH299" s="5">
        <v>0</v>
      </c>
      <c r="EI299" s="5">
        <v>0</v>
      </c>
      <c r="EJ299" s="5">
        <v>0</v>
      </c>
      <c r="EK299" s="5">
        <v>2</v>
      </c>
      <c r="EL299" s="5">
        <v>0</v>
      </c>
      <c r="EM299" s="5">
        <v>0</v>
      </c>
      <c r="EN299" s="5">
        <v>0</v>
      </c>
      <c r="EO299" s="5">
        <v>3</v>
      </c>
      <c r="EP299" s="5">
        <v>0</v>
      </c>
      <c r="EQ299" s="5">
        <v>0</v>
      </c>
      <c r="ER299" s="5">
        <v>0</v>
      </c>
      <c r="ES299" s="5">
        <v>0</v>
      </c>
      <c r="ET299" s="5" t="s">
        <v>54</v>
      </c>
      <c r="EU299" s="5">
        <v>0</v>
      </c>
      <c r="EV299" s="5">
        <v>0</v>
      </c>
      <c r="EW299" s="5">
        <v>0</v>
      </c>
      <c r="EX299" s="5" t="s">
        <v>54</v>
      </c>
      <c r="EY299" s="5">
        <v>1</v>
      </c>
      <c r="EZ299" s="5">
        <v>0</v>
      </c>
      <c r="FA299" s="5">
        <v>0</v>
      </c>
      <c r="FB299" s="5">
        <v>1</v>
      </c>
      <c r="FC299" s="5">
        <v>1</v>
      </c>
      <c r="FD299" s="5">
        <v>0</v>
      </c>
      <c r="FE299" s="5">
        <v>0</v>
      </c>
      <c r="FF299" s="5">
        <v>0</v>
      </c>
      <c r="FG299" s="5" t="s">
        <v>54</v>
      </c>
      <c r="FH299" s="5">
        <v>0</v>
      </c>
      <c r="FI299" s="5">
        <v>0</v>
      </c>
      <c r="FJ299" s="5">
        <v>0</v>
      </c>
      <c r="FK299" s="5" t="s">
        <v>54</v>
      </c>
      <c r="FL299" s="5">
        <v>1</v>
      </c>
      <c r="FM299" s="5">
        <v>0</v>
      </c>
      <c r="FN299" s="5">
        <v>0</v>
      </c>
      <c r="FO299" s="5">
        <v>0</v>
      </c>
      <c r="FP299" s="5">
        <v>1</v>
      </c>
      <c r="FQ299" s="5">
        <v>2</v>
      </c>
      <c r="FR299" s="5">
        <v>0</v>
      </c>
      <c r="FS299" s="5">
        <v>0</v>
      </c>
      <c r="FT299" s="5" t="s">
        <v>54</v>
      </c>
      <c r="FU299" s="5">
        <v>0</v>
      </c>
      <c r="FV299" s="5">
        <v>0</v>
      </c>
      <c r="FW299" s="5">
        <v>2</v>
      </c>
      <c r="FX299" s="5" t="s">
        <v>54</v>
      </c>
      <c r="FY299" s="5">
        <v>0</v>
      </c>
      <c r="FZ299" s="5">
        <v>0</v>
      </c>
      <c r="GA299" s="5">
        <v>0</v>
      </c>
      <c r="GB299" s="5">
        <v>0</v>
      </c>
      <c r="GC299" s="5">
        <v>0</v>
      </c>
      <c r="GD299" s="5">
        <v>1</v>
      </c>
      <c r="GE299" s="5">
        <v>1</v>
      </c>
      <c r="GF299" s="5">
        <v>1</v>
      </c>
      <c r="GG299" s="5" t="s">
        <v>54</v>
      </c>
      <c r="GH299" s="5">
        <v>0</v>
      </c>
      <c r="GI299" s="5">
        <v>0</v>
      </c>
      <c r="GJ299" s="5">
        <v>2</v>
      </c>
      <c r="GK299" s="5">
        <v>2</v>
      </c>
      <c r="GL299" s="5">
        <v>0</v>
      </c>
      <c r="GM299" s="5">
        <v>0</v>
      </c>
      <c r="GN299" s="5">
        <v>0</v>
      </c>
      <c r="GO299" s="5">
        <v>0</v>
      </c>
      <c r="GP299" s="5" t="s">
        <v>54</v>
      </c>
      <c r="GQ299" s="5">
        <v>0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</row>
    <row r="300" spans="1:207" x14ac:dyDescent="0.25">
      <c r="A300" s="4">
        <v>29033258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 t="s">
        <v>54</v>
      </c>
      <c r="L300" s="5">
        <v>0</v>
      </c>
      <c r="M300" s="5">
        <v>0</v>
      </c>
      <c r="N300" s="5">
        <v>0</v>
      </c>
      <c r="O300" s="5" t="s">
        <v>54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 t="s">
        <v>54</v>
      </c>
      <c r="Y300" s="5">
        <v>0</v>
      </c>
      <c r="Z300" s="5">
        <v>0</v>
      </c>
      <c r="AA300" s="5">
        <v>0</v>
      </c>
      <c r="AB300" s="5" t="s">
        <v>54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 t="s">
        <v>54</v>
      </c>
      <c r="AL300" s="5">
        <v>0</v>
      </c>
      <c r="AM300" s="5">
        <v>0</v>
      </c>
      <c r="AN300" s="5">
        <v>0</v>
      </c>
      <c r="AO300" s="5" t="s">
        <v>54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 t="s">
        <v>54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 t="s">
        <v>54</v>
      </c>
      <c r="BH300" s="5">
        <v>0</v>
      </c>
      <c r="BI300" s="5">
        <v>0</v>
      </c>
      <c r="BJ300" s="5">
        <v>0</v>
      </c>
      <c r="BK300" s="5" t="s">
        <v>54</v>
      </c>
      <c r="BL300" s="5">
        <v>0</v>
      </c>
      <c r="BM300" s="5">
        <v>0</v>
      </c>
      <c r="BN300" s="5">
        <v>0</v>
      </c>
      <c r="BO300" s="5" t="s">
        <v>54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 t="s">
        <v>54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 t="s">
        <v>54</v>
      </c>
      <c r="CH300" s="5">
        <v>0</v>
      </c>
      <c r="CI300" s="5">
        <v>0</v>
      </c>
      <c r="CJ300" s="5">
        <v>0</v>
      </c>
      <c r="CK300" s="5" t="s">
        <v>54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 t="s">
        <v>54</v>
      </c>
      <c r="CU300" s="5">
        <v>0</v>
      </c>
      <c r="CV300" s="5">
        <v>0</v>
      </c>
      <c r="CW300" s="5">
        <v>0</v>
      </c>
      <c r="CX300" s="5" t="s">
        <v>54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 t="s">
        <v>54</v>
      </c>
      <c r="DH300" s="5">
        <v>0</v>
      </c>
      <c r="DI300" s="5">
        <v>0</v>
      </c>
      <c r="DJ300" s="5">
        <v>0</v>
      </c>
      <c r="DK300" s="5" t="s">
        <v>54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 t="s">
        <v>54</v>
      </c>
      <c r="DU300" s="5">
        <v>0</v>
      </c>
      <c r="DV300" s="5">
        <v>0</v>
      </c>
      <c r="DW300" s="5">
        <v>0</v>
      </c>
      <c r="DX300" s="5" t="s">
        <v>54</v>
      </c>
      <c r="DY300" s="5">
        <v>0</v>
      </c>
      <c r="DZ300" s="5">
        <v>0</v>
      </c>
      <c r="EA300" s="5">
        <v>0</v>
      </c>
      <c r="EB300" s="5">
        <v>0</v>
      </c>
      <c r="EC300" s="5">
        <v>0</v>
      </c>
      <c r="ED300" s="5">
        <v>0</v>
      </c>
      <c r="EE300" s="5">
        <v>0</v>
      </c>
      <c r="EF300" s="5">
        <v>0</v>
      </c>
      <c r="EG300" s="5" t="s">
        <v>54</v>
      </c>
      <c r="EH300" s="5">
        <v>0</v>
      </c>
      <c r="EI300" s="5">
        <v>0</v>
      </c>
      <c r="EJ300" s="5">
        <v>0</v>
      </c>
      <c r="EK300" s="5" t="s">
        <v>54</v>
      </c>
      <c r="EL300" s="5">
        <v>0</v>
      </c>
      <c r="EM300" s="5">
        <v>0</v>
      </c>
      <c r="EN300" s="5">
        <v>0</v>
      </c>
      <c r="EO300" s="5">
        <v>0</v>
      </c>
      <c r="EP300" s="5">
        <v>0</v>
      </c>
      <c r="EQ300" s="5">
        <v>0</v>
      </c>
      <c r="ER300" s="5">
        <v>3</v>
      </c>
      <c r="ES300" s="5">
        <v>0</v>
      </c>
      <c r="ET300" s="5">
        <v>2</v>
      </c>
      <c r="EU300" s="5">
        <v>0</v>
      </c>
      <c r="EV300" s="5">
        <v>0</v>
      </c>
      <c r="EW300" s="5">
        <v>0</v>
      </c>
      <c r="EX300" s="5">
        <v>7</v>
      </c>
      <c r="EY300" s="5">
        <v>0</v>
      </c>
      <c r="EZ300" s="5">
        <v>0</v>
      </c>
      <c r="FA300" s="5">
        <v>0</v>
      </c>
      <c r="FB300" s="5">
        <v>0</v>
      </c>
      <c r="FC300" s="5">
        <v>0</v>
      </c>
      <c r="FD300" s="5">
        <v>0</v>
      </c>
      <c r="FE300" s="5">
        <v>0</v>
      </c>
      <c r="FF300" s="5">
        <v>0</v>
      </c>
      <c r="FG300" s="5" t="s">
        <v>54</v>
      </c>
      <c r="FH300" s="5">
        <v>0</v>
      </c>
      <c r="FI300" s="5">
        <v>0</v>
      </c>
      <c r="FJ300" s="5">
        <v>0</v>
      </c>
      <c r="FK300" s="5" t="s">
        <v>54</v>
      </c>
      <c r="FL300" s="5">
        <v>0</v>
      </c>
      <c r="FM300" s="5">
        <v>0</v>
      </c>
      <c r="FN300" s="5">
        <v>1</v>
      </c>
      <c r="FO300" s="5">
        <v>2</v>
      </c>
      <c r="FP300" s="5">
        <v>7</v>
      </c>
      <c r="FQ300" s="5">
        <v>5</v>
      </c>
      <c r="FR300" s="5">
        <v>2</v>
      </c>
      <c r="FS300" s="5">
        <v>0</v>
      </c>
      <c r="FT300" s="5" t="s">
        <v>54</v>
      </c>
      <c r="FU300" s="5">
        <v>0</v>
      </c>
      <c r="FV300" s="5">
        <v>0</v>
      </c>
      <c r="FW300" s="5">
        <v>0</v>
      </c>
      <c r="FX300" s="5" t="s">
        <v>54</v>
      </c>
      <c r="FY300" s="5">
        <v>0</v>
      </c>
      <c r="FZ300" s="5">
        <v>0</v>
      </c>
      <c r="GA300" s="5">
        <v>0</v>
      </c>
      <c r="GB300" s="5">
        <v>0</v>
      </c>
      <c r="GC300" s="5">
        <v>0</v>
      </c>
      <c r="GD300" s="5">
        <v>0</v>
      </c>
      <c r="GE300" s="5">
        <v>0</v>
      </c>
      <c r="GF300" s="5">
        <v>0</v>
      </c>
      <c r="GG300" s="5" t="s">
        <v>54</v>
      </c>
      <c r="GH300" s="5">
        <v>0</v>
      </c>
      <c r="GI300" s="5">
        <v>0</v>
      </c>
      <c r="GJ300" s="5">
        <v>0</v>
      </c>
      <c r="GK300" s="5">
        <v>0</v>
      </c>
      <c r="GL300" s="5">
        <v>0</v>
      </c>
      <c r="GM300" s="5">
        <v>0</v>
      </c>
      <c r="GN300" s="5">
        <v>0</v>
      </c>
      <c r="GO300" s="5">
        <v>0</v>
      </c>
      <c r="GP300" s="5" t="s">
        <v>54</v>
      </c>
      <c r="GQ300" s="5">
        <v>0</v>
      </c>
      <c r="GR300" s="5">
        <v>0</v>
      </c>
      <c r="GS300" s="5">
        <v>0</v>
      </c>
      <c r="GT300" s="5">
        <v>4</v>
      </c>
      <c r="GU300" s="5">
        <v>2</v>
      </c>
      <c r="GV300" s="5">
        <v>0</v>
      </c>
      <c r="GW300" s="5">
        <v>0</v>
      </c>
      <c r="GX300" s="5">
        <v>0</v>
      </c>
      <c r="GY300" s="5">
        <v>90</v>
      </c>
    </row>
    <row r="301" spans="1:207" x14ac:dyDescent="0.25">
      <c r="A301" s="4">
        <v>29033259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 t="s">
        <v>54</v>
      </c>
      <c r="L301" s="5">
        <v>0</v>
      </c>
      <c r="M301" s="5">
        <v>0</v>
      </c>
      <c r="N301" s="5">
        <v>0</v>
      </c>
      <c r="O301" s="5" t="s">
        <v>54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 t="s">
        <v>54</v>
      </c>
      <c r="Y301" s="5">
        <v>0</v>
      </c>
      <c r="Z301" s="5">
        <v>0</v>
      </c>
      <c r="AA301" s="5">
        <v>0</v>
      </c>
      <c r="AB301" s="5" t="s">
        <v>54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 t="s">
        <v>54</v>
      </c>
      <c r="AL301" s="5">
        <v>0</v>
      </c>
      <c r="AM301" s="5">
        <v>0</v>
      </c>
      <c r="AN301" s="5">
        <v>0</v>
      </c>
      <c r="AO301" s="5" t="s">
        <v>54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 t="s">
        <v>54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 t="s">
        <v>54</v>
      </c>
      <c r="BH301" s="5">
        <v>0</v>
      </c>
      <c r="BI301" s="5">
        <v>0</v>
      </c>
      <c r="BJ301" s="5">
        <v>0</v>
      </c>
      <c r="BK301" s="5" t="s">
        <v>54</v>
      </c>
      <c r="BL301" s="5">
        <v>0</v>
      </c>
      <c r="BM301" s="5">
        <v>0</v>
      </c>
      <c r="BN301" s="5">
        <v>0</v>
      </c>
      <c r="BO301" s="5" t="s">
        <v>54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 t="s">
        <v>54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 t="s">
        <v>54</v>
      </c>
      <c r="CH301" s="5">
        <v>0</v>
      </c>
      <c r="CI301" s="5">
        <v>0</v>
      </c>
      <c r="CJ301" s="5">
        <v>0</v>
      </c>
      <c r="CK301" s="5" t="s">
        <v>54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 t="s">
        <v>54</v>
      </c>
      <c r="CU301" s="5">
        <v>0</v>
      </c>
      <c r="CV301" s="5">
        <v>0</v>
      </c>
      <c r="CW301" s="5">
        <v>0</v>
      </c>
      <c r="CX301" s="5" t="s">
        <v>54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 t="s">
        <v>54</v>
      </c>
      <c r="DH301" s="5">
        <v>0</v>
      </c>
      <c r="DI301" s="5">
        <v>0</v>
      </c>
      <c r="DJ301" s="5">
        <v>0</v>
      </c>
      <c r="DK301" s="5" t="s">
        <v>54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 t="s">
        <v>54</v>
      </c>
      <c r="DU301" s="5">
        <v>0</v>
      </c>
      <c r="DV301" s="5">
        <v>0</v>
      </c>
      <c r="DW301" s="5">
        <v>0</v>
      </c>
      <c r="DX301" s="5" t="s">
        <v>54</v>
      </c>
      <c r="DY301" s="5">
        <v>0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 t="s">
        <v>54</v>
      </c>
      <c r="EH301" s="5">
        <v>0</v>
      </c>
      <c r="EI301" s="5">
        <v>0</v>
      </c>
      <c r="EJ301" s="5">
        <v>0</v>
      </c>
      <c r="EK301" s="5" t="s">
        <v>54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0</v>
      </c>
      <c r="ER301" s="5">
        <v>3</v>
      </c>
      <c r="ES301" s="5">
        <v>0</v>
      </c>
      <c r="ET301" s="5">
        <v>2</v>
      </c>
      <c r="EU301" s="5">
        <v>0</v>
      </c>
      <c r="EV301" s="5">
        <v>0</v>
      </c>
      <c r="EW301" s="5">
        <v>0</v>
      </c>
      <c r="EX301" s="5">
        <v>7</v>
      </c>
      <c r="EY301" s="5">
        <v>0</v>
      </c>
      <c r="EZ301" s="5">
        <v>0</v>
      </c>
      <c r="FA301" s="5">
        <v>0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 t="s">
        <v>54</v>
      </c>
      <c r="FH301" s="5">
        <v>0</v>
      </c>
      <c r="FI301" s="5">
        <v>0</v>
      </c>
      <c r="FJ301" s="5">
        <v>0</v>
      </c>
      <c r="FK301" s="5" t="s">
        <v>54</v>
      </c>
      <c r="FL301" s="5">
        <v>0</v>
      </c>
      <c r="FM301" s="5">
        <v>0</v>
      </c>
      <c r="FN301" s="5">
        <v>1</v>
      </c>
      <c r="FO301" s="5">
        <v>2</v>
      </c>
      <c r="FP301" s="5">
        <v>7</v>
      </c>
      <c r="FQ301" s="5">
        <v>5</v>
      </c>
      <c r="FR301" s="5">
        <v>2</v>
      </c>
      <c r="FS301" s="5">
        <v>0</v>
      </c>
      <c r="FT301" s="5" t="s">
        <v>54</v>
      </c>
      <c r="FU301" s="5">
        <v>0</v>
      </c>
      <c r="FV301" s="5">
        <v>0</v>
      </c>
      <c r="FW301" s="5">
        <v>0</v>
      </c>
      <c r="FX301" s="5" t="s">
        <v>54</v>
      </c>
      <c r="FY301" s="5">
        <v>0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 t="s">
        <v>54</v>
      </c>
      <c r="GH301" s="5">
        <v>0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 t="s">
        <v>54</v>
      </c>
      <c r="GQ301" s="5">
        <v>0</v>
      </c>
      <c r="GR301" s="5">
        <v>0</v>
      </c>
      <c r="GS301" s="5">
        <v>0</v>
      </c>
      <c r="GT301" s="5">
        <v>4</v>
      </c>
      <c r="GU301" s="5">
        <v>2</v>
      </c>
      <c r="GV301" s="5">
        <v>0</v>
      </c>
      <c r="GW301" s="5">
        <v>0</v>
      </c>
      <c r="GX301" s="5">
        <v>0</v>
      </c>
      <c r="GY301" s="5">
        <v>90</v>
      </c>
    </row>
    <row r="302" spans="1:207" x14ac:dyDescent="0.25">
      <c r="A302" s="4">
        <v>29033095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 t="s">
        <v>54</v>
      </c>
      <c r="L302" s="5">
        <v>0</v>
      </c>
      <c r="M302" s="5">
        <v>0</v>
      </c>
      <c r="N302" s="5">
        <v>0</v>
      </c>
      <c r="O302" s="5" t="s">
        <v>54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 t="s">
        <v>54</v>
      </c>
      <c r="Y302" s="5">
        <v>0</v>
      </c>
      <c r="Z302" s="5">
        <v>0</v>
      </c>
      <c r="AA302" s="5">
        <v>0</v>
      </c>
      <c r="AB302" s="5" t="s">
        <v>54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 t="s">
        <v>54</v>
      </c>
      <c r="AL302" s="5">
        <v>0</v>
      </c>
      <c r="AM302" s="5">
        <v>0</v>
      </c>
      <c r="AN302" s="5">
        <v>0</v>
      </c>
      <c r="AO302" s="5" t="s">
        <v>54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 t="s">
        <v>54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 t="s">
        <v>54</v>
      </c>
      <c r="BH302" s="5">
        <v>0</v>
      </c>
      <c r="BI302" s="5">
        <v>0</v>
      </c>
      <c r="BJ302" s="5">
        <v>0</v>
      </c>
      <c r="BK302" s="5" t="s">
        <v>54</v>
      </c>
      <c r="BL302" s="5">
        <v>0</v>
      </c>
      <c r="BM302" s="5">
        <v>0</v>
      </c>
      <c r="BN302" s="5">
        <v>0</v>
      </c>
      <c r="BO302" s="5" t="s">
        <v>54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 t="s">
        <v>54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 t="s">
        <v>54</v>
      </c>
      <c r="CH302" s="5">
        <v>0</v>
      </c>
      <c r="CI302" s="5">
        <v>0</v>
      </c>
      <c r="CJ302" s="5">
        <v>0</v>
      </c>
      <c r="CK302" s="5" t="s">
        <v>54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 t="s">
        <v>54</v>
      </c>
      <c r="CU302" s="5">
        <v>0</v>
      </c>
      <c r="CV302" s="5">
        <v>0</v>
      </c>
      <c r="CW302" s="5">
        <v>0</v>
      </c>
      <c r="CX302" s="5" t="s">
        <v>54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 t="s">
        <v>54</v>
      </c>
      <c r="DH302" s="5">
        <v>0</v>
      </c>
      <c r="DI302" s="5">
        <v>0</v>
      </c>
      <c r="DJ302" s="5">
        <v>0</v>
      </c>
      <c r="DK302" s="5" t="s">
        <v>54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 t="s">
        <v>54</v>
      </c>
      <c r="DU302" s="5">
        <v>0</v>
      </c>
      <c r="DV302" s="5">
        <v>0</v>
      </c>
      <c r="DW302" s="5">
        <v>0</v>
      </c>
      <c r="DX302" s="5" t="s">
        <v>54</v>
      </c>
      <c r="DY302" s="5">
        <v>0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 t="s">
        <v>54</v>
      </c>
      <c r="EH302" s="5">
        <v>9</v>
      </c>
      <c r="EI302" s="5">
        <v>0</v>
      </c>
      <c r="EJ302" s="5">
        <v>0</v>
      </c>
      <c r="EK302" s="5" t="s">
        <v>54</v>
      </c>
      <c r="EL302" s="5">
        <v>0</v>
      </c>
      <c r="EM302" s="5">
        <v>0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18</v>
      </c>
      <c r="ET302" s="5" t="s">
        <v>54</v>
      </c>
      <c r="EU302" s="5">
        <v>0</v>
      </c>
      <c r="EV302" s="5">
        <v>0</v>
      </c>
      <c r="EW302" s="5">
        <v>0</v>
      </c>
      <c r="EX302" s="5" t="s">
        <v>54</v>
      </c>
      <c r="EY302" s="5">
        <v>0</v>
      </c>
      <c r="EZ302" s="5">
        <v>0</v>
      </c>
      <c r="FA302" s="5">
        <v>0</v>
      </c>
      <c r="FB302" s="5">
        <v>0</v>
      </c>
      <c r="FC302" s="5">
        <v>0</v>
      </c>
      <c r="FD302" s="5">
        <v>0</v>
      </c>
      <c r="FE302" s="5">
        <v>0</v>
      </c>
      <c r="FF302" s="5">
        <v>0</v>
      </c>
      <c r="FG302" s="5">
        <v>14</v>
      </c>
      <c r="FH302" s="5">
        <v>0</v>
      </c>
      <c r="FI302" s="5">
        <v>0</v>
      </c>
      <c r="FJ302" s="5">
        <v>0</v>
      </c>
      <c r="FK302" s="5" t="s">
        <v>54</v>
      </c>
      <c r="FL302" s="5">
        <v>0</v>
      </c>
      <c r="FM302" s="5">
        <v>0</v>
      </c>
      <c r="FN302" s="5">
        <v>0</v>
      </c>
      <c r="FO302" s="5">
        <v>0</v>
      </c>
      <c r="FP302" s="5">
        <v>0</v>
      </c>
      <c r="FQ302" s="5">
        <v>0</v>
      </c>
      <c r="FR302" s="5">
        <v>0</v>
      </c>
      <c r="FS302" s="5">
        <v>0</v>
      </c>
      <c r="FT302" s="5">
        <v>11</v>
      </c>
      <c r="FU302" s="5">
        <v>0</v>
      </c>
      <c r="FV302" s="5">
        <v>0</v>
      </c>
      <c r="FW302" s="5">
        <v>9</v>
      </c>
      <c r="FX302" s="5">
        <v>36</v>
      </c>
      <c r="FY302" s="5">
        <v>0</v>
      </c>
      <c r="FZ302" s="5">
        <v>0</v>
      </c>
      <c r="GA302" s="5">
        <v>0</v>
      </c>
      <c r="GB302" s="5">
        <v>0</v>
      </c>
      <c r="GC302" s="5">
        <v>0</v>
      </c>
      <c r="GD302" s="5">
        <v>0</v>
      </c>
      <c r="GE302" s="5">
        <v>0</v>
      </c>
      <c r="GF302" s="5">
        <v>0</v>
      </c>
      <c r="GG302" s="5" t="s">
        <v>54</v>
      </c>
      <c r="GH302" s="5">
        <v>0</v>
      </c>
      <c r="GI302" s="5">
        <v>27</v>
      </c>
      <c r="GJ302" s="5">
        <v>0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 t="s">
        <v>54</v>
      </c>
      <c r="GQ302" s="5">
        <v>0</v>
      </c>
      <c r="GR302" s="5">
        <v>0</v>
      </c>
      <c r="GS302" s="5">
        <v>0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</row>
    <row r="303" spans="1:207" x14ac:dyDescent="0.25">
      <c r="A303" s="4">
        <v>29033096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 t="s">
        <v>54</v>
      </c>
      <c r="L303" s="5">
        <v>0</v>
      </c>
      <c r="M303" s="5">
        <v>0</v>
      </c>
      <c r="N303" s="5">
        <v>0</v>
      </c>
      <c r="O303" s="5" t="s">
        <v>54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 t="s">
        <v>54</v>
      </c>
      <c r="Y303" s="5">
        <v>0</v>
      </c>
      <c r="Z303" s="5">
        <v>0</v>
      </c>
      <c r="AA303" s="5">
        <v>0</v>
      </c>
      <c r="AB303" s="5" t="s">
        <v>54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 t="s">
        <v>54</v>
      </c>
      <c r="AL303" s="5">
        <v>0</v>
      </c>
      <c r="AM303" s="5">
        <v>0</v>
      </c>
      <c r="AN303" s="5">
        <v>0</v>
      </c>
      <c r="AO303" s="5" t="s">
        <v>54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 t="s">
        <v>54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 t="s">
        <v>54</v>
      </c>
      <c r="BH303" s="5">
        <v>0</v>
      </c>
      <c r="BI303" s="5">
        <v>0</v>
      </c>
      <c r="BJ303" s="5">
        <v>0</v>
      </c>
      <c r="BK303" s="5" t="s">
        <v>54</v>
      </c>
      <c r="BL303" s="5">
        <v>0</v>
      </c>
      <c r="BM303" s="5">
        <v>0</v>
      </c>
      <c r="BN303" s="5">
        <v>0</v>
      </c>
      <c r="BO303" s="5" t="s">
        <v>54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 t="s">
        <v>54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 t="s">
        <v>54</v>
      </c>
      <c r="CH303" s="5">
        <v>0</v>
      </c>
      <c r="CI303" s="5">
        <v>0</v>
      </c>
      <c r="CJ303" s="5">
        <v>0</v>
      </c>
      <c r="CK303" s="5" t="s">
        <v>54</v>
      </c>
      <c r="CL303" s="5">
        <v>0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 t="s">
        <v>54</v>
      </c>
      <c r="CU303" s="5">
        <v>0</v>
      </c>
      <c r="CV303" s="5">
        <v>0</v>
      </c>
      <c r="CW303" s="5">
        <v>0</v>
      </c>
      <c r="CX303" s="5" t="s">
        <v>54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 t="s">
        <v>54</v>
      </c>
      <c r="DH303" s="5">
        <v>0</v>
      </c>
      <c r="DI303" s="5">
        <v>0</v>
      </c>
      <c r="DJ303" s="5">
        <v>0</v>
      </c>
      <c r="DK303" s="5" t="s">
        <v>54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 t="s">
        <v>54</v>
      </c>
      <c r="DU303" s="5">
        <v>0</v>
      </c>
      <c r="DV303" s="5">
        <v>0</v>
      </c>
      <c r="DW303" s="5">
        <v>0</v>
      </c>
      <c r="DX303" s="5" t="s">
        <v>54</v>
      </c>
      <c r="DY303" s="5">
        <v>0</v>
      </c>
      <c r="DZ303" s="5">
        <v>0</v>
      </c>
      <c r="EA303" s="5">
        <v>0</v>
      </c>
      <c r="EB303" s="5">
        <v>0</v>
      </c>
      <c r="EC303" s="5">
        <v>0</v>
      </c>
      <c r="ED303" s="5">
        <v>0</v>
      </c>
      <c r="EE303" s="5">
        <v>0</v>
      </c>
      <c r="EF303" s="5">
        <v>0</v>
      </c>
      <c r="EG303" s="5" t="s">
        <v>54</v>
      </c>
      <c r="EH303" s="5">
        <v>9</v>
      </c>
      <c r="EI303" s="5">
        <v>0</v>
      </c>
      <c r="EJ303" s="5">
        <v>0</v>
      </c>
      <c r="EK303" s="5" t="s">
        <v>54</v>
      </c>
      <c r="EL303" s="5">
        <v>0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18</v>
      </c>
      <c r="ET303" s="5" t="s">
        <v>54</v>
      </c>
      <c r="EU303" s="5">
        <v>0</v>
      </c>
      <c r="EV303" s="5">
        <v>0</v>
      </c>
      <c r="EW303" s="5">
        <v>0</v>
      </c>
      <c r="EX303" s="5" t="s">
        <v>54</v>
      </c>
      <c r="EY303" s="5">
        <v>0</v>
      </c>
      <c r="EZ303" s="5">
        <v>0</v>
      </c>
      <c r="FA303" s="5">
        <v>0</v>
      </c>
      <c r="FB303" s="5">
        <v>0</v>
      </c>
      <c r="FC303" s="5">
        <v>0</v>
      </c>
      <c r="FD303" s="5">
        <v>0</v>
      </c>
      <c r="FE303" s="5">
        <v>0</v>
      </c>
      <c r="FF303" s="5">
        <v>0</v>
      </c>
      <c r="FG303" s="5">
        <v>14</v>
      </c>
      <c r="FH303" s="5">
        <v>0</v>
      </c>
      <c r="FI303" s="5">
        <v>0</v>
      </c>
      <c r="FJ303" s="5">
        <v>0</v>
      </c>
      <c r="FK303" s="5" t="s">
        <v>54</v>
      </c>
      <c r="FL303" s="5">
        <v>0</v>
      </c>
      <c r="FM303" s="5">
        <v>0</v>
      </c>
      <c r="FN303" s="5">
        <v>0</v>
      </c>
      <c r="FO303" s="5">
        <v>0</v>
      </c>
      <c r="FP303" s="5">
        <v>0</v>
      </c>
      <c r="FQ303" s="5">
        <v>0</v>
      </c>
      <c r="FR303" s="5">
        <v>0</v>
      </c>
      <c r="FS303" s="5">
        <v>0</v>
      </c>
      <c r="FT303" s="5">
        <v>11</v>
      </c>
      <c r="FU303" s="5">
        <v>0</v>
      </c>
      <c r="FV303" s="5">
        <v>0</v>
      </c>
      <c r="FW303" s="5">
        <v>9</v>
      </c>
      <c r="FX303" s="5">
        <v>36</v>
      </c>
      <c r="FY303" s="5">
        <v>0</v>
      </c>
      <c r="FZ303" s="5">
        <v>0</v>
      </c>
      <c r="GA303" s="5">
        <v>0</v>
      </c>
      <c r="GB303" s="5">
        <v>0</v>
      </c>
      <c r="GC303" s="5">
        <v>0</v>
      </c>
      <c r="GD303" s="5">
        <v>0</v>
      </c>
      <c r="GE303" s="5">
        <v>0</v>
      </c>
      <c r="GF303" s="5">
        <v>0</v>
      </c>
      <c r="GG303" s="5" t="s">
        <v>54</v>
      </c>
      <c r="GH303" s="5">
        <v>0</v>
      </c>
      <c r="GI303" s="5">
        <v>27</v>
      </c>
      <c r="GJ303" s="5">
        <v>0</v>
      </c>
      <c r="GK303" s="5">
        <v>0</v>
      </c>
      <c r="GL303" s="5">
        <v>0</v>
      </c>
      <c r="GM303" s="5">
        <v>0</v>
      </c>
      <c r="GN303" s="5">
        <v>0</v>
      </c>
      <c r="GO303" s="5">
        <v>0</v>
      </c>
      <c r="GP303" s="5" t="s">
        <v>54</v>
      </c>
      <c r="GQ303" s="5">
        <v>0</v>
      </c>
      <c r="GR303" s="5">
        <v>0</v>
      </c>
      <c r="GS303" s="5">
        <v>0</v>
      </c>
      <c r="GT303" s="5">
        <v>0</v>
      </c>
      <c r="GU303" s="5">
        <v>0</v>
      </c>
      <c r="GV303" s="5">
        <v>0</v>
      </c>
      <c r="GW303" s="5">
        <v>0</v>
      </c>
      <c r="GX303" s="5">
        <v>0</v>
      </c>
      <c r="GY303" s="5">
        <v>0</v>
      </c>
    </row>
    <row r="304" spans="1:207" x14ac:dyDescent="0.25">
      <c r="A304" s="4">
        <v>29033094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 t="s">
        <v>54</v>
      </c>
      <c r="L304" s="5">
        <v>0</v>
      </c>
      <c r="M304" s="5">
        <v>0</v>
      </c>
      <c r="N304" s="5">
        <v>0</v>
      </c>
      <c r="O304" s="5" t="s">
        <v>54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 t="s">
        <v>54</v>
      </c>
      <c r="Y304" s="5">
        <v>0</v>
      </c>
      <c r="Z304" s="5">
        <v>0</v>
      </c>
      <c r="AA304" s="5">
        <v>0</v>
      </c>
      <c r="AB304" s="5" t="s">
        <v>54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 t="s">
        <v>54</v>
      </c>
      <c r="AL304" s="5">
        <v>0</v>
      </c>
      <c r="AM304" s="5">
        <v>0</v>
      </c>
      <c r="AN304" s="5">
        <v>0</v>
      </c>
      <c r="AO304" s="5" t="s">
        <v>54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 t="s">
        <v>54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 t="s">
        <v>54</v>
      </c>
      <c r="BH304" s="5">
        <v>0</v>
      </c>
      <c r="BI304" s="5">
        <v>0</v>
      </c>
      <c r="BJ304" s="5">
        <v>0</v>
      </c>
      <c r="BK304" s="5" t="s">
        <v>54</v>
      </c>
      <c r="BL304" s="5">
        <v>0</v>
      </c>
      <c r="BM304" s="5">
        <v>0</v>
      </c>
      <c r="BN304" s="5">
        <v>0</v>
      </c>
      <c r="BO304" s="5" t="s">
        <v>54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 t="s">
        <v>54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 t="s">
        <v>54</v>
      </c>
      <c r="CH304" s="5">
        <v>0</v>
      </c>
      <c r="CI304" s="5">
        <v>0</v>
      </c>
      <c r="CJ304" s="5">
        <v>0</v>
      </c>
      <c r="CK304" s="5" t="s">
        <v>54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 t="s">
        <v>54</v>
      </c>
      <c r="CU304" s="5">
        <v>0</v>
      </c>
      <c r="CV304" s="5">
        <v>0</v>
      </c>
      <c r="CW304" s="5">
        <v>0</v>
      </c>
      <c r="CX304" s="5" t="s">
        <v>54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 t="s">
        <v>54</v>
      </c>
      <c r="DH304" s="5">
        <v>0</v>
      </c>
      <c r="DI304" s="5">
        <v>0</v>
      </c>
      <c r="DJ304" s="5">
        <v>0</v>
      </c>
      <c r="DK304" s="5" t="s">
        <v>54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 t="s">
        <v>54</v>
      </c>
      <c r="DU304" s="5">
        <v>0</v>
      </c>
      <c r="DV304" s="5">
        <v>0</v>
      </c>
      <c r="DW304" s="5">
        <v>0</v>
      </c>
      <c r="DX304" s="5" t="s">
        <v>54</v>
      </c>
      <c r="DY304" s="5">
        <v>0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 t="s">
        <v>54</v>
      </c>
      <c r="EH304" s="5">
        <v>9</v>
      </c>
      <c r="EI304" s="5">
        <v>0</v>
      </c>
      <c r="EJ304" s="5">
        <v>0</v>
      </c>
      <c r="EK304" s="5" t="s">
        <v>54</v>
      </c>
      <c r="EL304" s="5">
        <v>0</v>
      </c>
      <c r="EM304" s="5">
        <v>0</v>
      </c>
      <c r="EN304" s="5">
        <v>0</v>
      </c>
      <c r="EO304" s="5">
        <v>0</v>
      </c>
      <c r="EP304" s="5">
        <v>17</v>
      </c>
      <c r="EQ304" s="5">
        <v>0</v>
      </c>
      <c r="ER304" s="5">
        <v>0</v>
      </c>
      <c r="ES304" s="5">
        <v>0</v>
      </c>
      <c r="ET304" s="5" t="s">
        <v>54</v>
      </c>
      <c r="EU304" s="5">
        <v>0</v>
      </c>
      <c r="EV304" s="5">
        <v>0</v>
      </c>
      <c r="EW304" s="5">
        <v>0</v>
      </c>
      <c r="EX304" s="5" t="s">
        <v>54</v>
      </c>
      <c r="EY304" s="5">
        <v>0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16</v>
      </c>
      <c r="FG304" s="5" t="s">
        <v>54</v>
      </c>
      <c r="FH304" s="5">
        <v>0</v>
      </c>
      <c r="FI304" s="5">
        <v>0</v>
      </c>
      <c r="FJ304" s="5">
        <v>0</v>
      </c>
      <c r="FK304" s="5" t="s">
        <v>54</v>
      </c>
      <c r="FL304" s="5">
        <v>0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7</v>
      </c>
      <c r="FU304" s="5">
        <v>0</v>
      </c>
      <c r="FV304" s="5">
        <v>0</v>
      </c>
      <c r="FW304" s="5">
        <v>0</v>
      </c>
      <c r="FX304" s="5">
        <v>18</v>
      </c>
      <c r="FY304" s="5">
        <v>0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18</v>
      </c>
      <c r="GH304" s="5">
        <v>0</v>
      </c>
      <c r="GI304" s="5">
        <v>0</v>
      </c>
      <c r="GJ304" s="5">
        <v>0</v>
      </c>
      <c r="GK304" s="5">
        <v>18</v>
      </c>
      <c r="GL304" s="5">
        <v>0</v>
      </c>
      <c r="GM304" s="5">
        <v>0</v>
      </c>
      <c r="GN304" s="5">
        <v>0</v>
      </c>
      <c r="GO304" s="5">
        <v>0</v>
      </c>
      <c r="GP304" s="5" t="s">
        <v>54</v>
      </c>
      <c r="GQ304" s="5">
        <v>0</v>
      </c>
      <c r="GR304" s="5">
        <v>18</v>
      </c>
      <c r="GS304" s="5">
        <v>0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</row>
    <row r="305" spans="1:207" x14ac:dyDescent="0.25">
      <c r="A305" s="4">
        <v>29033093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 t="s">
        <v>54</v>
      </c>
      <c r="L305" s="5">
        <v>0</v>
      </c>
      <c r="M305" s="5">
        <v>0</v>
      </c>
      <c r="N305" s="5">
        <v>0</v>
      </c>
      <c r="O305" s="5" t="s">
        <v>54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 t="s">
        <v>54</v>
      </c>
      <c r="Y305" s="5">
        <v>0</v>
      </c>
      <c r="Z305" s="5">
        <v>0</v>
      </c>
      <c r="AA305" s="5">
        <v>0</v>
      </c>
      <c r="AB305" s="5" t="s">
        <v>54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 t="s">
        <v>54</v>
      </c>
      <c r="AL305" s="5">
        <v>0</v>
      </c>
      <c r="AM305" s="5">
        <v>0</v>
      </c>
      <c r="AN305" s="5">
        <v>0</v>
      </c>
      <c r="AO305" s="5" t="s">
        <v>54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 t="s">
        <v>54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 t="s">
        <v>54</v>
      </c>
      <c r="BH305" s="5">
        <v>0</v>
      </c>
      <c r="BI305" s="5">
        <v>0</v>
      </c>
      <c r="BJ305" s="5">
        <v>0</v>
      </c>
      <c r="BK305" s="5" t="s">
        <v>54</v>
      </c>
      <c r="BL305" s="5">
        <v>0</v>
      </c>
      <c r="BM305" s="5">
        <v>0</v>
      </c>
      <c r="BN305" s="5">
        <v>0</v>
      </c>
      <c r="BO305" s="5" t="s">
        <v>54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 t="s">
        <v>54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 t="s">
        <v>54</v>
      </c>
      <c r="CH305" s="5">
        <v>0</v>
      </c>
      <c r="CI305" s="5">
        <v>0</v>
      </c>
      <c r="CJ305" s="5">
        <v>0</v>
      </c>
      <c r="CK305" s="5" t="s">
        <v>54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 t="s">
        <v>54</v>
      </c>
      <c r="CU305" s="5">
        <v>0</v>
      </c>
      <c r="CV305" s="5">
        <v>0</v>
      </c>
      <c r="CW305" s="5">
        <v>0</v>
      </c>
      <c r="CX305" s="5" t="s">
        <v>54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 t="s">
        <v>54</v>
      </c>
      <c r="DH305" s="5">
        <v>0</v>
      </c>
      <c r="DI305" s="5">
        <v>0</v>
      </c>
      <c r="DJ305" s="5">
        <v>0</v>
      </c>
      <c r="DK305" s="5" t="s">
        <v>54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 t="s">
        <v>54</v>
      </c>
      <c r="DU305" s="5">
        <v>0</v>
      </c>
      <c r="DV305" s="5">
        <v>0</v>
      </c>
      <c r="DW305" s="5">
        <v>0</v>
      </c>
      <c r="DX305" s="5" t="s">
        <v>54</v>
      </c>
      <c r="DY305" s="5">
        <v>0</v>
      </c>
      <c r="DZ305" s="5">
        <v>0</v>
      </c>
      <c r="EA305" s="5">
        <v>0</v>
      </c>
      <c r="EB305" s="5">
        <v>0</v>
      </c>
      <c r="EC305" s="5">
        <v>0</v>
      </c>
      <c r="ED305" s="5">
        <v>0</v>
      </c>
      <c r="EE305" s="5">
        <v>0</v>
      </c>
      <c r="EF305" s="5">
        <v>0</v>
      </c>
      <c r="EG305" s="5" t="s">
        <v>54</v>
      </c>
      <c r="EH305" s="5">
        <v>9</v>
      </c>
      <c r="EI305" s="5">
        <v>0</v>
      </c>
      <c r="EJ305" s="5">
        <v>0</v>
      </c>
      <c r="EK305" s="5" t="s">
        <v>54</v>
      </c>
      <c r="EL305" s="5">
        <v>0</v>
      </c>
      <c r="EM305" s="5">
        <v>0</v>
      </c>
      <c r="EN305" s="5">
        <v>0</v>
      </c>
      <c r="EO305" s="5">
        <v>0</v>
      </c>
      <c r="EP305" s="5">
        <v>17</v>
      </c>
      <c r="EQ305" s="5">
        <v>0</v>
      </c>
      <c r="ER305" s="5">
        <v>0</v>
      </c>
      <c r="ES305" s="5">
        <v>0</v>
      </c>
      <c r="ET305" s="5" t="s">
        <v>54</v>
      </c>
      <c r="EU305" s="5">
        <v>0</v>
      </c>
      <c r="EV305" s="5">
        <v>0</v>
      </c>
      <c r="EW305" s="5">
        <v>0</v>
      </c>
      <c r="EX305" s="5" t="s">
        <v>54</v>
      </c>
      <c r="EY305" s="5">
        <v>0</v>
      </c>
      <c r="EZ305" s="5">
        <v>0</v>
      </c>
      <c r="FA305" s="5">
        <v>0</v>
      </c>
      <c r="FB305" s="5">
        <v>0</v>
      </c>
      <c r="FC305" s="5">
        <v>0</v>
      </c>
      <c r="FD305" s="5">
        <v>0</v>
      </c>
      <c r="FE305" s="5">
        <v>0</v>
      </c>
      <c r="FF305" s="5">
        <v>16</v>
      </c>
      <c r="FG305" s="5" t="s">
        <v>54</v>
      </c>
      <c r="FH305" s="5">
        <v>0</v>
      </c>
      <c r="FI305" s="5">
        <v>0</v>
      </c>
      <c r="FJ305" s="5">
        <v>0</v>
      </c>
      <c r="FK305" s="5" t="s">
        <v>54</v>
      </c>
      <c r="FL305" s="5">
        <v>0</v>
      </c>
      <c r="FM305" s="5">
        <v>0</v>
      </c>
      <c r="FN305" s="5">
        <v>0</v>
      </c>
      <c r="FO305" s="5">
        <v>0</v>
      </c>
      <c r="FP305" s="5">
        <v>0</v>
      </c>
      <c r="FQ305" s="5">
        <v>0</v>
      </c>
      <c r="FR305" s="5">
        <v>0</v>
      </c>
      <c r="FS305" s="5">
        <v>0</v>
      </c>
      <c r="FT305" s="5">
        <v>7</v>
      </c>
      <c r="FU305" s="5">
        <v>0</v>
      </c>
      <c r="FV305" s="5">
        <v>0</v>
      </c>
      <c r="FW305" s="5">
        <v>0</v>
      </c>
      <c r="FX305" s="5">
        <v>18</v>
      </c>
      <c r="FY305" s="5">
        <v>0</v>
      </c>
      <c r="FZ305" s="5">
        <v>0</v>
      </c>
      <c r="GA305" s="5">
        <v>0</v>
      </c>
      <c r="GB305" s="5">
        <v>0</v>
      </c>
      <c r="GC305" s="5">
        <v>0</v>
      </c>
      <c r="GD305" s="5">
        <v>0</v>
      </c>
      <c r="GE305" s="5">
        <v>0</v>
      </c>
      <c r="GF305" s="5">
        <v>0</v>
      </c>
      <c r="GG305" s="5">
        <v>18</v>
      </c>
      <c r="GH305" s="5">
        <v>0</v>
      </c>
      <c r="GI305" s="5">
        <v>0</v>
      </c>
      <c r="GJ305" s="5">
        <v>0</v>
      </c>
      <c r="GK305" s="5">
        <v>18</v>
      </c>
      <c r="GL305" s="5">
        <v>0</v>
      </c>
      <c r="GM305" s="5">
        <v>0</v>
      </c>
      <c r="GN305" s="5">
        <v>0</v>
      </c>
      <c r="GO305" s="5">
        <v>0</v>
      </c>
      <c r="GP305" s="5" t="s">
        <v>54</v>
      </c>
      <c r="GQ305" s="5">
        <v>0</v>
      </c>
      <c r="GR305" s="5">
        <v>18</v>
      </c>
      <c r="GS305" s="5">
        <v>0</v>
      </c>
      <c r="GT305" s="5">
        <v>0</v>
      </c>
      <c r="GU305" s="5">
        <v>0</v>
      </c>
      <c r="GV305" s="5">
        <v>0</v>
      </c>
      <c r="GW305" s="5">
        <v>0</v>
      </c>
      <c r="GX305" s="5">
        <v>0</v>
      </c>
      <c r="GY305" s="5">
        <v>0</v>
      </c>
    </row>
    <row r="306" spans="1:207" x14ac:dyDescent="0.25">
      <c r="A306" s="4">
        <v>29932158</v>
      </c>
      <c r="B306" s="5">
        <v>0</v>
      </c>
      <c r="C306" s="5">
        <v>0</v>
      </c>
      <c r="D306" s="5">
        <v>2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 t="s">
        <v>54</v>
      </c>
      <c r="L306" s="5">
        <v>2</v>
      </c>
      <c r="M306" s="5">
        <v>2</v>
      </c>
      <c r="N306" s="5">
        <v>0</v>
      </c>
      <c r="O306" s="5">
        <v>2</v>
      </c>
      <c r="P306" s="5">
        <v>0</v>
      </c>
      <c r="Q306" s="5">
        <v>4</v>
      </c>
      <c r="R306" s="5">
        <v>0</v>
      </c>
      <c r="S306" s="5">
        <v>2</v>
      </c>
      <c r="T306" s="5">
        <v>0</v>
      </c>
      <c r="U306" s="5">
        <v>0</v>
      </c>
      <c r="V306" s="5">
        <v>2</v>
      </c>
      <c r="W306" s="5">
        <v>0</v>
      </c>
      <c r="X306" s="5" t="s">
        <v>54</v>
      </c>
      <c r="Y306" s="5">
        <v>4</v>
      </c>
      <c r="Z306" s="5">
        <v>0</v>
      </c>
      <c r="AA306" s="5">
        <v>0</v>
      </c>
      <c r="AB306" s="5">
        <v>2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2</v>
      </c>
      <c r="AK306" s="5" t="s">
        <v>54</v>
      </c>
      <c r="AL306" s="5">
        <v>0</v>
      </c>
      <c r="AM306" s="5">
        <v>0</v>
      </c>
      <c r="AN306" s="5">
        <v>0</v>
      </c>
      <c r="AO306" s="5">
        <v>4</v>
      </c>
      <c r="AP306" s="5">
        <v>0</v>
      </c>
      <c r="AQ306" s="5">
        <v>0</v>
      </c>
      <c r="AR306" s="5">
        <v>2</v>
      </c>
      <c r="AS306" s="5">
        <v>0</v>
      </c>
      <c r="AT306" s="5">
        <v>0</v>
      </c>
      <c r="AU306" s="5">
        <v>2</v>
      </c>
      <c r="AV306" s="5">
        <v>0</v>
      </c>
      <c r="AW306" s="5">
        <v>0</v>
      </c>
      <c r="AX306" s="5" t="s">
        <v>54</v>
      </c>
      <c r="AY306" s="5">
        <v>2</v>
      </c>
      <c r="AZ306" s="5">
        <v>0</v>
      </c>
      <c r="BA306" s="5">
        <v>0</v>
      </c>
      <c r="BB306" s="5">
        <v>0</v>
      </c>
      <c r="BC306" s="5">
        <v>0</v>
      </c>
      <c r="BD306" s="5">
        <v>2</v>
      </c>
      <c r="BE306" s="5">
        <v>2</v>
      </c>
      <c r="BF306" s="5">
        <v>0</v>
      </c>
      <c r="BG306" s="5">
        <v>2</v>
      </c>
      <c r="BH306" s="5">
        <v>2</v>
      </c>
      <c r="BI306" s="5">
        <v>0</v>
      </c>
      <c r="BJ306" s="5">
        <v>2</v>
      </c>
      <c r="BK306" s="5" t="s">
        <v>54</v>
      </c>
      <c r="BL306" s="5">
        <v>0</v>
      </c>
      <c r="BM306" s="5">
        <v>2</v>
      </c>
      <c r="BN306" s="5">
        <v>2</v>
      </c>
      <c r="BO306" s="5">
        <v>2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2</v>
      </c>
      <c r="BW306" s="5">
        <v>0</v>
      </c>
      <c r="BX306" s="5" t="s">
        <v>54</v>
      </c>
      <c r="BY306" s="5">
        <v>2</v>
      </c>
      <c r="BZ306" s="5">
        <v>0</v>
      </c>
      <c r="CA306" s="5">
        <v>2</v>
      </c>
      <c r="CB306" s="5">
        <v>0</v>
      </c>
      <c r="CC306" s="5">
        <v>0</v>
      </c>
      <c r="CD306" s="5">
        <v>0</v>
      </c>
      <c r="CE306" s="5">
        <v>0</v>
      </c>
      <c r="CF306" s="5">
        <v>2</v>
      </c>
      <c r="CG306" s="5" t="s">
        <v>54</v>
      </c>
      <c r="CH306" s="5">
        <v>0</v>
      </c>
      <c r="CI306" s="5">
        <v>2</v>
      </c>
      <c r="CJ306" s="5">
        <v>0</v>
      </c>
      <c r="CK306" s="5">
        <v>2</v>
      </c>
      <c r="CL306" s="5">
        <v>0</v>
      </c>
      <c r="CM306" s="5">
        <v>0</v>
      </c>
      <c r="CN306" s="5">
        <v>4</v>
      </c>
      <c r="CO306" s="5">
        <v>0</v>
      </c>
      <c r="CP306" s="5">
        <v>0</v>
      </c>
      <c r="CQ306" s="5">
        <v>6</v>
      </c>
      <c r="CR306" s="5">
        <v>0</v>
      </c>
      <c r="CS306" s="5">
        <v>0</v>
      </c>
      <c r="CT306" s="5" t="s">
        <v>54</v>
      </c>
      <c r="CU306" s="5">
        <v>0</v>
      </c>
      <c r="CV306" s="5">
        <v>0</v>
      </c>
      <c r="CW306" s="5">
        <v>4</v>
      </c>
      <c r="CX306" s="5" t="s">
        <v>54</v>
      </c>
      <c r="CY306" s="5">
        <v>0</v>
      </c>
      <c r="CZ306" s="5">
        <v>0</v>
      </c>
      <c r="DA306" s="5">
        <v>0</v>
      </c>
      <c r="DB306" s="5">
        <v>0</v>
      </c>
      <c r="DC306" s="5">
        <v>4</v>
      </c>
      <c r="DD306" s="5">
        <v>0</v>
      </c>
      <c r="DE306" s="5">
        <v>2</v>
      </c>
      <c r="DF306" s="5">
        <v>2</v>
      </c>
      <c r="DG306" s="5" t="s">
        <v>54</v>
      </c>
      <c r="DH306" s="5">
        <v>2</v>
      </c>
      <c r="DI306" s="5">
        <v>0</v>
      </c>
      <c r="DJ306" s="5">
        <v>0</v>
      </c>
      <c r="DK306" s="5" t="s">
        <v>54</v>
      </c>
      <c r="DL306" s="5">
        <v>0</v>
      </c>
      <c r="DM306" s="5">
        <v>0</v>
      </c>
      <c r="DN306" s="5">
        <v>0</v>
      </c>
      <c r="DO306" s="5">
        <v>2</v>
      </c>
      <c r="DP306" s="5">
        <v>2</v>
      </c>
      <c r="DQ306" s="5">
        <v>0</v>
      </c>
      <c r="DR306" s="5">
        <v>0</v>
      </c>
      <c r="DS306" s="5">
        <v>2</v>
      </c>
      <c r="DT306" s="5" t="s">
        <v>54</v>
      </c>
      <c r="DU306" s="5">
        <v>4</v>
      </c>
      <c r="DV306" s="5">
        <v>0</v>
      </c>
      <c r="DW306" s="5">
        <v>0</v>
      </c>
      <c r="DX306" s="5" t="s">
        <v>54</v>
      </c>
      <c r="DY306" s="5">
        <v>0</v>
      </c>
      <c r="DZ306" s="5">
        <v>0</v>
      </c>
      <c r="EA306" s="5">
        <v>2</v>
      </c>
      <c r="EB306" s="5">
        <v>0</v>
      </c>
      <c r="EC306" s="5">
        <v>0</v>
      </c>
      <c r="ED306" s="5">
        <v>0</v>
      </c>
      <c r="EE306" s="5">
        <v>0</v>
      </c>
      <c r="EF306" s="5">
        <v>0</v>
      </c>
      <c r="EG306" s="5" t="s">
        <v>54</v>
      </c>
      <c r="EH306" s="5">
        <v>2</v>
      </c>
      <c r="EI306" s="5">
        <v>0</v>
      </c>
      <c r="EJ306" s="5">
        <v>0</v>
      </c>
      <c r="EK306" s="5" t="s">
        <v>54</v>
      </c>
      <c r="EL306" s="5">
        <v>2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 t="s">
        <v>54</v>
      </c>
      <c r="EU306" s="5">
        <v>0</v>
      </c>
      <c r="EV306" s="5">
        <v>0</v>
      </c>
      <c r="EW306" s="5">
        <v>2</v>
      </c>
      <c r="EX306" s="5" t="s">
        <v>54</v>
      </c>
      <c r="EY306" s="5">
        <v>0</v>
      </c>
      <c r="EZ306" s="5">
        <v>0</v>
      </c>
      <c r="FA306" s="5">
        <v>0</v>
      </c>
      <c r="FB306" s="5">
        <v>0</v>
      </c>
      <c r="FC306" s="5">
        <v>0</v>
      </c>
      <c r="FD306" s="5">
        <v>2</v>
      </c>
      <c r="FE306" s="5">
        <v>0</v>
      </c>
      <c r="FF306" s="5">
        <v>0</v>
      </c>
      <c r="FG306" s="5">
        <v>2</v>
      </c>
      <c r="FH306" s="5">
        <v>2</v>
      </c>
      <c r="FI306" s="5">
        <v>0</v>
      </c>
      <c r="FJ306" s="5">
        <v>0</v>
      </c>
      <c r="FK306" s="5" t="s">
        <v>54</v>
      </c>
      <c r="FL306" s="5">
        <v>0</v>
      </c>
      <c r="FM306" s="5">
        <v>0</v>
      </c>
      <c r="FN306" s="5">
        <v>0</v>
      </c>
      <c r="FO306" s="5">
        <v>0</v>
      </c>
      <c r="FP306" s="5">
        <v>2</v>
      </c>
      <c r="FQ306" s="5">
        <v>2</v>
      </c>
      <c r="FR306" s="5">
        <v>0</v>
      </c>
      <c r="FS306" s="5">
        <v>0</v>
      </c>
      <c r="FT306" s="5">
        <v>2</v>
      </c>
      <c r="FU306" s="5">
        <v>0</v>
      </c>
      <c r="FV306" s="5">
        <v>0</v>
      </c>
      <c r="FW306" s="5">
        <v>0</v>
      </c>
      <c r="FX306" s="5" t="s">
        <v>54</v>
      </c>
      <c r="FY306" s="5">
        <v>0</v>
      </c>
      <c r="FZ306" s="5">
        <v>0</v>
      </c>
      <c r="GA306" s="5">
        <v>0</v>
      </c>
      <c r="GB306" s="5">
        <v>0</v>
      </c>
      <c r="GC306" s="5">
        <v>0</v>
      </c>
      <c r="GD306" s="5">
        <v>0</v>
      </c>
      <c r="GE306" s="5">
        <v>0</v>
      </c>
      <c r="GF306" s="5">
        <v>2</v>
      </c>
      <c r="GG306" s="5" t="s">
        <v>54</v>
      </c>
      <c r="GH306" s="5">
        <v>2</v>
      </c>
      <c r="GI306" s="5">
        <v>0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 t="s">
        <v>54</v>
      </c>
      <c r="GQ306" s="5">
        <v>0</v>
      </c>
      <c r="GR306" s="5">
        <v>0</v>
      </c>
      <c r="GS306" s="5">
        <v>0</v>
      </c>
      <c r="GT306" s="5">
        <v>0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</row>
    <row r="307" spans="1:207" x14ac:dyDescent="0.25">
      <c r="A307" s="4">
        <v>29932157</v>
      </c>
      <c r="B307" s="5">
        <v>0</v>
      </c>
      <c r="C307" s="5">
        <v>3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2</v>
      </c>
      <c r="K307" s="5" t="s">
        <v>54</v>
      </c>
      <c r="L307" s="5">
        <v>1</v>
      </c>
      <c r="M307" s="5">
        <v>1</v>
      </c>
      <c r="N307" s="5">
        <v>2</v>
      </c>
      <c r="O307" s="5" t="s">
        <v>54</v>
      </c>
      <c r="P307" s="5">
        <v>0</v>
      </c>
      <c r="Q307" s="5">
        <v>2</v>
      </c>
      <c r="R307" s="5">
        <v>4</v>
      </c>
      <c r="S307" s="5">
        <v>1</v>
      </c>
      <c r="T307" s="5">
        <v>1</v>
      </c>
      <c r="U307" s="5">
        <v>2</v>
      </c>
      <c r="V307" s="5">
        <v>1</v>
      </c>
      <c r="W307" s="5">
        <v>0</v>
      </c>
      <c r="X307" s="5" t="s">
        <v>54</v>
      </c>
      <c r="Y307" s="5">
        <v>4</v>
      </c>
      <c r="Z307" s="5">
        <v>3</v>
      </c>
      <c r="AA307" s="5">
        <v>0</v>
      </c>
      <c r="AB307" s="5">
        <v>1</v>
      </c>
      <c r="AC307" s="5">
        <v>1</v>
      </c>
      <c r="AD307" s="5">
        <v>1</v>
      </c>
      <c r="AE307" s="5">
        <v>0</v>
      </c>
      <c r="AF307" s="5">
        <v>0</v>
      </c>
      <c r="AG307" s="5">
        <v>0</v>
      </c>
      <c r="AH307" s="5">
        <v>0</v>
      </c>
      <c r="AI307" s="5">
        <v>1</v>
      </c>
      <c r="AJ307" s="5">
        <v>1</v>
      </c>
      <c r="AK307" s="5" t="s">
        <v>54</v>
      </c>
      <c r="AL307" s="5">
        <v>0</v>
      </c>
      <c r="AM307" s="5">
        <v>2</v>
      </c>
      <c r="AN307" s="5">
        <v>0</v>
      </c>
      <c r="AO307" s="5">
        <v>3</v>
      </c>
      <c r="AP307" s="5">
        <v>2</v>
      </c>
      <c r="AQ307" s="5">
        <v>0</v>
      </c>
      <c r="AR307" s="5">
        <v>3</v>
      </c>
      <c r="AS307" s="5">
        <v>0</v>
      </c>
      <c r="AT307" s="5">
        <v>0</v>
      </c>
      <c r="AU307" s="5">
        <v>0</v>
      </c>
      <c r="AV307" s="5">
        <v>0</v>
      </c>
      <c r="AW307" s="5">
        <v>2</v>
      </c>
      <c r="AX307" s="5" t="s">
        <v>54</v>
      </c>
      <c r="AY307" s="5">
        <v>2</v>
      </c>
      <c r="AZ307" s="5">
        <v>0</v>
      </c>
      <c r="BA307" s="5">
        <v>0</v>
      </c>
      <c r="BB307" s="5">
        <v>0</v>
      </c>
      <c r="BC307" s="5">
        <v>1</v>
      </c>
      <c r="BD307" s="5">
        <v>2</v>
      </c>
      <c r="BE307" s="5">
        <v>0</v>
      </c>
      <c r="BF307" s="5">
        <v>1</v>
      </c>
      <c r="BG307" s="5" t="s">
        <v>54</v>
      </c>
      <c r="BH307" s="5">
        <v>1</v>
      </c>
      <c r="BI307" s="5">
        <v>0</v>
      </c>
      <c r="BJ307" s="5">
        <v>3</v>
      </c>
      <c r="BK307" s="5">
        <v>1</v>
      </c>
      <c r="BL307" s="5">
        <v>0</v>
      </c>
      <c r="BM307" s="5">
        <v>1</v>
      </c>
      <c r="BN307" s="5">
        <v>1</v>
      </c>
      <c r="BO307" s="5">
        <v>1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3</v>
      </c>
      <c r="BV307" s="5">
        <v>0</v>
      </c>
      <c r="BW307" s="5">
        <v>0</v>
      </c>
      <c r="BX307" s="5" t="s">
        <v>54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1</v>
      </c>
      <c r="CE307" s="5">
        <v>2</v>
      </c>
      <c r="CF307" s="5">
        <v>1</v>
      </c>
      <c r="CG307" s="5" t="s">
        <v>54</v>
      </c>
      <c r="CH307" s="5">
        <v>0</v>
      </c>
      <c r="CI307" s="5">
        <v>1</v>
      </c>
      <c r="CJ307" s="5">
        <v>1</v>
      </c>
      <c r="CK307" s="5" t="s">
        <v>54</v>
      </c>
      <c r="CL307" s="5">
        <v>1</v>
      </c>
      <c r="CM307" s="5">
        <v>0</v>
      </c>
      <c r="CN307" s="5">
        <v>4</v>
      </c>
      <c r="CO307" s="5">
        <v>0</v>
      </c>
      <c r="CP307" s="5">
        <v>0</v>
      </c>
      <c r="CQ307" s="5">
        <v>2</v>
      </c>
      <c r="CR307" s="5">
        <v>1</v>
      </c>
      <c r="CS307" s="5">
        <v>3</v>
      </c>
      <c r="CT307" s="5" t="s">
        <v>54</v>
      </c>
      <c r="CU307" s="5">
        <v>1</v>
      </c>
      <c r="CV307" s="5">
        <v>0</v>
      </c>
      <c r="CW307" s="5">
        <v>3</v>
      </c>
      <c r="CX307" s="5" t="s">
        <v>54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1</v>
      </c>
      <c r="DF307" s="5">
        <v>3</v>
      </c>
      <c r="DG307" s="5" t="s">
        <v>54</v>
      </c>
      <c r="DH307" s="5">
        <v>4</v>
      </c>
      <c r="DI307" s="5">
        <v>1</v>
      </c>
      <c r="DJ307" s="5">
        <v>0</v>
      </c>
      <c r="DK307" s="5" t="s">
        <v>54</v>
      </c>
      <c r="DL307" s="5">
        <v>0</v>
      </c>
      <c r="DM307" s="5">
        <v>0</v>
      </c>
      <c r="DN307" s="5">
        <v>0</v>
      </c>
      <c r="DO307" s="5">
        <v>3</v>
      </c>
      <c r="DP307" s="5">
        <v>0</v>
      </c>
      <c r="DQ307" s="5">
        <v>0</v>
      </c>
      <c r="DR307" s="5">
        <v>2</v>
      </c>
      <c r="DS307" s="5">
        <v>1</v>
      </c>
      <c r="DT307" s="5" t="s">
        <v>54</v>
      </c>
      <c r="DU307" s="5">
        <v>0</v>
      </c>
      <c r="DV307" s="5">
        <v>1</v>
      </c>
      <c r="DW307" s="5">
        <v>0</v>
      </c>
      <c r="DX307" s="5" t="s">
        <v>54</v>
      </c>
      <c r="DY307" s="5">
        <v>0</v>
      </c>
      <c r="DZ307" s="5">
        <v>0</v>
      </c>
      <c r="EA307" s="5">
        <v>2</v>
      </c>
      <c r="EB307" s="5">
        <v>0</v>
      </c>
      <c r="EC307" s="5">
        <v>1</v>
      </c>
      <c r="ED307" s="5">
        <v>0</v>
      </c>
      <c r="EE307" s="5">
        <v>0</v>
      </c>
      <c r="EF307" s="5">
        <v>0</v>
      </c>
      <c r="EG307" s="5" t="s">
        <v>54</v>
      </c>
      <c r="EH307" s="5">
        <v>0</v>
      </c>
      <c r="EI307" s="5">
        <v>0</v>
      </c>
      <c r="EJ307" s="5">
        <v>0</v>
      </c>
      <c r="EK307" s="5" t="s">
        <v>54</v>
      </c>
      <c r="EL307" s="5">
        <v>0</v>
      </c>
      <c r="EM307" s="5">
        <v>0</v>
      </c>
      <c r="EN307" s="5">
        <v>0</v>
      </c>
      <c r="EO307" s="5">
        <v>1</v>
      </c>
      <c r="EP307" s="5">
        <v>0</v>
      </c>
      <c r="EQ307" s="5">
        <v>0</v>
      </c>
      <c r="ER307" s="5">
        <v>0</v>
      </c>
      <c r="ES307" s="5">
        <v>0</v>
      </c>
      <c r="ET307" s="5" t="s">
        <v>54</v>
      </c>
      <c r="EU307" s="5">
        <v>0</v>
      </c>
      <c r="EV307" s="5">
        <v>1</v>
      </c>
      <c r="EW307" s="5">
        <v>1</v>
      </c>
      <c r="EX307" s="5">
        <v>1</v>
      </c>
      <c r="EY307" s="5">
        <v>0</v>
      </c>
      <c r="EZ307" s="5">
        <v>0</v>
      </c>
      <c r="FA307" s="5">
        <v>0</v>
      </c>
      <c r="FB307" s="5">
        <v>0</v>
      </c>
      <c r="FC307" s="5">
        <v>0</v>
      </c>
      <c r="FD307" s="5">
        <v>0</v>
      </c>
      <c r="FE307" s="5">
        <v>0</v>
      </c>
      <c r="FF307" s="5">
        <v>0</v>
      </c>
      <c r="FG307" s="5" t="s">
        <v>54</v>
      </c>
      <c r="FH307" s="5">
        <v>2</v>
      </c>
      <c r="FI307" s="5">
        <v>0</v>
      </c>
      <c r="FJ307" s="5">
        <v>0</v>
      </c>
      <c r="FK307" s="5" t="s">
        <v>54</v>
      </c>
      <c r="FL307" s="5">
        <v>0</v>
      </c>
      <c r="FM307" s="5">
        <v>0</v>
      </c>
      <c r="FN307" s="5">
        <v>0</v>
      </c>
      <c r="FO307" s="5">
        <v>1</v>
      </c>
      <c r="FP307" s="5">
        <v>2</v>
      </c>
      <c r="FQ307" s="5">
        <v>2</v>
      </c>
      <c r="FR307" s="5">
        <v>0</v>
      </c>
      <c r="FS307" s="5">
        <v>0</v>
      </c>
      <c r="FT307" s="5" t="s">
        <v>54</v>
      </c>
      <c r="FU307" s="5">
        <v>0</v>
      </c>
      <c r="FV307" s="5">
        <v>0</v>
      </c>
      <c r="FW307" s="5">
        <v>1</v>
      </c>
      <c r="FX307" s="5" t="s">
        <v>54</v>
      </c>
      <c r="FY307" s="5">
        <v>0</v>
      </c>
      <c r="FZ307" s="5">
        <v>0</v>
      </c>
      <c r="GA307" s="5">
        <v>0</v>
      </c>
      <c r="GB307" s="5">
        <v>0</v>
      </c>
      <c r="GC307" s="5">
        <v>0</v>
      </c>
      <c r="GD307" s="5">
        <v>0</v>
      </c>
      <c r="GE307" s="5">
        <v>0</v>
      </c>
      <c r="GF307" s="5">
        <v>0</v>
      </c>
      <c r="GG307" s="5" t="s">
        <v>54</v>
      </c>
      <c r="GH307" s="5">
        <v>0</v>
      </c>
      <c r="GI307" s="5">
        <v>0</v>
      </c>
      <c r="GJ307" s="5">
        <v>0</v>
      </c>
      <c r="GK307" s="5">
        <v>0</v>
      </c>
      <c r="GL307" s="5">
        <v>0</v>
      </c>
      <c r="GM307" s="5">
        <v>0</v>
      </c>
      <c r="GN307" s="5">
        <v>0</v>
      </c>
      <c r="GO307" s="5">
        <v>0</v>
      </c>
      <c r="GP307" s="5" t="s">
        <v>54</v>
      </c>
      <c r="GQ307" s="5">
        <v>0</v>
      </c>
      <c r="GR307" s="5">
        <v>0</v>
      </c>
      <c r="GS307" s="5">
        <v>0</v>
      </c>
      <c r="GT307" s="5">
        <v>0</v>
      </c>
      <c r="GU307" s="5">
        <v>0</v>
      </c>
      <c r="GV307" s="5">
        <v>0</v>
      </c>
      <c r="GW307" s="5">
        <v>0</v>
      </c>
      <c r="GX307" s="5">
        <v>0</v>
      </c>
      <c r="GY307" s="5">
        <v>0</v>
      </c>
    </row>
    <row r="308" spans="1:207" x14ac:dyDescent="0.25">
      <c r="A308" s="4">
        <v>29033274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 t="s">
        <v>54</v>
      </c>
      <c r="L308" s="5">
        <v>0</v>
      </c>
      <c r="M308" s="5">
        <v>0</v>
      </c>
      <c r="N308" s="5">
        <v>0</v>
      </c>
      <c r="O308" s="5" t="s">
        <v>54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 t="s">
        <v>54</v>
      </c>
      <c r="Y308" s="5">
        <v>0</v>
      </c>
      <c r="Z308" s="5">
        <v>0</v>
      </c>
      <c r="AA308" s="5">
        <v>0</v>
      </c>
      <c r="AB308" s="5" t="s">
        <v>54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 t="s">
        <v>54</v>
      </c>
      <c r="AL308" s="5">
        <v>0</v>
      </c>
      <c r="AM308" s="5">
        <v>0</v>
      </c>
      <c r="AN308" s="5">
        <v>0</v>
      </c>
      <c r="AO308" s="5" t="s">
        <v>54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 t="s">
        <v>54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 t="s">
        <v>54</v>
      </c>
      <c r="BH308" s="5">
        <v>0</v>
      </c>
      <c r="BI308" s="5">
        <v>0</v>
      </c>
      <c r="BJ308" s="5">
        <v>0</v>
      </c>
      <c r="BK308" s="5" t="s">
        <v>54</v>
      </c>
      <c r="BL308" s="5">
        <v>0</v>
      </c>
      <c r="BM308" s="5">
        <v>0</v>
      </c>
      <c r="BN308" s="5">
        <v>0</v>
      </c>
      <c r="BO308" s="5" t="s">
        <v>54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 t="s">
        <v>54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 t="s">
        <v>54</v>
      </c>
      <c r="CH308" s="5">
        <v>0</v>
      </c>
      <c r="CI308" s="5">
        <v>0</v>
      </c>
      <c r="CJ308" s="5">
        <v>0</v>
      </c>
      <c r="CK308" s="5" t="s">
        <v>54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 t="s">
        <v>54</v>
      </c>
      <c r="CU308" s="5">
        <v>0</v>
      </c>
      <c r="CV308" s="5">
        <v>0</v>
      </c>
      <c r="CW308" s="5">
        <v>0</v>
      </c>
      <c r="CX308" s="5" t="s">
        <v>54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 t="s">
        <v>54</v>
      </c>
      <c r="DH308" s="5">
        <v>0</v>
      </c>
      <c r="DI308" s="5">
        <v>0</v>
      </c>
      <c r="DJ308" s="5">
        <v>0</v>
      </c>
      <c r="DK308" s="5" t="s">
        <v>54</v>
      </c>
      <c r="DL308" s="5">
        <v>0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 t="s">
        <v>54</v>
      </c>
      <c r="DU308" s="5">
        <v>0</v>
      </c>
      <c r="DV308" s="5">
        <v>0</v>
      </c>
      <c r="DW308" s="5">
        <v>0</v>
      </c>
      <c r="DX308" s="5" t="s">
        <v>54</v>
      </c>
      <c r="DY308" s="5">
        <v>0</v>
      </c>
      <c r="DZ308" s="5">
        <v>0</v>
      </c>
      <c r="EA308" s="5">
        <v>0</v>
      </c>
      <c r="EB308" s="5">
        <v>0</v>
      </c>
      <c r="EC308" s="5">
        <v>0</v>
      </c>
      <c r="ED308" s="5">
        <v>0</v>
      </c>
      <c r="EE308" s="5">
        <v>0</v>
      </c>
      <c r="EF308" s="5">
        <v>0</v>
      </c>
      <c r="EG308" s="5" t="s">
        <v>54</v>
      </c>
      <c r="EH308" s="5">
        <v>0</v>
      </c>
      <c r="EI308" s="5">
        <v>0</v>
      </c>
      <c r="EJ308" s="5">
        <v>0</v>
      </c>
      <c r="EK308" s="5" t="s">
        <v>54</v>
      </c>
      <c r="EL308" s="5">
        <v>0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61</v>
      </c>
      <c r="ES308" s="5">
        <v>0</v>
      </c>
      <c r="ET308" s="5" t="s">
        <v>54</v>
      </c>
      <c r="EU308" s="5">
        <v>0</v>
      </c>
      <c r="EV308" s="5">
        <v>0</v>
      </c>
      <c r="EW308" s="5">
        <v>0</v>
      </c>
      <c r="EX308" s="5" t="s">
        <v>54</v>
      </c>
      <c r="EY308" s="5">
        <v>0</v>
      </c>
      <c r="EZ308" s="5">
        <v>0</v>
      </c>
      <c r="FA308" s="5">
        <v>0</v>
      </c>
      <c r="FB308" s="5">
        <v>0</v>
      </c>
      <c r="FC308" s="5">
        <v>0</v>
      </c>
      <c r="FD308" s="5">
        <v>0</v>
      </c>
      <c r="FE308" s="5">
        <v>0</v>
      </c>
      <c r="FF308" s="5">
        <v>0</v>
      </c>
      <c r="FG308" s="5" t="s">
        <v>54</v>
      </c>
      <c r="FH308" s="5">
        <v>0</v>
      </c>
      <c r="FI308" s="5">
        <v>0</v>
      </c>
      <c r="FJ308" s="5">
        <v>0</v>
      </c>
      <c r="FK308" s="5" t="s">
        <v>54</v>
      </c>
      <c r="FL308" s="5">
        <v>0</v>
      </c>
      <c r="FM308" s="5">
        <v>0</v>
      </c>
      <c r="FN308" s="5">
        <v>0</v>
      </c>
      <c r="FO308" s="5">
        <v>0</v>
      </c>
      <c r="FP308" s="5">
        <v>0</v>
      </c>
      <c r="FQ308" s="5">
        <v>0</v>
      </c>
      <c r="FR308" s="5">
        <v>0</v>
      </c>
      <c r="FS308" s="5">
        <v>0</v>
      </c>
      <c r="FT308" s="5" t="s">
        <v>54</v>
      </c>
      <c r="FU308" s="5">
        <v>0</v>
      </c>
      <c r="FV308" s="5">
        <v>0</v>
      </c>
      <c r="FW308" s="5">
        <v>0</v>
      </c>
      <c r="FX308" s="5" t="s">
        <v>54</v>
      </c>
      <c r="FY308" s="5">
        <v>0</v>
      </c>
      <c r="FZ308" s="5">
        <v>0</v>
      </c>
      <c r="GA308" s="5">
        <v>4</v>
      </c>
      <c r="GB308" s="5">
        <v>0</v>
      </c>
      <c r="GC308" s="5">
        <v>0</v>
      </c>
      <c r="GD308" s="5">
        <v>0</v>
      </c>
      <c r="GE308" s="5">
        <v>0</v>
      </c>
      <c r="GF308" s="5">
        <v>0</v>
      </c>
      <c r="GG308" s="5" t="s">
        <v>54</v>
      </c>
      <c r="GH308" s="5">
        <v>0</v>
      </c>
      <c r="GI308" s="5">
        <v>0</v>
      </c>
      <c r="GJ308" s="5">
        <v>0</v>
      </c>
      <c r="GK308" s="5">
        <v>0</v>
      </c>
      <c r="GL308" s="5">
        <v>0</v>
      </c>
      <c r="GM308" s="5">
        <v>1</v>
      </c>
      <c r="GN308" s="5">
        <v>0</v>
      </c>
      <c r="GO308" s="5">
        <v>0</v>
      </c>
      <c r="GP308" s="5" t="s">
        <v>54</v>
      </c>
      <c r="GQ308" s="5">
        <v>0</v>
      </c>
      <c r="GR308" s="5">
        <v>0</v>
      </c>
      <c r="GS308" s="5">
        <v>0</v>
      </c>
      <c r="GT308" s="5">
        <v>0</v>
      </c>
      <c r="GU308" s="5">
        <v>0</v>
      </c>
      <c r="GV308" s="5">
        <v>0</v>
      </c>
      <c r="GW308" s="5">
        <v>4</v>
      </c>
      <c r="GX308" s="5">
        <v>0</v>
      </c>
      <c r="GY308" s="5">
        <v>0</v>
      </c>
    </row>
    <row r="309" spans="1:207" x14ac:dyDescent="0.25">
      <c r="A309" s="4">
        <v>29033275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 t="s">
        <v>54</v>
      </c>
      <c r="L309" s="5">
        <v>0</v>
      </c>
      <c r="M309" s="5">
        <v>0</v>
      </c>
      <c r="N309" s="5">
        <v>0</v>
      </c>
      <c r="O309" s="5" t="s">
        <v>54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 t="s">
        <v>54</v>
      </c>
      <c r="Y309" s="5">
        <v>0</v>
      </c>
      <c r="Z309" s="5">
        <v>0</v>
      </c>
      <c r="AA309" s="5">
        <v>0</v>
      </c>
      <c r="AB309" s="5" t="s">
        <v>54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 t="s">
        <v>54</v>
      </c>
      <c r="AL309" s="5">
        <v>0</v>
      </c>
      <c r="AM309" s="5">
        <v>0</v>
      </c>
      <c r="AN309" s="5">
        <v>0</v>
      </c>
      <c r="AO309" s="5" t="s">
        <v>54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 t="s">
        <v>54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 t="s">
        <v>54</v>
      </c>
      <c r="BH309" s="5">
        <v>0</v>
      </c>
      <c r="BI309" s="5">
        <v>0</v>
      </c>
      <c r="BJ309" s="5">
        <v>0</v>
      </c>
      <c r="BK309" s="5" t="s">
        <v>54</v>
      </c>
      <c r="BL309" s="5">
        <v>0</v>
      </c>
      <c r="BM309" s="5">
        <v>0</v>
      </c>
      <c r="BN309" s="5">
        <v>0</v>
      </c>
      <c r="BO309" s="5" t="s">
        <v>54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 t="s">
        <v>54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0</v>
      </c>
      <c r="CG309" s="5" t="s">
        <v>54</v>
      </c>
      <c r="CH309" s="5">
        <v>0</v>
      </c>
      <c r="CI309" s="5">
        <v>0</v>
      </c>
      <c r="CJ309" s="5">
        <v>0</v>
      </c>
      <c r="CK309" s="5" t="s">
        <v>54</v>
      </c>
      <c r="CL309" s="5">
        <v>0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 t="s">
        <v>54</v>
      </c>
      <c r="CU309" s="5">
        <v>0</v>
      </c>
      <c r="CV309" s="5">
        <v>0</v>
      </c>
      <c r="CW309" s="5">
        <v>0</v>
      </c>
      <c r="CX309" s="5" t="s">
        <v>54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 t="s">
        <v>54</v>
      </c>
      <c r="DH309" s="5">
        <v>0</v>
      </c>
      <c r="DI309" s="5">
        <v>0</v>
      </c>
      <c r="DJ309" s="5">
        <v>0</v>
      </c>
      <c r="DK309" s="5" t="s">
        <v>54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 t="s">
        <v>54</v>
      </c>
      <c r="DU309" s="5">
        <v>0</v>
      </c>
      <c r="DV309" s="5">
        <v>0</v>
      </c>
      <c r="DW309" s="5">
        <v>0</v>
      </c>
      <c r="DX309" s="5" t="s">
        <v>54</v>
      </c>
      <c r="DY309" s="5">
        <v>0</v>
      </c>
      <c r="DZ309" s="5">
        <v>0</v>
      </c>
      <c r="EA309" s="5">
        <v>0</v>
      </c>
      <c r="EB309" s="5">
        <v>0</v>
      </c>
      <c r="EC309" s="5">
        <v>0</v>
      </c>
      <c r="ED309" s="5">
        <v>0</v>
      </c>
      <c r="EE309" s="5">
        <v>0</v>
      </c>
      <c r="EF309" s="5">
        <v>0</v>
      </c>
      <c r="EG309" s="5" t="s">
        <v>54</v>
      </c>
      <c r="EH309" s="5">
        <v>0</v>
      </c>
      <c r="EI309" s="5">
        <v>0</v>
      </c>
      <c r="EJ309" s="5">
        <v>0</v>
      </c>
      <c r="EK309" s="5" t="s">
        <v>54</v>
      </c>
      <c r="EL309" s="5">
        <v>0</v>
      </c>
      <c r="EM309" s="5">
        <v>0</v>
      </c>
      <c r="EN309" s="5">
        <v>0</v>
      </c>
      <c r="EO309" s="5">
        <v>0</v>
      </c>
      <c r="EP309" s="5">
        <v>0</v>
      </c>
      <c r="EQ309" s="5">
        <v>0</v>
      </c>
      <c r="ER309" s="5">
        <v>61</v>
      </c>
      <c r="ES309" s="5">
        <v>0</v>
      </c>
      <c r="ET309" s="5" t="s">
        <v>54</v>
      </c>
      <c r="EU309" s="5">
        <v>0</v>
      </c>
      <c r="EV309" s="5">
        <v>0</v>
      </c>
      <c r="EW309" s="5">
        <v>0</v>
      </c>
      <c r="EX309" s="5" t="s">
        <v>54</v>
      </c>
      <c r="EY309" s="5">
        <v>0</v>
      </c>
      <c r="EZ309" s="5">
        <v>0</v>
      </c>
      <c r="FA309" s="5">
        <v>0</v>
      </c>
      <c r="FB309" s="5">
        <v>0</v>
      </c>
      <c r="FC309" s="5">
        <v>0</v>
      </c>
      <c r="FD309" s="5">
        <v>0</v>
      </c>
      <c r="FE309" s="5">
        <v>0</v>
      </c>
      <c r="FF309" s="5">
        <v>0</v>
      </c>
      <c r="FG309" s="5" t="s">
        <v>54</v>
      </c>
      <c r="FH309" s="5">
        <v>0</v>
      </c>
      <c r="FI309" s="5">
        <v>0</v>
      </c>
      <c r="FJ309" s="5">
        <v>0</v>
      </c>
      <c r="FK309" s="5" t="s">
        <v>54</v>
      </c>
      <c r="FL309" s="5">
        <v>0</v>
      </c>
      <c r="FM309" s="5">
        <v>0</v>
      </c>
      <c r="FN309" s="5">
        <v>0</v>
      </c>
      <c r="FO309" s="5">
        <v>0</v>
      </c>
      <c r="FP309" s="5">
        <v>0</v>
      </c>
      <c r="FQ309" s="5">
        <v>0</v>
      </c>
      <c r="FR309" s="5">
        <v>0</v>
      </c>
      <c r="FS309" s="5">
        <v>0</v>
      </c>
      <c r="FT309" s="5" t="s">
        <v>54</v>
      </c>
      <c r="FU309" s="5">
        <v>0</v>
      </c>
      <c r="FV309" s="5">
        <v>0</v>
      </c>
      <c r="FW309" s="5">
        <v>0</v>
      </c>
      <c r="FX309" s="5" t="s">
        <v>54</v>
      </c>
      <c r="FY309" s="5">
        <v>0</v>
      </c>
      <c r="FZ309" s="5">
        <v>0</v>
      </c>
      <c r="GA309" s="5">
        <v>4</v>
      </c>
      <c r="GB309" s="5">
        <v>0</v>
      </c>
      <c r="GC309" s="5">
        <v>0</v>
      </c>
      <c r="GD309" s="5">
        <v>0</v>
      </c>
      <c r="GE309" s="5">
        <v>0</v>
      </c>
      <c r="GF309" s="5">
        <v>0</v>
      </c>
      <c r="GG309" s="5" t="s">
        <v>54</v>
      </c>
      <c r="GH309" s="5">
        <v>0</v>
      </c>
      <c r="GI309" s="5">
        <v>0</v>
      </c>
      <c r="GJ309" s="5">
        <v>0</v>
      </c>
      <c r="GK309" s="5">
        <v>0</v>
      </c>
      <c r="GL309" s="5">
        <v>0</v>
      </c>
      <c r="GM309" s="5">
        <v>1</v>
      </c>
      <c r="GN309" s="5">
        <v>0</v>
      </c>
      <c r="GO309" s="5">
        <v>0</v>
      </c>
      <c r="GP309" s="5" t="s">
        <v>54</v>
      </c>
      <c r="GQ309" s="5">
        <v>0</v>
      </c>
      <c r="GR309" s="5">
        <v>0</v>
      </c>
      <c r="GS309" s="5">
        <v>0</v>
      </c>
      <c r="GT309" s="5">
        <v>0</v>
      </c>
      <c r="GU309" s="5">
        <v>0</v>
      </c>
      <c r="GV309" s="5">
        <v>0</v>
      </c>
      <c r="GW309" s="5">
        <v>2</v>
      </c>
      <c r="GX309" s="5">
        <v>0</v>
      </c>
      <c r="GY309" s="5">
        <v>0</v>
      </c>
    </row>
    <row r="310" spans="1:207" x14ac:dyDescent="0.25">
      <c r="A310" s="4">
        <v>29033252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 t="s">
        <v>54</v>
      </c>
      <c r="L310" s="5">
        <v>0</v>
      </c>
      <c r="M310" s="5">
        <v>0</v>
      </c>
      <c r="N310" s="5">
        <v>0</v>
      </c>
      <c r="O310" s="5" t="s">
        <v>54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 t="s">
        <v>54</v>
      </c>
      <c r="Y310" s="5">
        <v>0</v>
      </c>
      <c r="Z310" s="5">
        <v>0</v>
      </c>
      <c r="AA310" s="5">
        <v>0</v>
      </c>
      <c r="AB310" s="5" t="s">
        <v>54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 t="s">
        <v>54</v>
      </c>
      <c r="AL310" s="5">
        <v>0</v>
      </c>
      <c r="AM310" s="5">
        <v>0</v>
      </c>
      <c r="AN310" s="5">
        <v>0</v>
      </c>
      <c r="AO310" s="5" t="s">
        <v>54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 t="s">
        <v>54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 t="s">
        <v>54</v>
      </c>
      <c r="BH310" s="5">
        <v>0</v>
      </c>
      <c r="BI310" s="5">
        <v>0</v>
      </c>
      <c r="BJ310" s="5">
        <v>0</v>
      </c>
      <c r="BK310" s="5" t="s">
        <v>54</v>
      </c>
      <c r="BL310" s="5">
        <v>0</v>
      </c>
      <c r="BM310" s="5">
        <v>0</v>
      </c>
      <c r="BN310" s="5">
        <v>0</v>
      </c>
      <c r="BO310" s="5" t="s">
        <v>54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 t="s">
        <v>54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 t="s">
        <v>54</v>
      </c>
      <c r="CH310" s="5">
        <v>0</v>
      </c>
      <c r="CI310" s="5">
        <v>0</v>
      </c>
      <c r="CJ310" s="5">
        <v>0</v>
      </c>
      <c r="CK310" s="5" t="s">
        <v>54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 t="s">
        <v>54</v>
      </c>
      <c r="CU310" s="5">
        <v>0</v>
      </c>
      <c r="CV310" s="5">
        <v>0</v>
      </c>
      <c r="CW310" s="5">
        <v>0</v>
      </c>
      <c r="CX310" s="5" t="s">
        <v>54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 t="s">
        <v>54</v>
      </c>
      <c r="DH310" s="5">
        <v>0</v>
      </c>
      <c r="DI310" s="5">
        <v>0</v>
      </c>
      <c r="DJ310" s="5">
        <v>0</v>
      </c>
      <c r="DK310" s="5" t="s">
        <v>54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 t="s">
        <v>54</v>
      </c>
      <c r="DU310" s="5">
        <v>0</v>
      </c>
      <c r="DV310" s="5">
        <v>0</v>
      </c>
      <c r="DW310" s="5">
        <v>0</v>
      </c>
      <c r="DX310" s="5" t="s">
        <v>54</v>
      </c>
      <c r="DY310" s="5">
        <v>0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5">
        <v>0</v>
      </c>
      <c r="EF310" s="5">
        <v>0</v>
      </c>
      <c r="EG310" s="5" t="s">
        <v>54</v>
      </c>
      <c r="EH310" s="5">
        <v>0</v>
      </c>
      <c r="EI310" s="5">
        <v>0</v>
      </c>
      <c r="EJ310" s="5">
        <v>0</v>
      </c>
      <c r="EK310" s="5" t="s">
        <v>54</v>
      </c>
      <c r="EL310" s="5">
        <v>0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0</v>
      </c>
      <c r="ES310" s="5">
        <v>0</v>
      </c>
      <c r="ET310" s="5" t="s">
        <v>54</v>
      </c>
      <c r="EU310" s="5">
        <v>0</v>
      </c>
      <c r="EV310" s="5">
        <v>0</v>
      </c>
      <c r="EW310" s="5">
        <v>0</v>
      </c>
      <c r="EX310" s="5" t="s">
        <v>54</v>
      </c>
      <c r="EY310" s="5">
        <v>0</v>
      </c>
      <c r="EZ310" s="5">
        <v>0</v>
      </c>
      <c r="FA310" s="5">
        <v>0</v>
      </c>
      <c r="FB310" s="5">
        <v>0</v>
      </c>
      <c r="FC310" s="5">
        <v>0</v>
      </c>
      <c r="FD310" s="5">
        <v>0</v>
      </c>
      <c r="FE310" s="5">
        <v>0</v>
      </c>
      <c r="FF310" s="5">
        <v>0</v>
      </c>
      <c r="FG310" s="5" t="s">
        <v>54</v>
      </c>
      <c r="FH310" s="5">
        <v>0</v>
      </c>
      <c r="FI310" s="5">
        <v>0</v>
      </c>
      <c r="FJ310" s="5">
        <v>0</v>
      </c>
      <c r="FK310" s="5" t="s">
        <v>54</v>
      </c>
      <c r="FL310" s="5">
        <v>0</v>
      </c>
      <c r="FM310" s="5">
        <v>0</v>
      </c>
      <c r="FN310" s="5">
        <v>0</v>
      </c>
      <c r="FO310" s="5">
        <v>0</v>
      </c>
      <c r="FP310" s="5">
        <v>0</v>
      </c>
      <c r="FQ310" s="5">
        <v>0</v>
      </c>
      <c r="FR310" s="5">
        <v>0</v>
      </c>
      <c r="FS310" s="5">
        <v>0</v>
      </c>
      <c r="FT310" s="5" t="s">
        <v>54</v>
      </c>
      <c r="FU310" s="5">
        <v>0</v>
      </c>
      <c r="FV310" s="5">
        <v>0</v>
      </c>
      <c r="FW310" s="5">
        <v>0</v>
      </c>
      <c r="FX310" s="5" t="s">
        <v>54</v>
      </c>
      <c r="FY310" s="5">
        <v>15</v>
      </c>
      <c r="FZ310" s="5">
        <v>0</v>
      </c>
      <c r="GA310" s="5">
        <v>0</v>
      </c>
      <c r="GB310" s="5">
        <v>0</v>
      </c>
      <c r="GC310" s="5">
        <v>0</v>
      </c>
      <c r="GD310" s="5">
        <v>0</v>
      </c>
      <c r="GE310" s="5">
        <v>5</v>
      </c>
      <c r="GF310" s="5">
        <v>0</v>
      </c>
      <c r="GG310" s="5" t="s">
        <v>54</v>
      </c>
      <c r="GH310" s="5">
        <v>0</v>
      </c>
      <c r="GI310" s="5">
        <v>0</v>
      </c>
      <c r="GJ310" s="5">
        <v>0</v>
      </c>
      <c r="GK310" s="5">
        <v>0</v>
      </c>
      <c r="GL310" s="5">
        <v>0</v>
      </c>
      <c r="GM310" s="5">
        <v>0</v>
      </c>
      <c r="GN310" s="5">
        <v>0</v>
      </c>
      <c r="GO310" s="5">
        <v>0</v>
      </c>
      <c r="GP310" s="5" t="s">
        <v>54</v>
      </c>
      <c r="GQ310" s="5">
        <v>0</v>
      </c>
      <c r="GR310" s="5">
        <v>0</v>
      </c>
      <c r="GS310" s="5">
        <v>0</v>
      </c>
      <c r="GT310" s="5">
        <v>0</v>
      </c>
      <c r="GU310" s="5">
        <v>0</v>
      </c>
      <c r="GV310" s="5">
        <v>0</v>
      </c>
      <c r="GW310" s="5">
        <v>21</v>
      </c>
      <c r="GX310" s="5">
        <v>0</v>
      </c>
      <c r="GY310" s="5">
        <v>0</v>
      </c>
    </row>
    <row r="311" spans="1:207" x14ac:dyDescent="0.25">
      <c r="A311" s="4">
        <v>29033252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 t="s">
        <v>54</v>
      </c>
      <c r="L311" s="5">
        <v>0</v>
      </c>
      <c r="M311" s="5">
        <v>0</v>
      </c>
      <c r="N311" s="5">
        <v>0</v>
      </c>
      <c r="O311" s="5" t="s">
        <v>54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 t="s">
        <v>54</v>
      </c>
      <c r="Y311" s="5">
        <v>0</v>
      </c>
      <c r="Z311" s="5">
        <v>0</v>
      </c>
      <c r="AA311" s="5">
        <v>0</v>
      </c>
      <c r="AB311" s="5" t="s">
        <v>54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 t="s">
        <v>54</v>
      </c>
      <c r="AL311" s="5">
        <v>0</v>
      </c>
      <c r="AM311" s="5">
        <v>0</v>
      </c>
      <c r="AN311" s="5">
        <v>0</v>
      </c>
      <c r="AO311" s="5" t="s">
        <v>54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 t="s">
        <v>54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 t="s">
        <v>54</v>
      </c>
      <c r="BH311" s="5">
        <v>0</v>
      </c>
      <c r="BI311" s="5">
        <v>0</v>
      </c>
      <c r="BJ311" s="5">
        <v>0</v>
      </c>
      <c r="BK311" s="5" t="s">
        <v>54</v>
      </c>
      <c r="BL311" s="5">
        <v>0</v>
      </c>
      <c r="BM311" s="5">
        <v>0</v>
      </c>
      <c r="BN311" s="5">
        <v>0</v>
      </c>
      <c r="BO311" s="5" t="s">
        <v>54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 t="s">
        <v>54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 t="s">
        <v>54</v>
      </c>
      <c r="CH311" s="5">
        <v>0</v>
      </c>
      <c r="CI311" s="5">
        <v>0</v>
      </c>
      <c r="CJ311" s="5">
        <v>0</v>
      </c>
      <c r="CK311" s="5" t="s">
        <v>54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0</v>
      </c>
      <c r="CS311" s="5">
        <v>0</v>
      </c>
      <c r="CT311" s="5" t="s">
        <v>54</v>
      </c>
      <c r="CU311" s="5">
        <v>0</v>
      </c>
      <c r="CV311" s="5">
        <v>0</v>
      </c>
      <c r="CW311" s="5">
        <v>0</v>
      </c>
      <c r="CX311" s="5" t="s">
        <v>54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 t="s">
        <v>54</v>
      </c>
      <c r="DH311" s="5">
        <v>0</v>
      </c>
      <c r="DI311" s="5">
        <v>0</v>
      </c>
      <c r="DJ311" s="5">
        <v>0</v>
      </c>
      <c r="DK311" s="5" t="s">
        <v>54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 t="s">
        <v>54</v>
      </c>
      <c r="DU311" s="5">
        <v>0</v>
      </c>
      <c r="DV311" s="5">
        <v>0</v>
      </c>
      <c r="DW311" s="5">
        <v>0</v>
      </c>
      <c r="DX311" s="5" t="s">
        <v>54</v>
      </c>
      <c r="DY311" s="5">
        <v>0</v>
      </c>
      <c r="DZ311" s="5">
        <v>0</v>
      </c>
      <c r="EA311" s="5">
        <v>0</v>
      </c>
      <c r="EB311" s="5">
        <v>0</v>
      </c>
      <c r="EC311" s="5">
        <v>0</v>
      </c>
      <c r="ED311" s="5">
        <v>0</v>
      </c>
      <c r="EE311" s="5">
        <v>0</v>
      </c>
      <c r="EF311" s="5">
        <v>0</v>
      </c>
      <c r="EG311" s="5" t="s">
        <v>54</v>
      </c>
      <c r="EH311" s="5">
        <v>0</v>
      </c>
      <c r="EI311" s="5">
        <v>0</v>
      </c>
      <c r="EJ311" s="5">
        <v>0</v>
      </c>
      <c r="EK311" s="5" t="s">
        <v>54</v>
      </c>
      <c r="EL311" s="5">
        <v>0</v>
      </c>
      <c r="EM311" s="5">
        <v>0</v>
      </c>
      <c r="EN311" s="5">
        <v>0</v>
      </c>
      <c r="EO311" s="5">
        <v>0</v>
      </c>
      <c r="EP311" s="5">
        <v>0</v>
      </c>
      <c r="EQ311" s="5">
        <v>0</v>
      </c>
      <c r="ER311" s="5">
        <v>0</v>
      </c>
      <c r="ES311" s="5">
        <v>0</v>
      </c>
      <c r="ET311" s="5" t="s">
        <v>54</v>
      </c>
      <c r="EU311" s="5">
        <v>0</v>
      </c>
      <c r="EV311" s="5">
        <v>0</v>
      </c>
      <c r="EW311" s="5">
        <v>0</v>
      </c>
      <c r="EX311" s="5" t="s">
        <v>54</v>
      </c>
      <c r="EY311" s="5">
        <v>0</v>
      </c>
      <c r="EZ311" s="5">
        <v>0</v>
      </c>
      <c r="FA311" s="5">
        <v>0</v>
      </c>
      <c r="FB311" s="5">
        <v>0</v>
      </c>
      <c r="FC311" s="5">
        <v>0</v>
      </c>
      <c r="FD311" s="5">
        <v>0</v>
      </c>
      <c r="FE311" s="5">
        <v>0</v>
      </c>
      <c r="FF311" s="5">
        <v>0</v>
      </c>
      <c r="FG311" s="5" t="s">
        <v>54</v>
      </c>
      <c r="FH311" s="5">
        <v>0</v>
      </c>
      <c r="FI311" s="5">
        <v>0</v>
      </c>
      <c r="FJ311" s="5">
        <v>0</v>
      </c>
      <c r="FK311" s="5" t="s">
        <v>54</v>
      </c>
      <c r="FL311" s="5">
        <v>0</v>
      </c>
      <c r="FM311" s="5">
        <v>0</v>
      </c>
      <c r="FN311" s="5">
        <v>0</v>
      </c>
      <c r="FO311" s="5">
        <v>0</v>
      </c>
      <c r="FP311" s="5">
        <v>0</v>
      </c>
      <c r="FQ311" s="5">
        <v>0</v>
      </c>
      <c r="FR311" s="5">
        <v>0</v>
      </c>
      <c r="FS311" s="5">
        <v>0</v>
      </c>
      <c r="FT311" s="5" t="s">
        <v>54</v>
      </c>
      <c r="FU311" s="5">
        <v>0</v>
      </c>
      <c r="FV311" s="5">
        <v>0</v>
      </c>
      <c r="FW311" s="5">
        <v>0</v>
      </c>
      <c r="FX311" s="5" t="s">
        <v>54</v>
      </c>
      <c r="FY311" s="5">
        <v>0</v>
      </c>
      <c r="FZ311" s="5">
        <v>0</v>
      </c>
      <c r="GA311" s="5">
        <v>0</v>
      </c>
      <c r="GB311" s="5">
        <v>0</v>
      </c>
      <c r="GC311" s="5">
        <v>0</v>
      </c>
      <c r="GD311" s="5">
        <v>0</v>
      </c>
      <c r="GE311" s="5">
        <v>0</v>
      </c>
      <c r="GF311" s="5">
        <v>15</v>
      </c>
      <c r="GG311" s="5" t="s">
        <v>54</v>
      </c>
      <c r="GH311" s="5">
        <v>0</v>
      </c>
      <c r="GI311" s="5">
        <v>0</v>
      </c>
      <c r="GJ311" s="5">
        <v>0</v>
      </c>
      <c r="GK311" s="5">
        <v>0</v>
      </c>
      <c r="GL311" s="5">
        <v>0</v>
      </c>
      <c r="GM311" s="5">
        <v>0</v>
      </c>
      <c r="GN311" s="5">
        <v>0</v>
      </c>
      <c r="GO311" s="5">
        <v>0</v>
      </c>
      <c r="GP311" s="5" t="s">
        <v>54</v>
      </c>
      <c r="GQ311" s="5">
        <v>0</v>
      </c>
      <c r="GR311" s="5">
        <v>0</v>
      </c>
      <c r="GS311" s="5">
        <v>0</v>
      </c>
      <c r="GT311" s="5">
        <v>0</v>
      </c>
      <c r="GU311" s="5">
        <v>0</v>
      </c>
      <c r="GV311" s="5">
        <v>0</v>
      </c>
      <c r="GW311" s="5">
        <v>0</v>
      </c>
      <c r="GX311" s="5">
        <v>0</v>
      </c>
      <c r="GY311" s="5">
        <v>0</v>
      </c>
    </row>
    <row r="312" spans="1:207" x14ac:dyDescent="0.25">
      <c r="A312" s="4">
        <v>29033252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 t="s">
        <v>54</v>
      </c>
      <c r="L312" s="5">
        <v>0</v>
      </c>
      <c r="M312" s="5">
        <v>0</v>
      </c>
      <c r="N312" s="5">
        <v>0</v>
      </c>
      <c r="O312" s="5" t="s">
        <v>54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 t="s">
        <v>54</v>
      </c>
      <c r="Y312" s="5">
        <v>0</v>
      </c>
      <c r="Z312" s="5">
        <v>0</v>
      </c>
      <c r="AA312" s="5">
        <v>0</v>
      </c>
      <c r="AB312" s="5" t="s">
        <v>54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 t="s">
        <v>54</v>
      </c>
      <c r="AL312" s="5">
        <v>0</v>
      </c>
      <c r="AM312" s="5">
        <v>0</v>
      </c>
      <c r="AN312" s="5">
        <v>0</v>
      </c>
      <c r="AO312" s="5" t="s">
        <v>54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 t="s">
        <v>54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 t="s">
        <v>54</v>
      </c>
      <c r="BH312" s="5">
        <v>0</v>
      </c>
      <c r="BI312" s="5">
        <v>0</v>
      </c>
      <c r="BJ312" s="5">
        <v>0</v>
      </c>
      <c r="BK312" s="5" t="s">
        <v>54</v>
      </c>
      <c r="BL312" s="5">
        <v>0</v>
      </c>
      <c r="BM312" s="5">
        <v>0</v>
      </c>
      <c r="BN312" s="5">
        <v>0</v>
      </c>
      <c r="BO312" s="5" t="s">
        <v>54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 t="s">
        <v>54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 t="s">
        <v>54</v>
      </c>
      <c r="CH312" s="5">
        <v>0</v>
      </c>
      <c r="CI312" s="5">
        <v>0</v>
      </c>
      <c r="CJ312" s="5">
        <v>0</v>
      </c>
      <c r="CK312" s="5" t="s">
        <v>54</v>
      </c>
      <c r="CL312" s="5">
        <v>0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 t="s">
        <v>54</v>
      </c>
      <c r="CU312" s="5">
        <v>0</v>
      </c>
      <c r="CV312" s="5">
        <v>0</v>
      </c>
      <c r="CW312" s="5">
        <v>0</v>
      </c>
      <c r="CX312" s="5" t="s">
        <v>54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 t="s">
        <v>54</v>
      </c>
      <c r="DH312" s="5">
        <v>0</v>
      </c>
      <c r="DI312" s="5">
        <v>0</v>
      </c>
      <c r="DJ312" s="5">
        <v>0</v>
      </c>
      <c r="DK312" s="5" t="s">
        <v>54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 t="s">
        <v>54</v>
      </c>
      <c r="DU312" s="5">
        <v>0</v>
      </c>
      <c r="DV312" s="5">
        <v>0</v>
      </c>
      <c r="DW312" s="5">
        <v>0</v>
      </c>
      <c r="DX312" s="5" t="s">
        <v>54</v>
      </c>
      <c r="DY312" s="5">
        <v>0</v>
      </c>
      <c r="DZ312" s="5">
        <v>0</v>
      </c>
      <c r="EA312" s="5">
        <v>0</v>
      </c>
      <c r="EB312" s="5">
        <v>0</v>
      </c>
      <c r="EC312" s="5">
        <v>0</v>
      </c>
      <c r="ED312" s="5">
        <v>0</v>
      </c>
      <c r="EE312" s="5">
        <v>0</v>
      </c>
      <c r="EF312" s="5">
        <v>0</v>
      </c>
      <c r="EG312" s="5" t="s">
        <v>54</v>
      </c>
      <c r="EH312" s="5">
        <v>0</v>
      </c>
      <c r="EI312" s="5">
        <v>0</v>
      </c>
      <c r="EJ312" s="5">
        <v>0</v>
      </c>
      <c r="EK312" s="5" t="s">
        <v>54</v>
      </c>
      <c r="EL312" s="5">
        <v>0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 s="5">
        <v>0</v>
      </c>
      <c r="ET312" s="5" t="s">
        <v>54</v>
      </c>
      <c r="EU312" s="5">
        <v>0</v>
      </c>
      <c r="EV312" s="5">
        <v>0</v>
      </c>
      <c r="EW312" s="5">
        <v>0</v>
      </c>
      <c r="EX312" s="5" t="s">
        <v>54</v>
      </c>
      <c r="EY312" s="5">
        <v>0</v>
      </c>
      <c r="EZ312" s="5">
        <v>0</v>
      </c>
      <c r="FA312" s="5">
        <v>0</v>
      </c>
      <c r="FB312" s="5">
        <v>0</v>
      </c>
      <c r="FC312" s="5">
        <v>0</v>
      </c>
      <c r="FD312" s="5">
        <v>0</v>
      </c>
      <c r="FE312" s="5">
        <v>0</v>
      </c>
      <c r="FF312" s="5">
        <v>0</v>
      </c>
      <c r="FG312" s="5" t="s">
        <v>54</v>
      </c>
      <c r="FH312" s="5">
        <v>0</v>
      </c>
      <c r="FI312" s="5">
        <v>0</v>
      </c>
      <c r="FJ312" s="5">
        <v>0</v>
      </c>
      <c r="FK312" s="5" t="s">
        <v>54</v>
      </c>
      <c r="FL312" s="5">
        <v>0</v>
      </c>
      <c r="FM312" s="5">
        <v>0</v>
      </c>
      <c r="FN312" s="5">
        <v>0</v>
      </c>
      <c r="FO312" s="5">
        <v>0</v>
      </c>
      <c r="FP312" s="5">
        <v>0</v>
      </c>
      <c r="FQ312" s="5">
        <v>0</v>
      </c>
      <c r="FR312" s="5">
        <v>0</v>
      </c>
      <c r="FS312" s="5">
        <v>0</v>
      </c>
      <c r="FT312" s="5" t="s">
        <v>54</v>
      </c>
      <c r="FU312" s="5">
        <v>0</v>
      </c>
      <c r="FV312" s="5">
        <v>0</v>
      </c>
      <c r="FW312" s="5">
        <v>0</v>
      </c>
      <c r="FX312" s="5" t="s">
        <v>54</v>
      </c>
      <c r="FY312" s="5">
        <v>0</v>
      </c>
      <c r="FZ312" s="5">
        <v>0</v>
      </c>
      <c r="GA312" s="5">
        <v>0</v>
      </c>
      <c r="GB312" s="5">
        <v>0</v>
      </c>
      <c r="GC312" s="5">
        <v>0</v>
      </c>
      <c r="GD312" s="5">
        <v>0</v>
      </c>
      <c r="GE312" s="5">
        <v>0</v>
      </c>
      <c r="GF312" s="5">
        <v>0</v>
      </c>
      <c r="GG312" s="5" t="s">
        <v>54</v>
      </c>
      <c r="GH312" s="5">
        <v>0</v>
      </c>
      <c r="GI312" s="5">
        <v>0</v>
      </c>
      <c r="GJ312" s="5">
        <v>0</v>
      </c>
      <c r="GK312" s="5">
        <v>0</v>
      </c>
      <c r="GL312" s="5">
        <v>0</v>
      </c>
      <c r="GM312" s="5">
        <v>3</v>
      </c>
      <c r="GN312" s="5">
        <v>0</v>
      </c>
      <c r="GO312" s="5">
        <v>0</v>
      </c>
      <c r="GP312" s="5" t="s">
        <v>54</v>
      </c>
      <c r="GQ312" s="5">
        <v>0</v>
      </c>
      <c r="GR312" s="5">
        <v>0</v>
      </c>
      <c r="GS312" s="5">
        <v>0</v>
      </c>
      <c r="GT312" s="5">
        <v>0</v>
      </c>
      <c r="GU312" s="5">
        <v>0</v>
      </c>
      <c r="GV312" s="5">
        <v>0</v>
      </c>
      <c r="GW312" s="5">
        <v>0</v>
      </c>
      <c r="GX312" s="5">
        <v>0</v>
      </c>
      <c r="GY312" s="5">
        <v>0</v>
      </c>
    </row>
    <row r="313" spans="1:207" x14ac:dyDescent="0.25">
      <c r="A313" s="4">
        <v>29033253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 t="s">
        <v>54</v>
      </c>
      <c r="L313" s="5">
        <v>0</v>
      </c>
      <c r="M313" s="5">
        <v>0</v>
      </c>
      <c r="N313" s="5">
        <v>0</v>
      </c>
      <c r="O313" s="5" t="s">
        <v>54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 t="s">
        <v>54</v>
      </c>
      <c r="Y313" s="5">
        <v>0</v>
      </c>
      <c r="Z313" s="5">
        <v>0</v>
      </c>
      <c r="AA313" s="5">
        <v>0</v>
      </c>
      <c r="AB313" s="5" t="s">
        <v>54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 t="s">
        <v>54</v>
      </c>
      <c r="AL313" s="5">
        <v>0</v>
      </c>
      <c r="AM313" s="5">
        <v>0</v>
      </c>
      <c r="AN313" s="5">
        <v>0</v>
      </c>
      <c r="AO313" s="5" t="s">
        <v>54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 t="s">
        <v>54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 t="s">
        <v>54</v>
      </c>
      <c r="BH313" s="5">
        <v>0</v>
      </c>
      <c r="BI313" s="5">
        <v>0</v>
      </c>
      <c r="BJ313" s="5">
        <v>0</v>
      </c>
      <c r="BK313" s="5" t="s">
        <v>54</v>
      </c>
      <c r="BL313" s="5">
        <v>0</v>
      </c>
      <c r="BM313" s="5">
        <v>0</v>
      </c>
      <c r="BN313" s="5">
        <v>0</v>
      </c>
      <c r="BO313" s="5" t="s">
        <v>54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 t="s">
        <v>54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 t="s">
        <v>54</v>
      </c>
      <c r="CH313" s="5">
        <v>0</v>
      </c>
      <c r="CI313" s="5">
        <v>0</v>
      </c>
      <c r="CJ313" s="5">
        <v>0</v>
      </c>
      <c r="CK313" s="5" t="s">
        <v>54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 t="s">
        <v>54</v>
      </c>
      <c r="CU313" s="5">
        <v>0</v>
      </c>
      <c r="CV313" s="5">
        <v>0</v>
      </c>
      <c r="CW313" s="5">
        <v>0</v>
      </c>
      <c r="CX313" s="5" t="s">
        <v>54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 t="s">
        <v>54</v>
      </c>
      <c r="DH313" s="5">
        <v>0</v>
      </c>
      <c r="DI313" s="5">
        <v>0</v>
      </c>
      <c r="DJ313" s="5">
        <v>0</v>
      </c>
      <c r="DK313" s="5" t="s">
        <v>54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 t="s">
        <v>54</v>
      </c>
      <c r="DU313" s="5">
        <v>0</v>
      </c>
      <c r="DV313" s="5">
        <v>0</v>
      </c>
      <c r="DW313" s="5">
        <v>0</v>
      </c>
      <c r="DX313" s="5" t="s">
        <v>54</v>
      </c>
      <c r="DY313" s="5">
        <v>0</v>
      </c>
      <c r="DZ313" s="5">
        <v>0</v>
      </c>
      <c r="EA313" s="5">
        <v>0</v>
      </c>
      <c r="EB313" s="5">
        <v>0</v>
      </c>
      <c r="EC313" s="5">
        <v>0</v>
      </c>
      <c r="ED313" s="5">
        <v>0</v>
      </c>
      <c r="EE313" s="5">
        <v>0</v>
      </c>
      <c r="EF313" s="5">
        <v>0</v>
      </c>
      <c r="EG313" s="5" t="s">
        <v>54</v>
      </c>
      <c r="EH313" s="5">
        <v>0</v>
      </c>
      <c r="EI313" s="5">
        <v>0</v>
      </c>
      <c r="EJ313" s="5">
        <v>0</v>
      </c>
      <c r="EK313" s="5" t="s">
        <v>54</v>
      </c>
      <c r="EL313" s="5">
        <v>0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 t="s">
        <v>54</v>
      </c>
      <c r="EU313" s="5">
        <v>0</v>
      </c>
      <c r="EV313" s="5">
        <v>0</v>
      </c>
      <c r="EW313" s="5">
        <v>0</v>
      </c>
      <c r="EX313" s="5" t="s">
        <v>54</v>
      </c>
      <c r="EY313" s="5">
        <v>0</v>
      </c>
      <c r="EZ313" s="5">
        <v>0</v>
      </c>
      <c r="FA313" s="5">
        <v>0</v>
      </c>
      <c r="FB313" s="5">
        <v>0</v>
      </c>
      <c r="FC313" s="5">
        <v>0</v>
      </c>
      <c r="FD313" s="5">
        <v>0</v>
      </c>
      <c r="FE313" s="5">
        <v>0</v>
      </c>
      <c r="FF313" s="5">
        <v>0</v>
      </c>
      <c r="FG313" s="5" t="s">
        <v>54</v>
      </c>
      <c r="FH313" s="5">
        <v>0</v>
      </c>
      <c r="FI313" s="5">
        <v>0</v>
      </c>
      <c r="FJ313" s="5">
        <v>0</v>
      </c>
      <c r="FK313" s="5" t="s">
        <v>54</v>
      </c>
      <c r="FL313" s="5">
        <v>0</v>
      </c>
      <c r="FM313" s="5">
        <v>0</v>
      </c>
      <c r="FN313" s="5">
        <v>0</v>
      </c>
      <c r="FO313" s="5">
        <v>0</v>
      </c>
      <c r="FP313" s="5">
        <v>0</v>
      </c>
      <c r="FQ313" s="5">
        <v>0</v>
      </c>
      <c r="FR313" s="5">
        <v>0</v>
      </c>
      <c r="FS313" s="5">
        <v>0</v>
      </c>
      <c r="FT313" s="5" t="s">
        <v>54</v>
      </c>
      <c r="FU313" s="5">
        <v>0</v>
      </c>
      <c r="FV313" s="5">
        <v>0</v>
      </c>
      <c r="FW313" s="5">
        <v>0</v>
      </c>
      <c r="FX313" s="5" t="s">
        <v>54</v>
      </c>
      <c r="FY313" s="5">
        <v>15</v>
      </c>
      <c r="FZ313" s="5">
        <v>0</v>
      </c>
      <c r="GA313" s="5">
        <v>0</v>
      </c>
      <c r="GB313" s="5">
        <v>0</v>
      </c>
      <c r="GC313" s="5">
        <v>0</v>
      </c>
      <c r="GD313" s="5">
        <v>0</v>
      </c>
      <c r="GE313" s="5">
        <v>5</v>
      </c>
      <c r="GF313" s="5">
        <v>0</v>
      </c>
      <c r="GG313" s="5" t="s">
        <v>54</v>
      </c>
      <c r="GH313" s="5">
        <v>0</v>
      </c>
      <c r="GI313" s="5">
        <v>0</v>
      </c>
      <c r="GJ313" s="5">
        <v>0</v>
      </c>
      <c r="GK313" s="5">
        <v>0</v>
      </c>
      <c r="GL313" s="5">
        <v>0</v>
      </c>
      <c r="GM313" s="5">
        <v>0</v>
      </c>
      <c r="GN313" s="5">
        <v>0</v>
      </c>
      <c r="GO313" s="5">
        <v>0</v>
      </c>
      <c r="GP313" s="5" t="s">
        <v>54</v>
      </c>
      <c r="GQ313" s="5">
        <v>0</v>
      </c>
      <c r="GR313" s="5">
        <v>0</v>
      </c>
      <c r="GS313" s="5">
        <v>0</v>
      </c>
      <c r="GT313" s="5">
        <v>0</v>
      </c>
      <c r="GU313" s="5">
        <v>0</v>
      </c>
      <c r="GV313" s="5">
        <v>0</v>
      </c>
      <c r="GW313" s="5">
        <v>21</v>
      </c>
      <c r="GX313" s="5">
        <v>0</v>
      </c>
      <c r="GY313" s="5">
        <v>0</v>
      </c>
    </row>
    <row r="314" spans="1:207" x14ac:dyDescent="0.25">
      <c r="A314" s="4">
        <v>29033253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 t="s">
        <v>54</v>
      </c>
      <c r="L314" s="5">
        <v>0</v>
      </c>
      <c r="M314" s="5">
        <v>0</v>
      </c>
      <c r="N314" s="5">
        <v>0</v>
      </c>
      <c r="O314" s="5" t="s">
        <v>54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 t="s">
        <v>54</v>
      </c>
      <c r="Y314" s="5">
        <v>0</v>
      </c>
      <c r="Z314" s="5">
        <v>0</v>
      </c>
      <c r="AA314" s="5">
        <v>0</v>
      </c>
      <c r="AB314" s="5" t="s">
        <v>54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 t="s">
        <v>54</v>
      </c>
      <c r="AL314" s="5">
        <v>0</v>
      </c>
      <c r="AM314" s="5">
        <v>0</v>
      </c>
      <c r="AN314" s="5">
        <v>0</v>
      </c>
      <c r="AO314" s="5" t="s">
        <v>54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 t="s">
        <v>54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 t="s">
        <v>54</v>
      </c>
      <c r="BH314" s="5">
        <v>0</v>
      </c>
      <c r="BI314" s="5">
        <v>0</v>
      </c>
      <c r="BJ314" s="5">
        <v>0</v>
      </c>
      <c r="BK314" s="5" t="s">
        <v>54</v>
      </c>
      <c r="BL314" s="5">
        <v>0</v>
      </c>
      <c r="BM314" s="5">
        <v>0</v>
      </c>
      <c r="BN314" s="5">
        <v>0</v>
      </c>
      <c r="BO314" s="5" t="s">
        <v>54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 t="s">
        <v>54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5">
        <v>0</v>
      </c>
      <c r="CF314" s="5">
        <v>0</v>
      </c>
      <c r="CG314" s="5" t="s">
        <v>54</v>
      </c>
      <c r="CH314" s="5">
        <v>0</v>
      </c>
      <c r="CI314" s="5">
        <v>0</v>
      </c>
      <c r="CJ314" s="5">
        <v>0</v>
      </c>
      <c r="CK314" s="5" t="s">
        <v>54</v>
      </c>
      <c r="CL314" s="5">
        <v>0</v>
      </c>
      <c r="CM314" s="5">
        <v>0</v>
      </c>
      <c r="CN314" s="5">
        <v>0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 t="s">
        <v>54</v>
      </c>
      <c r="CU314" s="5">
        <v>0</v>
      </c>
      <c r="CV314" s="5">
        <v>0</v>
      </c>
      <c r="CW314" s="5">
        <v>0</v>
      </c>
      <c r="CX314" s="5" t="s">
        <v>54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 t="s">
        <v>54</v>
      </c>
      <c r="DH314" s="5">
        <v>0</v>
      </c>
      <c r="DI314" s="5">
        <v>0</v>
      </c>
      <c r="DJ314" s="5">
        <v>0</v>
      </c>
      <c r="DK314" s="5" t="s">
        <v>54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 t="s">
        <v>54</v>
      </c>
      <c r="DU314" s="5">
        <v>0</v>
      </c>
      <c r="DV314" s="5">
        <v>0</v>
      </c>
      <c r="DW314" s="5">
        <v>0</v>
      </c>
      <c r="DX314" s="5" t="s">
        <v>54</v>
      </c>
      <c r="DY314" s="5">
        <v>0</v>
      </c>
      <c r="DZ314" s="5">
        <v>0</v>
      </c>
      <c r="EA314" s="5">
        <v>0</v>
      </c>
      <c r="EB314" s="5">
        <v>0</v>
      </c>
      <c r="EC314" s="5">
        <v>0</v>
      </c>
      <c r="ED314" s="5">
        <v>0</v>
      </c>
      <c r="EE314" s="5">
        <v>0</v>
      </c>
      <c r="EF314" s="5">
        <v>0</v>
      </c>
      <c r="EG314" s="5" t="s">
        <v>54</v>
      </c>
      <c r="EH314" s="5">
        <v>0</v>
      </c>
      <c r="EI314" s="5">
        <v>0</v>
      </c>
      <c r="EJ314" s="5">
        <v>0</v>
      </c>
      <c r="EK314" s="5" t="s">
        <v>54</v>
      </c>
      <c r="EL314" s="5">
        <v>0</v>
      </c>
      <c r="EM314" s="5">
        <v>0</v>
      </c>
      <c r="EN314" s="5">
        <v>0</v>
      </c>
      <c r="EO314" s="5">
        <v>0</v>
      </c>
      <c r="EP314" s="5">
        <v>0</v>
      </c>
      <c r="EQ314" s="5">
        <v>0</v>
      </c>
      <c r="ER314" s="5">
        <v>0</v>
      </c>
      <c r="ES314" s="5">
        <v>0</v>
      </c>
      <c r="ET314" s="5" t="s">
        <v>54</v>
      </c>
      <c r="EU314" s="5">
        <v>0</v>
      </c>
      <c r="EV314" s="5">
        <v>0</v>
      </c>
      <c r="EW314" s="5">
        <v>0</v>
      </c>
      <c r="EX314" s="5" t="s">
        <v>54</v>
      </c>
      <c r="EY314" s="5">
        <v>0</v>
      </c>
      <c r="EZ314" s="5">
        <v>0</v>
      </c>
      <c r="FA314" s="5">
        <v>0</v>
      </c>
      <c r="FB314" s="5">
        <v>0</v>
      </c>
      <c r="FC314" s="5">
        <v>0</v>
      </c>
      <c r="FD314" s="5">
        <v>0</v>
      </c>
      <c r="FE314" s="5">
        <v>0</v>
      </c>
      <c r="FF314" s="5">
        <v>0</v>
      </c>
      <c r="FG314" s="5" t="s">
        <v>54</v>
      </c>
      <c r="FH314" s="5">
        <v>0</v>
      </c>
      <c r="FI314" s="5">
        <v>0</v>
      </c>
      <c r="FJ314" s="5">
        <v>0</v>
      </c>
      <c r="FK314" s="5" t="s">
        <v>54</v>
      </c>
      <c r="FL314" s="5">
        <v>0</v>
      </c>
      <c r="FM314" s="5">
        <v>0</v>
      </c>
      <c r="FN314" s="5">
        <v>0</v>
      </c>
      <c r="FO314" s="5">
        <v>0</v>
      </c>
      <c r="FP314" s="5">
        <v>0</v>
      </c>
      <c r="FQ314" s="5">
        <v>0</v>
      </c>
      <c r="FR314" s="5">
        <v>0</v>
      </c>
      <c r="FS314" s="5">
        <v>0</v>
      </c>
      <c r="FT314" s="5" t="s">
        <v>54</v>
      </c>
      <c r="FU314" s="5">
        <v>0</v>
      </c>
      <c r="FV314" s="5">
        <v>0</v>
      </c>
      <c r="FW314" s="5">
        <v>0</v>
      </c>
      <c r="FX314" s="5" t="s">
        <v>54</v>
      </c>
      <c r="FY314" s="5">
        <v>0</v>
      </c>
      <c r="FZ314" s="5">
        <v>0</v>
      </c>
      <c r="GA314" s="5">
        <v>0</v>
      </c>
      <c r="GB314" s="5">
        <v>0</v>
      </c>
      <c r="GC314" s="5">
        <v>0</v>
      </c>
      <c r="GD314" s="5">
        <v>0</v>
      </c>
      <c r="GE314" s="5">
        <v>0</v>
      </c>
      <c r="GF314" s="5">
        <v>15</v>
      </c>
      <c r="GG314" s="5" t="s">
        <v>54</v>
      </c>
      <c r="GH314" s="5">
        <v>0</v>
      </c>
      <c r="GI314" s="5">
        <v>0</v>
      </c>
      <c r="GJ314" s="5">
        <v>0</v>
      </c>
      <c r="GK314" s="5">
        <v>0</v>
      </c>
      <c r="GL314" s="5">
        <v>0</v>
      </c>
      <c r="GM314" s="5">
        <v>0</v>
      </c>
      <c r="GN314" s="5">
        <v>0</v>
      </c>
      <c r="GO314" s="5">
        <v>0</v>
      </c>
      <c r="GP314" s="5" t="s">
        <v>54</v>
      </c>
      <c r="GQ314" s="5">
        <v>0</v>
      </c>
      <c r="GR314" s="5">
        <v>0</v>
      </c>
      <c r="GS314" s="5">
        <v>0</v>
      </c>
      <c r="GT314" s="5">
        <v>0</v>
      </c>
      <c r="GU314" s="5">
        <v>0</v>
      </c>
      <c r="GV314" s="5">
        <v>0</v>
      </c>
      <c r="GW314" s="5">
        <v>0</v>
      </c>
      <c r="GX314" s="5">
        <v>0</v>
      </c>
      <c r="GY314" s="5">
        <v>0</v>
      </c>
    </row>
    <row r="315" spans="1:207" x14ac:dyDescent="0.25">
      <c r="A315" s="4">
        <v>29033253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 t="s">
        <v>54</v>
      </c>
      <c r="L315" s="5">
        <v>0</v>
      </c>
      <c r="M315" s="5">
        <v>0</v>
      </c>
      <c r="N315" s="5">
        <v>0</v>
      </c>
      <c r="O315" s="5" t="s">
        <v>54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 t="s">
        <v>54</v>
      </c>
      <c r="Y315" s="5">
        <v>0</v>
      </c>
      <c r="Z315" s="5">
        <v>0</v>
      </c>
      <c r="AA315" s="5">
        <v>0</v>
      </c>
      <c r="AB315" s="5" t="s">
        <v>54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 t="s">
        <v>54</v>
      </c>
      <c r="AL315" s="5">
        <v>0</v>
      </c>
      <c r="AM315" s="5">
        <v>0</v>
      </c>
      <c r="AN315" s="5">
        <v>0</v>
      </c>
      <c r="AO315" s="5" t="s">
        <v>54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 t="s">
        <v>54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 t="s">
        <v>54</v>
      </c>
      <c r="BH315" s="5">
        <v>0</v>
      </c>
      <c r="BI315" s="5">
        <v>0</v>
      </c>
      <c r="BJ315" s="5">
        <v>0</v>
      </c>
      <c r="BK315" s="5" t="s">
        <v>54</v>
      </c>
      <c r="BL315" s="5">
        <v>0</v>
      </c>
      <c r="BM315" s="5">
        <v>0</v>
      </c>
      <c r="BN315" s="5">
        <v>0</v>
      </c>
      <c r="BO315" s="5" t="s">
        <v>54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 t="s">
        <v>54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 t="s">
        <v>54</v>
      </c>
      <c r="CH315" s="5">
        <v>0</v>
      </c>
      <c r="CI315" s="5">
        <v>0</v>
      </c>
      <c r="CJ315" s="5">
        <v>0</v>
      </c>
      <c r="CK315" s="5" t="s">
        <v>54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 t="s">
        <v>54</v>
      </c>
      <c r="CU315" s="5">
        <v>0</v>
      </c>
      <c r="CV315" s="5">
        <v>0</v>
      </c>
      <c r="CW315" s="5">
        <v>0</v>
      </c>
      <c r="CX315" s="5" t="s">
        <v>54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 t="s">
        <v>54</v>
      </c>
      <c r="DH315" s="5">
        <v>0</v>
      </c>
      <c r="DI315" s="5">
        <v>0</v>
      </c>
      <c r="DJ315" s="5">
        <v>0</v>
      </c>
      <c r="DK315" s="5" t="s">
        <v>54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 t="s">
        <v>54</v>
      </c>
      <c r="DU315" s="5">
        <v>0</v>
      </c>
      <c r="DV315" s="5">
        <v>0</v>
      </c>
      <c r="DW315" s="5">
        <v>0</v>
      </c>
      <c r="DX315" s="5" t="s">
        <v>54</v>
      </c>
      <c r="DY315" s="5">
        <v>0</v>
      </c>
      <c r="DZ315" s="5">
        <v>0</v>
      </c>
      <c r="EA315" s="5">
        <v>0</v>
      </c>
      <c r="EB315" s="5">
        <v>0</v>
      </c>
      <c r="EC315" s="5">
        <v>0</v>
      </c>
      <c r="ED315" s="5">
        <v>0</v>
      </c>
      <c r="EE315" s="5">
        <v>0</v>
      </c>
      <c r="EF315" s="5">
        <v>0</v>
      </c>
      <c r="EG315" s="5" t="s">
        <v>54</v>
      </c>
      <c r="EH315" s="5">
        <v>0</v>
      </c>
      <c r="EI315" s="5">
        <v>0</v>
      </c>
      <c r="EJ315" s="5">
        <v>0</v>
      </c>
      <c r="EK315" s="5" t="s">
        <v>54</v>
      </c>
      <c r="EL315" s="5">
        <v>0</v>
      </c>
      <c r="EM315" s="5">
        <v>0</v>
      </c>
      <c r="EN315" s="5">
        <v>0</v>
      </c>
      <c r="EO315" s="5">
        <v>0</v>
      </c>
      <c r="EP315" s="5">
        <v>0</v>
      </c>
      <c r="EQ315" s="5">
        <v>0</v>
      </c>
      <c r="ER315" s="5">
        <v>0</v>
      </c>
      <c r="ES315" s="5">
        <v>0</v>
      </c>
      <c r="ET315" s="5" t="s">
        <v>54</v>
      </c>
      <c r="EU315" s="5">
        <v>0</v>
      </c>
      <c r="EV315" s="5">
        <v>0</v>
      </c>
      <c r="EW315" s="5">
        <v>0</v>
      </c>
      <c r="EX315" s="5" t="s">
        <v>54</v>
      </c>
      <c r="EY315" s="5">
        <v>0</v>
      </c>
      <c r="EZ315" s="5">
        <v>0</v>
      </c>
      <c r="FA315" s="5">
        <v>0</v>
      </c>
      <c r="FB315" s="5">
        <v>0</v>
      </c>
      <c r="FC315" s="5">
        <v>0</v>
      </c>
      <c r="FD315" s="5">
        <v>0</v>
      </c>
      <c r="FE315" s="5">
        <v>0</v>
      </c>
      <c r="FF315" s="5">
        <v>0</v>
      </c>
      <c r="FG315" s="5" t="s">
        <v>54</v>
      </c>
      <c r="FH315" s="5">
        <v>0</v>
      </c>
      <c r="FI315" s="5">
        <v>0</v>
      </c>
      <c r="FJ315" s="5">
        <v>0</v>
      </c>
      <c r="FK315" s="5" t="s">
        <v>54</v>
      </c>
      <c r="FL315" s="5">
        <v>0</v>
      </c>
      <c r="FM315" s="5">
        <v>0</v>
      </c>
      <c r="FN315" s="5">
        <v>0</v>
      </c>
      <c r="FO315" s="5">
        <v>0</v>
      </c>
      <c r="FP315" s="5">
        <v>0</v>
      </c>
      <c r="FQ315" s="5">
        <v>0</v>
      </c>
      <c r="FR315" s="5">
        <v>0</v>
      </c>
      <c r="FS315" s="5">
        <v>0</v>
      </c>
      <c r="FT315" s="5" t="s">
        <v>54</v>
      </c>
      <c r="FU315" s="5">
        <v>0</v>
      </c>
      <c r="FV315" s="5">
        <v>0</v>
      </c>
      <c r="FW315" s="5">
        <v>0</v>
      </c>
      <c r="FX315" s="5" t="s">
        <v>54</v>
      </c>
      <c r="FY315" s="5">
        <v>0</v>
      </c>
      <c r="FZ315" s="5">
        <v>0</v>
      </c>
      <c r="GA315" s="5">
        <v>0</v>
      </c>
      <c r="GB315" s="5">
        <v>0</v>
      </c>
      <c r="GC315" s="5">
        <v>0</v>
      </c>
      <c r="GD315" s="5">
        <v>0</v>
      </c>
      <c r="GE315" s="5">
        <v>0</v>
      </c>
      <c r="GF315" s="5">
        <v>0</v>
      </c>
      <c r="GG315" s="5" t="s">
        <v>54</v>
      </c>
      <c r="GH315" s="5">
        <v>0</v>
      </c>
      <c r="GI315" s="5">
        <v>0</v>
      </c>
      <c r="GJ315" s="5">
        <v>0</v>
      </c>
      <c r="GK315" s="5">
        <v>0</v>
      </c>
      <c r="GL315" s="5">
        <v>0</v>
      </c>
      <c r="GM315" s="5">
        <v>3</v>
      </c>
      <c r="GN315" s="5">
        <v>0</v>
      </c>
      <c r="GO315" s="5">
        <v>0</v>
      </c>
      <c r="GP315" s="5" t="s">
        <v>54</v>
      </c>
      <c r="GQ315" s="5">
        <v>0</v>
      </c>
      <c r="GR315" s="5">
        <v>0</v>
      </c>
      <c r="GS315" s="5">
        <v>0</v>
      </c>
      <c r="GT315" s="5">
        <v>0</v>
      </c>
      <c r="GU315" s="5">
        <v>0</v>
      </c>
      <c r="GV315" s="5">
        <v>0</v>
      </c>
      <c r="GW315" s="5">
        <v>0</v>
      </c>
      <c r="GX315" s="5">
        <v>0</v>
      </c>
      <c r="GY315" s="5">
        <v>0</v>
      </c>
    </row>
    <row r="316" spans="1:207" x14ac:dyDescent="0.25">
      <c r="A316" s="4">
        <v>29033267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 t="s">
        <v>54</v>
      </c>
      <c r="L316" s="5">
        <v>0</v>
      </c>
      <c r="M316" s="5">
        <v>0</v>
      </c>
      <c r="N316" s="5">
        <v>0</v>
      </c>
      <c r="O316" s="5" t="s">
        <v>54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 t="s">
        <v>54</v>
      </c>
      <c r="Y316" s="5">
        <v>0</v>
      </c>
      <c r="Z316" s="5">
        <v>0</v>
      </c>
      <c r="AA316" s="5">
        <v>0</v>
      </c>
      <c r="AB316" s="5" t="s">
        <v>54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 t="s">
        <v>54</v>
      </c>
      <c r="AL316" s="5">
        <v>0</v>
      </c>
      <c r="AM316" s="5">
        <v>0</v>
      </c>
      <c r="AN316" s="5">
        <v>0</v>
      </c>
      <c r="AO316" s="5" t="s">
        <v>54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 t="s">
        <v>54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 t="s">
        <v>54</v>
      </c>
      <c r="BH316" s="5">
        <v>0</v>
      </c>
      <c r="BI316" s="5">
        <v>0</v>
      </c>
      <c r="BJ316" s="5">
        <v>0</v>
      </c>
      <c r="BK316" s="5" t="s">
        <v>54</v>
      </c>
      <c r="BL316" s="5">
        <v>0</v>
      </c>
      <c r="BM316" s="5">
        <v>0</v>
      </c>
      <c r="BN316" s="5">
        <v>0</v>
      </c>
      <c r="BO316" s="5" t="s">
        <v>54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 t="s">
        <v>54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 t="s">
        <v>54</v>
      </c>
      <c r="CH316" s="5">
        <v>0</v>
      </c>
      <c r="CI316" s="5">
        <v>0</v>
      </c>
      <c r="CJ316" s="5">
        <v>0</v>
      </c>
      <c r="CK316" s="5" t="s">
        <v>54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 t="s">
        <v>54</v>
      </c>
      <c r="CU316" s="5">
        <v>0</v>
      </c>
      <c r="CV316" s="5">
        <v>0</v>
      </c>
      <c r="CW316" s="5">
        <v>0</v>
      </c>
      <c r="CX316" s="5" t="s">
        <v>54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 t="s">
        <v>54</v>
      </c>
      <c r="DH316" s="5">
        <v>0</v>
      </c>
      <c r="DI316" s="5">
        <v>0</v>
      </c>
      <c r="DJ316" s="5">
        <v>0</v>
      </c>
      <c r="DK316" s="5" t="s">
        <v>54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 t="s">
        <v>54</v>
      </c>
      <c r="DU316" s="5">
        <v>0</v>
      </c>
      <c r="DV316" s="5">
        <v>0</v>
      </c>
      <c r="DW316" s="5">
        <v>0</v>
      </c>
      <c r="DX316" s="5" t="s">
        <v>54</v>
      </c>
      <c r="DY316" s="5">
        <v>0</v>
      </c>
      <c r="DZ316" s="5">
        <v>0</v>
      </c>
      <c r="EA316" s="5">
        <v>0</v>
      </c>
      <c r="EB316" s="5">
        <v>0</v>
      </c>
      <c r="EC316" s="5">
        <v>0</v>
      </c>
      <c r="ED316" s="5">
        <v>0</v>
      </c>
      <c r="EE316" s="5">
        <v>0</v>
      </c>
      <c r="EF316" s="5">
        <v>0</v>
      </c>
      <c r="EG316" s="5" t="s">
        <v>54</v>
      </c>
      <c r="EH316" s="5">
        <v>0</v>
      </c>
      <c r="EI316" s="5">
        <v>0</v>
      </c>
      <c r="EJ316" s="5">
        <v>0</v>
      </c>
      <c r="EK316" s="5" t="s">
        <v>54</v>
      </c>
      <c r="EL316" s="5">
        <v>0</v>
      </c>
      <c r="EM316" s="5">
        <v>0</v>
      </c>
      <c r="EN316" s="5">
        <v>0</v>
      </c>
      <c r="EO316" s="5">
        <v>0</v>
      </c>
      <c r="EP316" s="5">
        <v>0</v>
      </c>
      <c r="EQ316" s="5">
        <v>0</v>
      </c>
      <c r="ER316" s="5">
        <v>0</v>
      </c>
      <c r="ES316" s="5">
        <v>0</v>
      </c>
      <c r="ET316" s="5" t="s">
        <v>54</v>
      </c>
      <c r="EU316" s="5">
        <v>0</v>
      </c>
      <c r="EV316" s="5">
        <v>0</v>
      </c>
      <c r="EW316" s="5">
        <v>0</v>
      </c>
      <c r="EX316" s="5" t="s">
        <v>54</v>
      </c>
      <c r="EY316" s="5">
        <v>0</v>
      </c>
      <c r="EZ316" s="5">
        <v>0</v>
      </c>
      <c r="FA316" s="5">
        <v>0</v>
      </c>
      <c r="FB316" s="5">
        <v>0</v>
      </c>
      <c r="FC316" s="5">
        <v>5</v>
      </c>
      <c r="FD316" s="5">
        <v>0</v>
      </c>
      <c r="FE316" s="5">
        <v>0</v>
      </c>
      <c r="FF316" s="5">
        <v>0</v>
      </c>
      <c r="FG316" s="5" t="s">
        <v>54</v>
      </c>
      <c r="FH316" s="5">
        <v>4</v>
      </c>
      <c r="FI316" s="5">
        <v>0</v>
      </c>
      <c r="FJ316" s="5">
        <v>0</v>
      </c>
      <c r="FK316" s="5" t="s">
        <v>54</v>
      </c>
      <c r="FL316" s="5">
        <v>0</v>
      </c>
      <c r="FM316" s="5">
        <v>1</v>
      </c>
      <c r="FN316" s="5">
        <v>0</v>
      </c>
      <c r="FO316" s="5">
        <v>10</v>
      </c>
      <c r="FP316" s="5">
        <v>0</v>
      </c>
      <c r="FQ316" s="5">
        <v>0</v>
      </c>
      <c r="FR316" s="5">
        <v>0</v>
      </c>
      <c r="FS316" s="5">
        <v>10</v>
      </c>
      <c r="FT316" s="5" t="s">
        <v>54</v>
      </c>
      <c r="FU316" s="5">
        <v>0</v>
      </c>
      <c r="FV316" s="5">
        <v>0</v>
      </c>
      <c r="FW316" s="5">
        <v>10</v>
      </c>
      <c r="FX316" s="5" t="s">
        <v>54</v>
      </c>
      <c r="FY316" s="5">
        <v>0</v>
      </c>
      <c r="FZ316" s="5">
        <v>0</v>
      </c>
      <c r="GA316" s="5">
        <v>0</v>
      </c>
      <c r="GB316" s="5">
        <v>0</v>
      </c>
      <c r="GC316" s="5">
        <v>0</v>
      </c>
      <c r="GD316" s="5">
        <v>0</v>
      </c>
      <c r="GE316" s="5">
        <v>0</v>
      </c>
      <c r="GF316" s="5">
        <v>0</v>
      </c>
      <c r="GG316" s="5" t="s">
        <v>54</v>
      </c>
      <c r="GH316" s="5">
        <v>0</v>
      </c>
      <c r="GI316" s="5">
        <v>10</v>
      </c>
      <c r="GJ316" s="5">
        <v>0</v>
      </c>
      <c r="GK316" s="5">
        <v>0</v>
      </c>
      <c r="GL316" s="5">
        <v>0</v>
      </c>
      <c r="GM316" s="5">
        <v>0</v>
      </c>
      <c r="GN316" s="5">
        <v>0</v>
      </c>
      <c r="GO316" s="5">
        <v>0</v>
      </c>
      <c r="GP316" s="5" t="s">
        <v>54</v>
      </c>
      <c r="GQ316" s="5">
        <v>0</v>
      </c>
      <c r="GR316" s="5">
        <v>0</v>
      </c>
      <c r="GS316" s="5">
        <v>0</v>
      </c>
      <c r="GT316" s="5">
        <v>0</v>
      </c>
      <c r="GU316" s="5">
        <v>0</v>
      </c>
      <c r="GV316" s="5">
        <v>0</v>
      </c>
      <c r="GW316" s="5">
        <v>5</v>
      </c>
      <c r="GX316" s="5">
        <v>0</v>
      </c>
      <c r="GY316" s="5">
        <v>0</v>
      </c>
    </row>
    <row r="317" spans="1:207" x14ac:dyDescent="0.25">
      <c r="A317" s="4">
        <v>29033268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 t="s">
        <v>54</v>
      </c>
      <c r="L317" s="5">
        <v>0</v>
      </c>
      <c r="M317" s="5">
        <v>0</v>
      </c>
      <c r="N317" s="5">
        <v>0</v>
      </c>
      <c r="O317" s="5" t="s">
        <v>54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 t="s">
        <v>54</v>
      </c>
      <c r="Y317" s="5">
        <v>0</v>
      </c>
      <c r="Z317" s="5">
        <v>0</v>
      </c>
      <c r="AA317" s="5">
        <v>0</v>
      </c>
      <c r="AB317" s="5" t="s">
        <v>54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 t="s">
        <v>54</v>
      </c>
      <c r="AL317" s="5">
        <v>0</v>
      </c>
      <c r="AM317" s="5">
        <v>0</v>
      </c>
      <c r="AN317" s="5">
        <v>0</v>
      </c>
      <c r="AO317" s="5" t="s">
        <v>54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 t="s">
        <v>54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 t="s">
        <v>54</v>
      </c>
      <c r="BH317" s="5">
        <v>0</v>
      </c>
      <c r="BI317" s="5">
        <v>0</v>
      </c>
      <c r="BJ317" s="5">
        <v>0</v>
      </c>
      <c r="BK317" s="5" t="s">
        <v>54</v>
      </c>
      <c r="BL317" s="5">
        <v>0</v>
      </c>
      <c r="BM317" s="5">
        <v>0</v>
      </c>
      <c r="BN317" s="5">
        <v>0</v>
      </c>
      <c r="BO317" s="5" t="s">
        <v>54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 t="s">
        <v>54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 t="s">
        <v>54</v>
      </c>
      <c r="CH317" s="5">
        <v>0</v>
      </c>
      <c r="CI317" s="5">
        <v>0</v>
      </c>
      <c r="CJ317" s="5">
        <v>0</v>
      </c>
      <c r="CK317" s="5" t="s">
        <v>54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 t="s">
        <v>54</v>
      </c>
      <c r="CU317" s="5">
        <v>0</v>
      </c>
      <c r="CV317" s="5">
        <v>0</v>
      </c>
      <c r="CW317" s="5">
        <v>0</v>
      </c>
      <c r="CX317" s="5" t="s">
        <v>54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 t="s">
        <v>54</v>
      </c>
      <c r="DH317" s="5">
        <v>0</v>
      </c>
      <c r="DI317" s="5">
        <v>0</v>
      </c>
      <c r="DJ317" s="5">
        <v>0</v>
      </c>
      <c r="DK317" s="5" t="s">
        <v>54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 t="s">
        <v>54</v>
      </c>
      <c r="DU317" s="5">
        <v>0</v>
      </c>
      <c r="DV317" s="5">
        <v>0</v>
      </c>
      <c r="DW317" s="5">
        <v>0</v>
      </c>
      <c r="DX317" s="5" t="s">
        <v>54</v>
      </c>
      <c r="DY317" s="5">
        <v>0</v>
      </c>
      <c r="DZ317" s="5">
        <v>0</v>
      </c>
      <c r="EA317" s="5">
        <v>0</v>
      </c>
      <c r="EB317" s="5">
        <v>0</v>
      </c>
      <c r="EC317" s="5">
        <v>0</v>
      </c>
      <c r="ED317" s="5">
        <v>0</v>
      </c>
      <c r="EE317" s="5">
        <v>0</v>
      </c>
      <c r="EF317" s="5">
        <v>0</v>
      </c>
      <c r="EG317" s="5" t="s">
        <v>54</v>
      </c>
      <c r="EH317" s="5">
        <v>0</v>
      </c>
      <c r="EI317" s="5">
        <v>0</v>
      </c>
      <c r="EJ317" s="5">
        <v>0</v>
      </c>
      <c r="EK317" s="5" t="s">
        <v>54</v>
      </c>
      <c r="EL317" s="5">
        <v>0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 t="s">
        <v>54</v>
      </c>
      <c r="EU317" s="5">
        <v>0</v>
      </c>
      <c r="EV317" s="5">
        <v>0</v>
      </c>
      <c r="EW317" s="5">
        <v>0</v>
      </c>
      <c r="EX317" s="5" t="s">
        <v>54</v>
      </c>
      <c r="EY317" s="5">
        <v>0</v>
      </c>
      <c r="EZ317" s="5">
        <v>0</v>
      </c>
      <c r="FA317" s="5">
        <v>0</v>
      </c>
      <c r="FB317" s="5">
        <v>0</v>
      </c>
      <c r="FC317" s="5">
        <v>5</v>
      </c>
      <c r="FD317" s="5">
        <v>0</v>
      </c>
      <c r="FE317" s="5">
        <v>0</v>
      </c>
      <c r="FF317" s="5">
        <v>0</v>
      </c>
      <c r="FG317" s="5" t="s">
        <v>54</v>
      </c>
      <c r="FH317" s="5">
        <v>4</v>
      </c>
      <c r="FI317" s="5">
        <v>0</v>
      </c>
      <c r="FJ317" s="5">
        <v>0</v>
      </c>
      <c r="FK317" s="5" t="s">
        <v>54</v>
      </c>
      <c r="FL317" s="5">
        <v>0</v>
      </c>
      <c r="FM317" s="5">
        <v>1</v>
      </c>
      <c r="FN317" s="5">
        <v>0</v>
      </c>
      <c r="FO317" s="5">
        <v>10</v>
      </c>
      <c r="FP317" s="5">
        <v>0</v>
      </c>
      <c r="FQ317" s="5">
        <v>0</v>
      </c>
      <c r="FR317" s="5">
        <v>0</v>
      </c>
      <c r="FS317" s="5">
        <v>10</v>
      </c>
      <c r="FT317" s="5" t="s">
        <v>54</v>
      </c>
      <c r="FU317" s="5">
        <v>0</v>
      </c>
      <c r="FV317" s="5">
        <v>0</v>
      </c>
      <c r="FW317" s="5">
        <v>10</v>
      </c>
      <c r="FX317" s="5" t="s">
        <v>54</v>
      </c>
      <c r="FY317" s="5">
        <v>0</v>
      </c>
      <c r="FZ317" s="5">
        <v>0</v>
      </c>
      <c r="GA317" s="5">
        <v>0</v>
      </c>
      <c r="GB317" s="5">
        <v>0</v>
      </c>
      <c r="GC317" s="5">
        <v>0</v>
      </c>
      <c r="GD317" s="5">
        <v>0</v>
      </c>
      <c r="GE317" s="5">
        <v>0</v>
      </c>
      <c r="GF317" s="5">
        <v>0</v>
      </c>
      <c r="GG317" s="5" t="s">
        <v>54</v>
      </c>
      <c r="GH317" s="5">
        <v>0</v>
      </c>
      <c r="GI317" s="5">
        <v>10</v>
      </c>
      <c r="GJ317" s="5">
        <v>0</v>
      </c>
      <c r="GK317" s="5">
        <v>0</v>
      </c>
      <c r="GL317" s="5">
        <v>0</v>
      </c>
      <c r="GM317" s="5">
        <v>0</v>
      </c>
      <c r="GN317" s="5">
        <v>0</v>
      </c>
      <c r="GO317" s="5">
        <v>0</v>
      </c>
      <c r="GP317" s="5" t="s">
        <v>54</v>
      </c>
      <c r="GQ317" s="5">
        <v>0</v>
      </c>
      <c r="GR317" s="5">
        <v>0</v>
      </c>
      <c r="GS317" s="5">
        <v>0</v>
      </c>
      <c r="GT317" s="5">
        <v>0</v>
      </c>
      <c r="GU317" s="5">
        <v>0</v>
      </c>
      <c r="GV317" s="5">
        <v>0</v>
      </c>
      <c r="GW317" s="5">
        <v>5</v>
      </c>
      <c r="GX317" s="5">
        <v>0</v>
      </c>
      <c r="GY317" s="5">
        <v>0</v>
      </c>
    </row>
    <row r="318" spans="1:207" x14ac:dyDescent="0.25">
      <c r="A318" s="4">
        <v>29033333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 t="s">
        <v>54</v>
      </c>
      <c r="L318" s="5">
        <v>0</v>
      </c>
      <c r="M318" s="5">
        <v>0</v>
      </c>
      <c r="N318" s="5">
        <v>0</v>
      </c>
      <c r="O318" s="5" t="s">
        <v>54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 t="s">
        <v>54</v>
      </c>
      <c r="Y318" s="5">
        <v>0</v>
      </c>
      <c r="Z318" s="5">
        <v>0</v>
      </c>
      <c r="AA318" s="5">
        <v>0</v>
      </c>
      <c r="AB318" s="5" t="s">
        <v>54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 t="s">
        <v>54</v>
      </c>
      <c r="AL318" s="5">
        <v>0</v>
      </c>
      <c r="AM318" s="5">
        <v>0</v>
      </c>
      <c r="AN318" s="5">
        <v>0</v>
      </c>
      <c r="AO318" s="5" t="s">
        <v>54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 t="s">
        <v>54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 t="s">
        <v>54</v>
      </c>
      <c r="BH318" s="5">
        <v>0</v>
      </c>
      <c r="BI318" s="5">
        <v>0</v>
      </c>
      <c r="BJ318" s="5">
        <v>0</v>
      </c>
      <c r="BK318" s="5" t="s">
        <v>54</v>
      </c>
      <c r="BL318" s="5">
        <v>0</v>
      </c>
      <c r="BM318" s="5">
        <v>0</v>
      </c>
      <c r="BN318" s="5">
        <v>0</v>
      </c>
      <c r="BO318" s="5" t="s">
        <v>54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 t="s">
        <v>54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 t="s">
        <v>54</v>
      </c>
      <c r="CH318" s="5">
        <v>0</v>
      </c>
      <c r="CI318" s="5">
        <v>0</v>
      </c>
      <c r="CJ318" s="5">
        <v>0</v>
      </c>
      <c r="CK318" s="5" t="s">
        <v>54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 t="s">
        <v>54</v>
      </c>
      <c r="CU318" s="5">
        <v>0</v>
      </c>
      <c r="CV318" s="5">
        <v>0</v>
      </c>
      <c r="CW318" s="5">
        <v>0</v>
      </c>
      <c r="CX318" s="5" t="s">
        <v>54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 t="s">
        <v>54</v>
      </c>
      <c r="DH318" s="5">
        <v>0</v>
      </c>
      <c r="DI318" s="5">
        <v>0</v>
      </c>
      <c r="DJ318" s="5">
        <v>0</v>
      </c>
      <c r="DK318" s="5" t="s">
        <v>54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 t="s">
        <v>54</v>
      </c>
      <c r="DU318" s="5">
        <v>0</v>
      </c>
      <c r="DV318" s="5">
        <v>0</v>
      </c>
      <c r="DW318" s="5">
        <v>0</v>
      </c>
      <c r="DX318" s="5" t="s">
        <v>54</v>
      </c>
      <c r="DY318" s="5">
        <v>0</v>
      </c>
      <c r="DZ318" s="5">
        <v>0</v>
      </c>
      <c r="EA318" s="5">
        <v>0</v>
      </c>
      <c r="EB318" s="5">
        <v>0</v>
      </c>
      <c r="EC318" s="5">
        <v>0</v>
      </c>
      <c r="ED318" s="5">
        <v>0</v>
      </c>
      <c r="EE318" s="5">
        <v>0</v>
      </c>
      <c r="EF318" s="5">
        <v>0</v>
      </c>
      <c r="EG318" s="5" t="s">
        <v>54</v>
      </c>
      <c r="EH318" s="5">
        <v>0</v>
      </c>
      <c r="EI318" s="5">
        <v>0</v>
      </c>
      <c r="EJ318" s="5">
        <v>0</v>
      </c>
      <c r="EK318" s="5" t="s">
        <v>54</v>
      </c>
      <c r="EL318" s="5">
        <v>0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 t="s">
        <v>54</v>
      </c>
      <c r="EU318" s="5">
        <v>0</v>
      </c>
      <c r="EV318" s="5">
        <v>0</v>
      </c>
      <c r="EW318" s="5">
        <v>0</v>
      </c>
      <c r="EX318" s="5" t="s">
        <v>54</v>
      </c>
      <c r="EY318" s="5">
        <v>0</v>
      </c>
      <c r="EZ318" s="5">
        <v>0</v>
      </c>
      <c r="FA318" s="5">
        <v>0</v>
      </c>
      <c r="FB318" s="5">
        <v>0</v>
      </c>
      <c r="FC318" s="5">
        <v>0</v>
      </c>
      <c r="FD318" s="5">
        <v>0</v>
      </c>
      <c r="FE318" s="5">
        <v>0</v>
      </c>
      <c r="FF318" s="5">
        <v>0</v>
      </c>
      <c r="FG318" s="5" t="s">
        <v>54</v>
      </c>
      <c r="FH318" s="5">
        <v>0</v>
      </c>
      <c r="FI318" s="5">
        <v>0</v>
      </c>
      <c r="FJ318" s="5">
        <v>0</v>
      </c>
      <c r="FK318" s="5" t="s">
        <v>54</v>
      </c>
      <c r="FL318" s="5">
        <v>0</v>
      </c>
      <c r="FM318" s="5">
        <v>0</v>
      </c>
      <c r="FN318" s="5">
        <v>0</v>
      </c>
      <c r="FO318" s="5">
        <v>0</v>
      </c>
      <c r="FP318" s="5">
        <v>0</v>
      </c>
      <c r="FQ318" s="5">
        <v>0</v>
      </c>
      <c r="FR318" s="5">
        <v>0</v>
      </c>
      <c r="FS318" s="5">
        <v>0</v>
      </c>
      <c r="FT318" s="5" t="s">
        <v>54</v>
      </c>
      <c r="FU318" s="5">
        <v>0</v>
      </c>
      <c r="FV318" s="5">
        <v>0</v>
      </c>
      <c r="FW318" s="5">
        <v>0</v>
      </c>
      <c r="FX318" s="5" t="s">
        <v>54</v>
      </c>
      <c r="FY318" s="5">
        <v>0</v>
      </c>
      <c r="FZ318" s="5">
        <v>0</v>
      </c>
      <c r="GA318" s="5">
        <v>0</v>
      </c>
      <c r="GB318" s="5">
        <v>0</v>
      </c>
      <c r="GC318" s="5">
        <v>0</v>
      </c>
      <c r="GD318" s="5">
        <v>0</v>
      </c>
      <c r="GE318" s="5">
        <v>0</v>
      </c>
      <c r="GF318" s="5">
        <v>0</v>
      </c>
      <c r="GG318" s="5" t="s">
        <v>54</v>
      </c>
      <c r="GH318" s="5">
        <v>0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 t="s">
        <v>54</v>
      </c>
      <c r="GQ318" s="5">
        <v>0</v>
      </c>
      <c r="GR318" s="5">
        <v>0</v>
      </c>
      <c r="GS318" s="5">
        <v>30</v>
      </c>
      <c r="GT318" s="5">
        <v>0</v>
      </c>
      <c r="GU318" s="5">
        <v>0</v>
      </c>
      <c r="GV318" s="5">
        <v>0</v>
      </c>
      <c r="GW318" s="5">
        <v>0</v>
      </c>
      <c r="GX318" s="5">
        <v>0</v>
      </c>
      <c r="GY318" s="5">
        <v>0</v>
      </c>
    </row>
    <row r="319" spans="1:207" x14ac:dyDescent="0.25">
      <c r="A319" s="4">
        <v>29033332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 t="s">
        <v>54</v>
      </c>
      <c r="L319" s="5">
        <v>0</v>
      </c>
      <c r="M319" s="5">
        <v>0</v>
      </c>
      <c r="N319" s="5">
        <v>0</v>
      </c>
      <c r="O319" s="5" t="s">
        <v>54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 t="s">
        <v>54</v>
      </c>
      <c r="Y319" s="5">
        <v>0</v>
      </c>
      <c r="Z319" s="5">
        <v>0</v>
      </c>
      <c r="AA319" s="5">
        <v>0</v>
      </c>
      <c r="AB319" s="5" t="s">
        <v>54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 t="s">
        <v>54</v>
      </c>
      <c r="AL319" s="5">
        <v>0</v>
      </c>
      <c r="AM319" s="5">
        <v>0</v>
      </c>
      <c r="AN319" s="5">
        <v>0</v>
      </c>
      <c r="AO319" s="5" t="s">
        <v>54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 t="s">
        <v>54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 t="s">
        <v>54</v>
      </c>
      <c r="BH319" s="5">
        <v>0</v>
      </c>
      <c r="BI319" s="5">
        <v>0</v>
      </c>
      <c r="BJ319" s="5">
        <v>0</v>
      </c>
      <c r="BK319" s="5" t="s">
        <v>54</v>
      </c>
      <c r="BL319" s="5">
        <v>0</v>
      </c>
      <c r="BM319" s="5">
        <v>0</v>
      </c>
      <c r="BN319" s="5">
        <v>0</v>
      </c>
      <c r="BO319" s="5" t="s">
        <v>54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 t="s">
        <v>54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 t="s">
        <v>54</v>
      </c>
      <c r="CH319" s="5">
        <v>0</v>
      </c>
      <c r="CI319" s="5">
        <v>0</v>
      </c>
      <c r="CJ319" s="5">
        <v>0</v>
      </c>
      <c r="CK319" s="5" t="s">
        <v>54</v>
      </c>
      <c r="CL319" s="5">
        <v>0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 t="s">
        <v>54</v>
      </c>
      <c r="CU319" s="5">
        <v>0</v>
      </c>
      <c r="CV319" s="5">
        <v>0</v>
      </c>
      <c r="CW319" s="5">
        <v>0</v>
      </c>
      <c r="CX319" s="5" t="s">
        <v>54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 t="s">
        <v>54</v>
      </c>
      <c r="DH319" s="5">
        <v>0</v>
      </c>
      <c r="DI319" s="5">
        <v>0</v>
      </c>
      <c r="DJ319" s="5">
        <v>0</v>
      </c>
      <c r="DK319" s="5" t="s">
        <v>54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 t="s">
        <v>54</v>
      </c>
      <c r="DU319" s="5">
        <v>0</v>
      </c>
      <c r="DV319" s="5">
        <v>0</v>
      </c>
      <c r="DW319" s="5">
        <v>0</v>
      </c>
      <c r="DX319" s="5" t="s">
        <v>54</v>
      </c>
      <c r="DY319" s="5">
        <v>0</v>
      </c>
      <c r="DZ319" s="5">
        <v>0</v>
      </c>
      <c r="EA319" s="5">
        <v>0</v>
      </c>
      <c r="EB319" s="5">
        <v>0</v>
      </c>
      <c r="EC319" s="5">
        <v>0</v>
      </c>
      <c r="ED319" s="5">
        <v>0</v>
      </c>
      <c r="EE319" s="5">
        <v>0</v>
      </c>
      <c r="EF319" s="5">
        <v>0</v>
      </c>
      <c r="EG319" s="5" t="s">
        <v>54</v>
      </c>
      <c r="EH319" s="5">
        <v>0</v>
      </c>
      <c r="EI319" s="5">
        <v>0</v>
      </c>
      <c r="EJ319" s="5">
        <v>0</v>
      </c>
      <c r="EK319" s="5" t="s">
        <v>54</v>
      </c>
      <c r="EL319" s="5">
        <v>0</v>
      </c>
      <c r="EM319" s="5">
        <v>0</v>
      </c>
      <c r="EN319" s="5">
        <v>0</v>
      </c>
      <c r="EO319" s="5">
        <v>0</v>
      </c>
      <c r="EP319" s="5">
        <v>0</v>
      </c>
      <c r="EQ319" s="5">
        <v>0</v>
      </c>
      <c r="ER319" s="5">
        <v>0</v>
      </c>
      <c r="ES319" s="5">
        <v>0</v>
      </c>
      <c r="ET319" s="5" t="s">
        <v>54</v>
      </c>
      <c r="EU319" s="5">
        <v>0</v>
      </c>
      <c r="EV319" s="5">
        <v>0</v>
      </c>
      <c r="EW319" s="5">
        <v>0</v>
      </c>
      <c r="EX319" s="5" t="s">
        <v>54</v>
      </c>
      <c r="EY319" s="5">
        <v>0</v>
      </c>
      <c r="EZ319" s="5">
        <v>0</v>
      </c>
      <c r="FA319" s="5">
        <v>0</v>
      </c>
      <c r="FB319" s="5">
        <v>0</v>
      </c>
      <c r="FC319" s="5">
        <v>0</v>
      </c>
      <c r="FD319" s="5">
        <v>0</v>
      </c>
      <c r="FE319" s="5">
        <v>0</v>
      </c>
      <c r="FF319" s="5">
        <v>0</v>
      </c>
      <c r="FG319" s="5" t="s">
        <v>54</v>
      </c>
      <c r="FH319" s="5">
        <v>0</v>
      </c>
      <c r="FI319" s="5">
        <v>0</v>
      </c>
      <c r="FJ319" s="5">
        <v>0</v>
      </c>
      <c r="FK319" s="5" t="s">
        <v>54</v>
      </c>
      <c r="FL319" s="5">
        <v>0</v>
      </c>
      <c r="FM319" s="5">
        <v>0</v>
      </c>
      <c r="FN319" s="5">
        <v>0</v>
      </c>
      <c r="FO319" s="5">
        <v>0</v>
      </c>
      <c r="FP319" s="5">
        <v>0</v>
      </c>
      <c r="FQ319" s="5">
        <v>0</v>
      </c>
      <c r="FR319" s="5">
        <v>0</v>
      </c>
      <c r="FS319" s="5">
        <v>0</v>
      </c>
      <c r="FT319" s="5" t="s">
        <v>54</v>
      </c>
      <c r="FU319" s="5">
        <v>0</v>
      </c>
      <c r="FV319" s="5">
        <v>0</v>
      </c>
      <c r="FW319" s="5">
        <v>0</v>
      </c>
      <c r="FX319" s="5" t="s">
        <v>54</v>
      </c>
      <c r="FY319" s="5">
        <v>0</v>
      </c>
      <c r="FZ319" s="5">
        <v>0</v>
      </c>
      <c r="GA319" s="5">
        <v>0</v>
      </c>
      <c r="GB319" s="5">
        <v>0</v>
      </c>
      <c r="GC319" s="5">
        <v>0</v>
      </c>
      <c r="GD319" s="5">
        <v>0</v>
      </c>
      <c r="GE319" s="5">
        <v>0</v>
      </c>
      <c r="GF319" s="5">
        <v>0</v>
      </c>
      <c r="GG319" s="5" t="s">
        <v>54</v>
      </c>
      <c r="GH319" s="5">
        <v>0</v>
      </c>
      <c r="GI319" s="5">
        <v>0</v>
      </c>
      <c r="GJ319" s="5">
        <v>0</v>
      </c>
      <c r="GK319" s="5">
        <v>0</v>
      </c>
      <c r="GL319" s="5">
        <v>0</v>
      </c>
      <c r="GM319" s="5">
        <v>0</v>
      </c>
      <c r="GN319" s="5">
        <v>0</v>
      </c>
      <c r="GO319" s="5">
        <v>0</v>
      </c>
      <c r="GP319" s="5" t="s">
        <v>54</v>
      </c>
      <c r="GQ319" s="5">
        <v>0</v>
      </c>
      <c r="GR319" s="5">
        <v>0</v>
      </c>
      <c r="GS319" s="5">
        <v>30</v>
      </c>
      <c r="GT319" s="5">
        <v>0</v>
      </c>
      <c r="GU319" s="5">
        <v>0</v>
      </c>
      <c r="GV319" s="5">
        <v>0</v>
      </c>
      <c r="GW319" s="5">
        <v>0</v>
      </c>
      <c r="GX319" s="5">
        <v>0</v>
      </c>
      <c r="GY319" s="5">
        <v>0</v>
      </c>
    </row>
    <row r="320" spans="1:207" x14ac:dyDescent="0.25">
      <c r="A320" s="4">
        <v>29033236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 t="s">
        <v>54</v>
      </c>
      <c r="L320" s="5">
        <v>0</v>
      </c>
      <c r="M320" s="5">
        <v>0</v>
      </c>
      <c r="N320" s="5">
        <v>0</v>
      </c>
      <c r="O320" s="5" t="s">
        <v>54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 t="s">
        <v>54</v>
      </c>
      <c r="Y320" s="5">
        <v>0</v>
      </c>
      <c r="Z320" s="5">
        <v>0</v>
      </c>
      <c r="AA320" s="5">
        <v>0</v>
      </c>
      <c r="AB320" s="5" t="s">
        <v>54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 t="s">
        <v>54</v>
      </c>
      <c r="AL320" s="5">
        <v>0</v>
      </c>
      <c r="AM320" s="5">
        <v>0</v>
      </c>
      <c r="AN320" s="5">
        <v>0</v>
      </c>
      <c r="AO320" s="5" t="s">
        <v>54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 t="s">
        <v>54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 t="s">
        <v>54</v>
      </c>
      <c r="BH320" s="5">
        <v>0</v>
      </c>
      <c r="BI320" s="5">
        <v>0</v>
      </c>
      <c r="BJ320" s="5">
        <v>0</v>
      </c>
      <c r="BK320" s="5" t="s">
        <v>54</v>
      </c>
      <c r="BL320" s="5">
        <v>0</v>
      </c>
      <c r="BM320" s="5">
        <v>0</v>
      </c>
      <c r="BN320" s="5">
        <v>0</v>
      </c>
      <c r="BO320" s="5" t="s">
        <v>54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 t="s">
        <v>54</v>
      </c>
      <c r="BY320" s="5">
        <v>0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 t="s">
        <v>54</v>
      </c>
      <c r="CH320" s="5">
        <v>0</v>
      </c>
      <c r="CI320" s="5">
        <v>0</v>
      </c>
      <c r="CJ320" s="5">
        <v>0</v>
      </c>
      <c r="CK320" s="5" t="s">
        <v>54</v>
      </c>
      <c r="CL320" s="5">
        <v>0</v>
      </c>
      <c r="CM320" s="5">
        <v>0</v>
      </c>
      <c r="CN320" s="5">
        <v>0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 t="s">
        <v>54</v>
      </c>
      <c r="CU320" s="5">
        <v>0</v>
      </c>
      <c r="CV320" s="5">
        <v>0</v>
      </c>
      <c r="CW320" s="5">
        <v>0</v>
      </c>
      <c r="CX320" s="5" t="s">
        <v>54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 t="s">
        <v>54</v>
      </c>
      <c r="DH320" s="5">
        <v>0</v>
      </c>
      <c r="DI320" s="5">
        <v>0</v>
      </c>
      <c r="DJ320" s="5">
        <v>0</v>
      </c>
      <c r="DK320" s="5" t="s">
        <v>54</v>
      </c>
      <c r="DL320" s="5">
        <v>0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 t="s">
        <v>54</v>
      </c>
      <c r="DU320" s="5">
        <v>0</v>
      </c>
      <c r="DV320" s="5">
        <v>0</v>
      </c>
      <c r="DW320" s="5">
        <v>0</v>
      </c>
      <c r="DX320" s="5" t="s">
        <v>54</v>
      </c>
      <c r="DY320" s="5">
        <v>0</v>
      </c>
      <c r="DZ320" s="5">
        <v>0</v>
      </c>
      <c r="EA320" s="5">
        <v>0</v>
      </c>
      <c r="EB320" s="5">
        <v>0</v>
      </c>
      <c r="EC320" s="5">
        <v>0</v>
      </c>
      <c r="ED320" s="5">
        <v>0</v>
      </c>
      <c r="EE320" s="5">
        <v>0</v>
      </c>
      <c r="EF320" s="5">
        <v>0</v>
      </c>
      <c r="EG320" s="5" t="s">
        <v>54</v>
      </c>
      <c r="EH320" s="5">
        <v>0</v>
      </c>
      <c r="EI320" s="5">
        <v>0</v>
      </c>
      <c r="EJ320" s="5">
        <v>0</v>
      </c>
      <c r="EK320" s="5" t="s">
        <v>54</v>
      </c>
      <c r="EL320" s="5">
        <v>0</v>
      </c>
      <c r="EM320" s="5">
        <v>0</v>
      </c>
      <c r="EN320" s="5">
        <v>0</v>
      </c>
      <c r="EO320" s="5">
        <v>0</v>
      </c>
      <c r="EP320" s="5">
        <v>0</v>
      </c>
      <c r="EQ320" s="5">
        <v>0</v>
      </c>
      <c r="ER320" s="5">
        <v>0</v>
      </c>
      <c r="ES320" s="5">
        <v>0</v>
      </c>
      <c r="ET320" s="5" t="s">
        <v>54</v>
      </c>
      <c r="EU320" s="5">
        <v>0</v>
      </c>
      <c r="EV320" s="5">
        <v>0</v>
      </c>
      <c r="EW320" s="5">
        <v>0</v>
      </c>
      <c r="EX320" s="5" t="s">
        <v>54</v>
      </c>
      <c r="EY320" s="5">
        <v>0</v>
      </c>
      <c r="EZ320" s="5">
        <v>0</v>
      </c>
      <c r="FA320" s="5">
        <v>2</v>
      </c>
      <c r="FB320" s="5">
        <v>0</v>
      </c>
      <c r="FC320" s="5">
        <v>4</v>
      </c>
      <c r="FD320" s="5">
        <v>0</v>
      </c>
      <c r="FE320" s="5">
        <v>0</v>
      </c>
      <c r="FF320" s="5">
        <v>0</v>
      </c>
      <c r="FG320" s="5" t="s">
        <v>54</v>
      </c>
      <c r="FH320" s="5">
        <v>2</v>
      </c>
      <c r="FI320" s="5">
        <v>0</v>
      </c>
      <c r="FJ320" s="5">
        <v>0</v>
      </c>
      <c r="FK320" s="5" t="s">
        <v>54</v>
      </c>
      <c r="FL320" s="5">
        <v>0</v>
      </c>
      <c r="FM320" s="5">
        <v>0</v>
      </c>
      <c r="FN320" s="5">
        <v>0</v>
      </c>
      <c r="FO320" s="5">
        <v>0</v>
      </c>
      <c r="FP320" s="5">
        <v>0</v>
      </c>
      <c r="FQ320" s="5">
        <v>0</v>
      </c>
      <c r="FR320" s="5">
        <v>0</v>
      </c>
      <c r="FS320" s="5">
        <v>0</v>
      </c>
      <c r="FT320" s="5" t="s">
        <v>54</v>
      </c>
      <c r="FU320" s="5">
        <v>0</v>
      </c>
      <c r="FV320" s="5">
        <v>0</v>
      </c>
      <c r="FW320" s="5">
        <v>20</v>
      </c>
      <c r="FX320" s="5" t="s">
        <v>54</v>
      </c>
      <c r="FY320" s="5">
        <v>0</v>
      </c>
      <c r="FZ320" s="5">
        <v>0</v>
      </c>
      <c r="GA320" s="5">
        <v>0</v>
      </c>
      <c r="GB320" s="5">
        <v>0</v>
      </c>
      <c r="GC320" s="5">
        <v>0</v>
      </c>
      <c r="GD320" s="5">
        <v>0</v>
      </c>
      <c r="GE320" s="5">
        <v>0</v>
      </c>
      <c r="GF320" s="5">
        <v>0</v>
      </c>
      <c r="GG320" s="5" t="s">
        <v>54</v>
      </c>
      <c r="GH320" s="5">
        <v>0</v>
      </c>
      <c r="GI320" s="5">
        <v>0</v>
      </c>
      <c r="GJ320" s="5">
        <v>0</v>
      </c>
      <c r="GK320" s="5">
        <v>0</v>
      </c>
      <c r="GL320" s="5">
        <v>0</v>
      </c>
      <c r="GM320" s="5">
        <v>0</v>
      </c>
      <c r="GN320" s="5">
        <v>0</v>
      </c>
      <c r="GO320" s="5">
        <v>0</v>
      </c>
      <c r="GP320" s="5" t="s">
        <v>54</v>
      </c>
      <c r="GQ320" s="5">
        <v>0</v>
      </c>
      <c r="GR320" s="5">
        <v>0</v>
      </c>
      <c r="GS320" s="5">
        <v>0</v>
      </c>
      <c r="GT320" s="5">
        <v>0</v>
      </c>
      <c r="GU320" s="5">
        <v>0</v>
      </c>
      <c r="GV320" s="5">
        <v>0</v>
      </c>
      <c r="GW320" s="5">
        <v>0</v>
      </c>
      <c r="GX320" s="5">
        <v>0</v>
      </c>
      <c r="GY320" s="5">
        <v>0</v>
      </c>
    </row>
    <row r="321" spans="1:207" x14ac:dyDescent="0.25">
      <c r="A321" s="4">
        <v>29033237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 t="s">
        <v>54</v>
      </c>
      <c r="L321" s="5">
        <v>0</v>
      </c>
      <c r="M321" s="5">
        <v>0</v>
      </c>
      <c r="N321" s="5">
        <v>0</v>
      </c>
      <c r="O321" s="5" t="s">
        <v>54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 t="s">
        <v>54</v>
      </c>
      <c r="Y321" s="5">
        <v>0</v>
      </c>
      <c r="Z321" s="5">
        <v>0</v>
      </c>
      <c r="AA321" s="5">
        <v>0</v>
      </c>
      <c r="AB321" s="5" t="s">
        <v>54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 t="s">
        <v>54</v>
      </c>
      <c r="AL321" s="5">
        <v>0</v>
      </c>
      <c r="AM321" s="5">
        <v>0</v>
      </c>
      <c r="AN321" s="5">
        <v>0</v>
      </c>
      <c r="AO321" s="5" t="s">
        <v>54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 t="s">
        <v>54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 t="s">
        <v>54</v>
      </c>
      <c r="BH321" s="5">
        <v>0</v>
      </c>
      <c r="BI321" s="5">
        <v>0</v>
      </c>
      <c r="BJ321" s="5">
        <v>0</v>
      </c>
      <c r="BK321" s="5" t="s">
        <v>54</v>
      </c>
      <c r="BL321" s="5">
        <v>0</v>
      </c>
      <c r="BM321" s="5">
        <v>0</v>
      </c>
      <c r="BN321" s="5">
        <v>0</v>
      </c>
      <c r="BO321" s="5" t="s">
        <v>54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 t="s">
        <v>54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 t="s">
        <v>54</v>
      </c>
      <c r="CH321" s="5">
        <v>0</v>
      </c>
      <c r="CI321" s="5">
        <v>0</v>
      </c>
      <c r="CJ321" s="5">
        <v>0</v>
      </c>
      <c r="CK321" s="5" t="s">
        <v>54</v>
      </c>
      <c r="CL321" s="5">
        <v>0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 t="s">
        <v>54</v>
      </c>
      <c r="CU321" s="5">
        <v>0</v>
      </c>
      <c r="CV321" s="5">
        <v>0</v>
      </c>
      <c r="CW321" s="5">
        <v>0</v>
      </c>
      <c r="CX321" s="5" t="s">
        <v>54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 t="s">
        <v>54</v>
      </c>
      <c r="DH321" s="5">
        <v>0</v>
      </c>
      <c r="DI321" s="5">
        <v>0</v>
      </c>
      <c r="DJ321" s="5">
        <v>0</v>
      </c>
      <c r="DK321" s="5" t="s">
        <v>54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 t="s">
        <v>54</v>
      </c>
      <c r="DU321" s="5">
        <v>0</v>
      </c>
      <c r="DV321" s="5">
        <v>0</v>
      </c>
      <c r="DW321" s="5">
        <v>0</v>
      </c>
      <c r="DX321" s="5" t="s">
        <v>54</v>
      </c>
      <c r="DY321" s="5">
        <v>0</v>
      </c>
      <c r="DZ321" s="5">
        <v>0</v>
      </c>
      <c r="EA321" s="5">
        <v>0</v>
      </c>
      <c r="EB321" s="5">
        <v>0</v>
      </c>
      <c r="EC321" s="5">
        <v>0</v>
      </c>
      <c r="ED321" s="5">
        <v>0</v>
      </c>
      <c r="EE321" s="5">
        <v>0</v>
      </c>
      <c r="EF321" s="5">
        <v>0</v>
      </c>
      <c r="EG321" s="5" t="s">
        <v>54</v>
      </c>
      <c r="EH321" s="5">
        <v>0</v>
      </c>
      <c r="EI321" s="5">
        <v>0</v>
      </c>
      <c r="EJ321" s="5">
        <v>0</v>
      </c>
      <c r="EK321" s="5" t="s">
        <v>54</v>
      </c>
      <c r="EL321" s="5">
        <v>0</v>
      </c>
      <c r="EM321" s="5">
        <v>0</v>
      </c>
      <c r="EN321" s="5">
        <v>0</v>
      </c>
      <c r="EO321" s="5">
        <v>0</v>
      </c>
      <c r="EP321" s="5">
        <v>0</v>
      </c>
      <c r="EQ321" s="5">
        <v>0</v>
      </c>
      <c r="ER321" s="5">
        <v>0</v>
      </c>
      <c r="ES321" s="5">
        <v>0</v>
      </c>
      <c r="ET321" s="5" t="s">
        <v>54</v>
      </c>
      <c r="EU321" s="5">
        <v>0</v>
      </c>
      <c r="EV321" s="5">
        <v>0</v>
      </c>
      <c r="EW321" s="5">
        <v>0</v>
      </c>
      <c r="EX321" s="5" t="s">
        <v>54</v>
      </c>
      <c r="EY321" s="5">
        <v>0</v>
      </c>
      <c r="EZ321" s="5">
        <v>0</v>
      </c>
      <c r="FA321" s="5">
        <v>2</v>
      </c>
      <c r="FB321" s="5">
        <v>0</v>
      </c>
      <c r="FC321" s="5">
        <v>4</v>
      </c>
      <c r="FD321" s="5">
        <v>0</v>
      </c>
      <c r="FE321" s="5">
        <v>0</v>
      </c>
      <c r="FF321" s="5">
        <v>0</v>
      </c>
      <c r="FG321" s="5" t="s">
        <v>54</v>
      </c>
      <c r="FH321" s="5">
        <v>2</v>
      </c>
      <c r="FI321" s="5">
        <v>0</v>
      </c>
      <c r="FJ321" s="5">
        <v>0</v>
      </c>
      <c r="FK321" s="5" t="s">
        <v>54</v>
      </c>
      <c r="FL321" s="5">
        <v>0</v>
      </c>
      <c r="FM321" s="5">
        <v>0</v>
      </c>
      <c r="FN321" s="5">
        <v>0</v>
      </c>
      <c r="FO321" s="5">
        <v>0</v>
      </c>
      <c r="FP321" s="5">
        <v>0</v>
      </c>
      <c r="FQ321" s="5">
        <v>0</v>
      </c>
      <c r="FR321" s="5">
        <v>0</v>
      </c>
      <c r="FS321" s="5">
        <v>0</v>
      </c>
      <c r="FT321" s="5" t="s">
        <v>54</v>
      </c>
      <c r="FU321" s="5">
        <v>0</v>
      </c>
      <c r="FV321" s="5">
        <v>0</v>
      </c>
      <c r="FW321" s="5">
        <v>20</v>
      </c>
      <c r="FX321" s="5" t="s">
        <v>54</v>
      </c>
      <c r="FY321" s="5">
        <v>0</v>
      </c>
      <c r="FZ321" s="5">
        <v>0</v>
      </c>
      <c r="GA321" s="5">
        <v>0</v>
      </c>
      <c r="GB321" s="5">
        <v>0</v>
      </c>
      <c r="GC321" s="5">
        <v>0</v>
      </c>
      <c r="GD321" s="5">
        <v>0</v>
      </c>
      <c r="GE321" s="5">
        <v>0</v>
      </c>
      <c r="GF321" s="5">
        <v>0</v>
      </c>
      <c r="GG321" s="5" t="s">
        <v>54</v>
      </c>
      <c r="GH321" s="5">
        <v>0</v>
      </c>
      <c r="GI321" s="5">
        <v>0</v>
      </c>
      <c r="GJ321" s="5">
        <v>0</v>
      </c>
      <c r="GK321" s="5">
        <v>0</v>
      </c>
      <c r="GL321" s="5">
        <v>0</v>
      </c>
      <c r="GM321" s="5">
        <v>0</v>
      </c>
      <c r="GN321" s="5">
        <v>0</v>
      </c>
      <c r="GO321" s="5">
        <v>0</v>
      </c>
      <c r="GP321" s="5" t="s">
        <v>54</v>
      </c>
      <c r="GQ321" s="5">
        <v>0</v>
      </c>
      <c r="GR321" s="5">
        <v>0</v>
      </c>
      <c r="GS321" s="5">
        <v>0</v>
      </c>
      <c r="GT321" s="5">
        <v>0</v>
      </c>
      <c r="GU321" s="5">
        <v>0</v>
      </c>
      <c r="GV321" s="5">
        <v>0</v>
      </c>
      <c r="GW321" s="5">
        <v>0</v>
      </c>
      <c r="GX321" s="5">
        <v>0</v>
      </c>
      <c r="GY321" s="5">
        <v>0</v>
      </c>
    </row>
    <row r="322" spans="1:207" x14ac:dyDescent="0.25">
      <c r="A322" s="4">
        <v>32054032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 t="s">
        <v>54</v>
      </c>
      <c r="L322" s="5">
        <v>0</v>
      </c>
      <c r="M322" s="5">
        <v>0</v>
      </c>
      <c r="N322" s="5">
        <v>0</v>
      </c>
      <c r="O322" s="5" t="s">
        <v>54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 t="s">
        <v>54</v>
      </c>
      <c r="Y322" s="5">
        <v>0</v>
      </c>
      <c r="Z322" s="5">
        <v>0</v>
      </c>
      <c r="AA322" s="5">
        <v>0</v>
      </c>
      <c r="AB322" s="5" t="s">
        <v>54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 t="s">
        <v>54</v>
      </c>
      <c r="AL322" s="5">
        <v>0</v>
      </c>
      <c r="AM322" s="5">
        <v>0</v>
      </c>
      <c r="AN322" s="5">
        <v>0</v>
      </c>
      <c r="AO322" s="5" t="s">
        <v>54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 t="s">
        <v>54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 t="s">
        <v>54</v>
      </c>
      <c r="BH322" s="5">
        <v>0</v>
      </c>
      <c r="BI322" s="5">
        <v>0</v>
      </c>
      <c r="BJ322" s="5">
        <v>0</v>
      </c>
      <c r="BK322" s="5" t="s">
        <v>54</v>
      </c>
      <c r="BL322" s="5">
        <v>0</v>
      </c>
      <c r="BM322" s="5">
        <v>0</v>
      </c>
      <c r="BN322" s="5">
        <v>0</v>
      </c>
      <c r="BO322" s="5" t="s">
        <v>54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 t="s">
        <v>54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 t="s">
        <v>54</v>
      </c>
      <c r="CH322" s="5">
        <v>0</v>
      </c>
      <c r="CI322" s="5">
        <v>0</v>
      </c>
      <c r="CJ322" s="5">
        <v>0</v>
      </c>
      <c r="CK322" s="5" t="s">
        <v>54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 t="s">
        <v>54</v>
      </c>
      <c r="CU322" s="5">
        <v>0</v>
      </c>
      <c r="CV322" s="5">
        <v>0</v>
      </c>
      <c r="CW322" s="5">
        <v>0</v>
      </c>
      <c r="CX322" s="5" t="s">
        <v>54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 t="s">
        <v>54</v>
      </c>
      <c r="DH322" s="5">
        <v>0</v>
      </c>
      <c r="DI322" s="5">
        <v>0</v>
      </c>
      <c r="DJ322" s="5">
        <v>0</v>
      </c>
      <c r="DK322" s="5" t="s">
        <v>54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 t="s">
        <v>54</v>
      </c>
      <c r="DU322" s="5">
        <v>0</v>
      </c>
      <c r="DV322" s="5">
        <v>0</v>
      </c>
      <c r="DW322" s="5">
        <v>0</v>
      </c>
      <c r="DX322" s="5" t="s">
        <v>54</v>
      </c>
      <c r="DY322" s="5">
        <v>0</v>
      </c>
      <c r="DZ322" s="5">
        <v>0</v>
      </c>
      <c r="EA322" s="5">
        <v>0</v>
      </c>
      <c r="EB322" s="5">
        <v>0</v>
      </c>
      <c r="EC322" s="5">
        <v>0</v>
      </c>
      <c r="ED322" s="5">
        <v>0</v>
      </c>
      <c r="EE322" s="5">
        <v>0</v>
      </c>
      <c r="EF322" s="5">
        <v>0</v>
      </c>
      <c r="EG322" s="5" t="s">
        <v>54</v>
      </c>
      <c r="EH322" s="5">
        <v>0</v>
      </c>
      <c r="EI322" s="5">
        <v>0</v>
      </c>
      <c r="EJ322" s="5">
        <v>0</v>
      </c>
      <c r="EK322" s="5" t="s">
        <v>54</v>
      </c>
      <c r="EL322" s="5">
        <v>0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 t="s">
        <v>54</v>
      </c>
      <c r="EU322" s="5">
        <v>0</v>
      </c>
      <c r="EV322" s="5">
        <v>0</v>
      </c>
      <c r="EW322" s="5">
        <v>0</v>
      </c>
      <c r="EX322" s="5" t="s">
        <v>54</v>
      </c>
      <c r="EY322" s="5">
        <v>0</v>
      </c>
      <c r="EZ322" s="5">
        <v>0</v>
      </c>
      <c r="FA322" s="5">
        <v>0</v>
      </c>
      <c r="FB322" s="5">
        <v>0</v>
      </c>
      <c r="FC322" s="5">
        <v>0</v>
      </c>
      <c r="FD322" s="5">
        <v>0</v>
      </c>
      <c r="FE322" s="5">
        <v>0</v>
      </c>
      <c r="FF322" s="5">
        <v>0</v>
      </c>
      <c r="FG322" s="5" t="s">
        <v>54</v>
      </c>
      <c r="FH322" s="5">
        <v>0</v>
      </c>
      <c r="FI322" s="5">
        <v>0</v>
      </c>
      <c r="FJ322" s="5">
        <v>0</v>
      </c>
      <c r="FK322" s="5" t="s">
        <v>54</v>
      </c>
      <c r="FL322" s="5">
        <v>0</v>
      </c>
      <c r="FM322" s="5">
        <v>5</v>
      </c>
      <c r="FN322" s="5">
        <v>0</v>
      </c>
      <c r="FO322" s="5">
        <v>0</v>
      </c>
      <c r="FP322" s="5">
        <v>0</v>
      </c>
      <c r="FQ322" s="5">
        <v>0</v>
      </c>
      <c r="FR322" s="5">
        <v>0</v>
      </c>
      <c r="FS322" s="5">
        <v>14</v>
      </c>
      <c r="FT322" s="5" t="s">
        <v>54</v>
      </c>
      <c r="FU322" s="5">
        <v>0</v>
      </c>
      <c r="FV322" s="5">
        <v>0</v>
      </c>
      <c r="FW322" s="5">
        <v>0</v>
      </c>
      <c r="FX322" s="5" t="s">
        <v>54</v>
      </c>
      <c r="FY322" s="5">
        <v>0</v>
      </c>
      <c r="FZ322" s="5">
        <v>0</v>
      </c>
      <c r="GA322" s="5">
        <v>0</v>
      </c>
      <c r="GB322" s="5">
        <v>6</v>
      </c>
      <c r="GC322" s="5">
        <v>0</v>
      </c>
      <c r="GD322" s="5">
        <v>0</v>
      </c>
      <c r="GE322" s="5">
        <v>0</v>
      </c>
      <c r="GF322" s="5">
        <v>0</v>
      </c>
      <c r="GG322" s="5" t="s">
        <v>54</v>
      </c>
      <c r="GH322" s="5">
        <v>0</v>
      </c>
      <c r="GI322" s="5">
        <v>0</v>
      </c>
      <c r="GJ322" s="5">
        <v>0</v>
      </c>
      <c r="GK322" s="5">
        <v>0</v>
      </c>
      <c r="GL322" s="5">
        <v>0</v>
      </c>
      <c r="GM322" s="5">
        <v>0</v>
      </c>
      <c r="GN322" s="5">
        <v>0</v>
      </c>
      <c r="GO322" s="5">
        <v>0</v>
      </c>
      <c r="GP322" s="5" t="s">
        <v>54</v>
      </c>
      <c r="GQ322" s="5">
        <v>0</v>
      </c>
      <c r="GR322" s="5">
        <v>0</v>
      </c>
      <c r="GS322" s="5">
        <v>0</v>
      </c>
      <c r="GT322" s="5">
        <v>0</v>
      </c>
      <c r="GU322" s="5">
        <v>0</v>
      </c>
      <c r="GV322" s="5">
        <v>0</v>
      </c>
      <c r="GW322" s="5">
        <v>0</v>
      </c>
      <c r="GX322" s="5">
        <v>0</v>
      </c>
      <c r="GY322" s="5">
        <v>0</v>
      </c>
    </row>
    <row r="323" spans="1:207" x14ac:dyDescent="0.25">
      <c r="A323" s="4">
        <v>32054033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 t="s">
        <v>54</v>
      </c>
      <c r="L323" s="5">
        <v>0</v>
      </c>
      <c r="M323" s="5">
        <v>0</v>
      </c>
      <c r="N323" s="5">
        <v>0</v>
      </c>
      <c r="O323" s="5" t="s">
        <v>54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 t="s">
        <v>54</v>
      </c>
      <c r="Y323" s="5">
        <v>0</v>
      </c>
      <c r="Z323" s="5">
        <v>0</v>
      </c>
      <c r="AA323" s="5">
        <v>0</v>
      </c>
      <c r="AB323" s="5" t="s">
        <v>54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 t="s">
        <v>54</v>
      </c>
      <c r="AL323" s="5">
        <v>0</v>
      </c>
      <c r="AM323" s="5">
        <v>0</v>
      </c>
      <c r="AN323" s="5">
        <v>0</v>
      </c>
      <c r="AO323" s="5" t="s">
        <v>54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 t="s">
        <v>54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 t="s">
        <v>54</v>
      </c>
      <c r="BH323" s="5">
        <v>0</v>
      </c>
      <c r="BI323" s="5">
        <v>0</v>
      </c>
      <c r="BJ323" s="5">
        <v>0</v>
      </c>
      <c r="BK323" s="5" t="s">
        <v>54</v>
      </c>
      <c r="BL323" s="5">
        <v>0</v>
      </c>
      <c r="BM323" s="5">
        <v>0</v>
      </c>
      <c r="BN323" s="5">
        <v>0</v>
      </c>
      <c r="BO323" s="5" t="s">
        <v>54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 t="s">
        <v>54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 t="s">
        <v>54</v>
      </c>
      <c r="CH323" s="5">
        <v>0</v>
      </c>
      <c r="CI323" s="5">
        <v>0</v>
      </c>
      <c r="CJ323" s="5">
        <v>0</v>
      </c>
      <c r="CK323" s="5" t="s">
        <v>54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 t="s">
        <v>54</v>
      </c>
      <c r="CU323" s="5">
        <v>0</v>
      </c>
      <c r="CV323" s="5">
        <v>0</v>
      </c>
      <c r="CW323" s="5">
        <v>0</v>
      </c>
      <c r="CX323" s="5" t="s">
        <v>54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 t="s">
        <v>54</v>
      </c>
      <c r="DH323" s="5">
        <v>0</v>
      </c>
      <c r="DI323" s="5">
        <v>0</v>
      </c>
      <c r="DJ323" s="5">
        <v>0</v>
      </c>
      <c r="DK323" s="5" t="s">
        <v>54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 t="s">
        <v>54</v>
      </c>
      <c r="DU323" s="5">
        <v>0</v>
      </c>
      <c r="DV323" s="5">
        <v>0</v>
      </c>
      <c r="DW323" s="5">
        <v>0</v>
      </c>
      <c r="DX323" s="5" t="s">
        <v>54</v>
      </c>
      <c r="DY323" s="5">
        <v>0</v>
      </c>
      <c r="DZ323" s="5">
        <v>0</v>
      </c>
      <c r="EA323" s="5">
        <v>0</v>
      </c>
      <c r="EB323" s="5">
        <v>0</v>
      </c>
      <c r="EC323" s="5">
        <v>0</v>
      </c>
      <c r="ED323" s="5">
        <v>0</v>
      </c>
      <c r="EE323" s="5">
        <v>0</v>
      </c>
      <c r="EF323" s="5">
        <v>0</v>
      </c>
      <c r="EG323" s="5" t="s">
        <v>54</v>
      </c>
      <c r="EH323" s="5">
        <v>0</v>
      </c>
      <c r="EI323" s="5">
        <v>0</v>
      </c>
      <c r="EJ323" s="5">
        <v>0</v>
      </c>
      <c r="EK323" s="5" t="s">
        <v>54</v>
      </c>
      <c r="EL323" s="5">
        <v>0</v>
      </c>
      <c r="EM323" s="5">
        <v>0</v>
      </c>
      <c r="EN323" s="5">
        <v>0</v>
      </c>
      <c r="EO323" s="5">
        <v>0</v>
      </c>
      <c r="EP323" s="5">
        <v>0</v>
      </c>
      <c r="EQ323" s="5">
        <v>0</v>
      </c>
      <c r="ER323" s="5">
        <v>0</v>
      </c>
      <c r="ES323" s="5">
        <v>0</v>
      </c>
      <c r="ET323" s="5" t="s">
        <v>54</v>
      </c>
      <c r="EU323" s="5">
        <v>0</v>
      </c>
      <c r="EV323" s="5">
        <v>0</v>
      </c>
      <c r="EW323" s="5">
        <v>0</v>
      </c>
      <c r="EX323" s="5" t="s">
        <v>54</v>
      </c>
      <c r="EY323" s="5">
        <v>0</v>
      </c>
      <c r="EZ323" s="5">
        <v>0</v>
      </c>
      <c r="FA323" s="5">
        <v>0</v>
      </c>
      <c r="FB323" s="5">
        <v>0</v>
      </c>
      <c r="FC323" s="5">
        <v>0</v>
      </c>
      <c r="FD323" s="5">
        <v>0</v>
      </c>
      <c r="FE323" s="5">
        <v>0</v>
      </c>
      <c r="FF323" s="5">
        <v>0</v>
      </c>
      <c r="FG323" s="5" t="s">
        <v>54</v>
      </c>
      <c r="FH323" s="5">
        <v>0</v>
      </c>
      <c r="FI323" s="5">
        <v>0</v>
      </c>
      <c r="FJ323" s="5">
        <v>0</v>
      </c>
      <c r="FK323" s="5" t="s">
        <v>54</v>
      </c>
      <c r="FL323" s="5">
        <v>0</v>
      </c>
      <c r="FM323" s="5">
        <v>5</v>
      </c>
      <c r="FN323" s="5">
        <v>0</v>
      </c>
      <c r="FO323" s="5">
        <v>0</v>
      </c>
      <c r="FP323" s="5">
        <v>0</v>
      </c>
      <c r="FQ323" s="5">
        <v>0</v>
      </c>
      <c r="FR323" s="5">
        <v>0</v>
      </c>
      <c r="FS323" s="5">
        <v>14</v>
      </c>
      <c r="FT323" s="5" t="s">
        <v>54</v>
      </c>
      <c r="FU323" s="5">
        <v>0</v>
      </c>
      <c r="FV323" s="5">
        <v>0</v>
      </c>
      <c r="FW323" s="5">
        <v>0</v>
      </c>
      <c r="FX323" s="5" t="s">
        <v>54</v>
      </c>
      <c r="FY323" s="5">
        <v>0</v>
      </c>
      <c r="FZ323" s="5">
        <v>0</v>
      </c>
      <c r="GA323" s="5">
        <v>0</v>
      </c>
      <c r="GB323" s="5">
        <v>6</v>
      </c>
      <c r="GC323" s="5">
        <v>0</v>
      </c>
      <c r="GD323" s="5">
        <v>0</v>
      </c>
      <c r="GE323" s="5">
        <v>0</v>
      </c>
      <c r="GF323" s="5">
        <v>0</v>
      </c>
      <c r="GG323" s="5" t="s">
        <v>54</v>
      </c>
      <c r="GH323" s="5">
        <v>0</v>
      </c>
      <c r="GI323" s="5">
        <v>0</v>
      </c>
      <c r="GJ323" s="5">
        <v>0</v>
      </c>
      <c r="GK323" s="5">
        <v>0</v>
      </c>
      <c r="GL323" s="5">
        <v>0</v>
      </c>
      <c r="GM323" s="5">
        <v>0</v>
      </c>
      <c r="GN323" s="5">
        <v>0</v>
      </c>
      <c r="GO323" s="5">
        <v>0</v>
      </c>
      <c r="GP323" s="5" t="s">
        <v>54</v>
      </c>
      <c r="GQ323" s="5">
        <v>0</v>
      </c>
      <c r="GR323" s="5">
        <v>0</v>
      </c>
      <c r="GS323" s="5">
        <v>0</v>
      </c>
      <c r="GT323" s="5">
        <v>0</v>
      </c>
      <c r="GU323" s="5">
        <v>0</v>
      </c>
      <c r="GV323" s="5">
        <v>0</v>
      </c>
      <c r="GW323" s="5">
        <v>0</v>
      </c>
      <c r="GX323" s="5">
        <v>0</v>
      </c>
      <c r="GY323" s="5">
        <v>0</v>
      </c>
    </row>
    <row r="324" spans="1:207" x14ac:dyDescent="0.25">
      <c r="A324" s="4">
        <v>29033319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 t="s">
        <v>54</v>
      </c>
      <c r="L324" s="5">
        <v>0</v>
      </c>
      <c r="M324" s="5">
        <v>0</v>
      </c>
      <c r="N324" s="5">
        <v>0</v>
      </c>
      <c r="O324" s="5" t="s">
        <v>54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 t="s">
        <v>54</v>
      </c>
      <c r="Y324" s="5">
        <v>0</v>
      </c>
      <c r="Z324" s="5">
        <v>0</v>
      </c>
      <c r="AA324" s="5">
        <v>0</v>
      </c>
      <c r="AB324" s="5" t="s">
        <v>54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 t="s">
        <v>54</v>
      </c>
      <c r="AL324" s="5">
        <v>0</v>
      </c>
      <c r="AM324" s="5">
        <v>0</v>
      </c>
      <c r="AN324" s="5">
        <v>0</v>
      </c>
      <c r="AO324" s="5" t="s">
        <v>54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 t="s">
        <v>54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 t="s">
        <v>54</v>
      </c>
      <c r="BH324" s="5">
        <v>0</v>
      </c>
      <c r="BI324" s="5">
        <v>0</v>
      </c>
      <c r="BJ324" s="5">
        <v>0</v>
      </c>
      <c r="BK324" s="5" t="s">
        <v>54</v>
      </c>
      <c r="BL324" s="5">
        <v>0</v>
      </c>
      <c r="BM324" s="5">
        <v>0</v>
      </c>
      <c r="BN324" s="5">
        <v>0</v>
      </c>
      <c r="BO324" s="5" t="s">
        <v>54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 t="s">
        <v>54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 t="s">
        <v>54</v>
      </c>
      <c r="CH324" s="5">
        <v>0</v>
      </c>
      <c r="CI324" s="5">
        <v>0</v>
      </c>
      <c r="CJ324" s="5">
        <v>0</v>
      </c>
      <c r="CK324" s="5" t="s">
        <v>54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 t="s">
        <v>54</v>
      </c>
      <c r="CU324" s="5">
        <v>0</v>
      </c>
      <c r="CV324" s="5">
        <v>0</v>
      </c>
      <c r="CW324" s="5">
        <v>0</v>
      </c>
      <c r="CX324" s="5" t="s">
        <v>54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 t="s">
        <v>54</v>
      </c>
      <c r="DH324" s="5">
        <v>0</v>
      </c>
      <c r="DI324" s="5">
        <v>0</v>
      </c>
      <c r="DJ324" s="5">
        <v>0</v>
      </c>
      <c r="DK324" s="5" t="s">
        <v>54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 t="s">
        <v>54</v>
      </c>
      <c r="DU324" s="5">
        <v>0</v>
      </c>
      <c r="DV324" s="5">
        <v>0</v>
      </c>
      <c r="DW324" s="5">
        <v>0</v>
      </c>
      <c r="DX324" s="5" t="s">
        <v>54</v>
      </c>
      <c r="DY324" s="5">
        <v>0</v>
      </c>
      <c r="DZ324" s="5">
        <v>0</v>
      </c>
      <c r="EA324" s="5">
        <v>0</v>
      </c>
      <c r="EB324" s="5">
        <v>0</v>
      </c>
      <c r="EC324" s="5">
        <v>0</v>
      </c>
      <c r="ED324" s="5">
        <v>0</v>
      </c>
      <c r="EE324" s="5">
        <v>0</v>
      </c>
      <c r="EF324" s="5">
        <v>0</v>
      </c>
      <c r="EG324" s="5" t="s">
        <v>54</v>
      </c>
      <c r="EH324" s="5">
        <v>0</v>
      </c>
      <c r="EI324" s="5">
        <v>0</v>
      </c>
      <c r="EJ324" s="5">
        <v>0</v>
      </c>
      <c r="EK324" s="5" t="s">
        <v>54</v>
      </c>
      <c r="EL324" s="5">
        <v>0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 t="s">
        <v>54</v>
      </c>
      <c r="EU324" s="5">
        <v>0</v>
      </c>
      <c r="EV324" s="5">
        <v>0</v>
      </c>
      <c r="EW324" s="5">
        <v>0</v>
      </c>
      <c r="EX324" s="5" t="s">
        <v>54</v>
      </c>
      <c r="EY324" s="5">
        <v>0</v>
      </c>
      <c r="EZ324" s="5">
        <v>0</v>
      </c>
      <c r="FA324" s="5">
        <v>0</v>
      </c>
      <c r="FB324" s="5">
        <v>0</v>
      </c>
      <c r="FC324" s="5">
        <v>0</v>
      </c>
      <c r="FD324" s="5">
        <v>0</v>
      </c>
      <c r="FE324" s="5">
        <v>0</v>
      </c>
      <c r="FF324" s="5">
        <v>0</v>
      </c>
      <c r="FG324" s="5" t="s">
        <v>54</v>
      </c>
      <c r="FH324" s="5">
        <v>0</v>
      </c>
      <c r="FI324" s="5">
        <v>0</v>
      </c>
      <c r="FJ324" s="5">
        <v>0</v>
      </c>
      <c r="FK324" s="5" t="s">
        <v>54</v>
      </c>
      <c r="FL324" s="5">
        <v>0</v>
      </c>
      <c r="FM324" s="5">
        <v>0</v>
      </c>
      <c r="FN324" s="5">
        <v>0</v>
      </c>
      <c r="FO324" s="5">
        <v>0</v>
      </c>
      <c r="FP324" s="5">
        <v>0</v>
      </c>
      <c r="FQ324" s="5">
        <v>0</v>
      </c>
      <c r="FR324" s="5">
        <v>0</v>
      </c>
      <c r="FS324" s="5">
        <v>0</v>
      </c>
      <c r="FT324" s="5" t="s">
        <v>54</v>
      </c>
      <c r="FU324" s="5">
        <v>0</v>
      </c>
      <c r="FV324" s="5">
        <v>0</v>
      </c>
      <c r="FW324" s="5">
        <v>0</v>
      </c>
      <c r="FX324" s="5" t="s">
        <v>54</v>
      </c>
      <c r="FY324" s="5">
        <v>0</v>
      </c>
      <c r="FZ324" s="5">
        <v>0</v>
      </c>
      <c r="GA324" s="5">
        <v>0</v>
      </c>
      <c r="GB324" s="5">
        <v>0</v>
      </c>
      <c r="GC324" s="5">
        <v>0</v>
      </c>
      <c r="GD324" s="5">
        <v>0</v>
      </c>
      <c r="GE324" s="5">
        <v>0</v>
      </c>
      <c r="GF324" s="5">
        <v>0</v>
      </c>
      <c r="GG324" s="5" t="s">
        <v>54</v>
      </c>
      <c r="GH324" s="5">
        <v>0</v>
      </c>
      <c r="GI324" s="5">
        <v>0</v>
      </c>
      <c r="GJ324" s="5">
        <v>0</v>
      </c>
      <c r="GK324" s="5">
        <v>0</v>
      </c>
      <c r="GL324" s="5">
        <v>4</v>
      </c>
      <c r="GM324" s="5">
        <v>0</v>
      </c>
      <c r="GN324" s="5">
        <v>1</v>
      </c>
      <c r="GO324" s="5">
        <v>0</v>
      </c>
      <c r="GP324" s="5" t="s">
        <v>54</v>
      </c>
      <c r="GQ324" s="5">
        <v>0</v>
      </c>
      <c r="GR324" s="5">
        <v>19</v>
      </c>
      <c r="GS324" s="5">
        <v>0</v>
      </c>
      <c r="GT324" s="5">
        <v>0</v>
      </c>
      <c r="GU324" s="5">
        <v>0</v>
      </c>
      <c r="GV324" s="5">
        <v>0</v>
      </c>
      <c r="GW324" s="5">
        <v>0</v>
      </c>
      <c r="GX324" s="5">
        <v>0</v>
      </c>
      <c r="GY324" s="5">
        <v>0</v>
      </c>
    </row>
    <row r="325" spans="1:207" x14ac:dyDescent="0.25">
      <c r="A325" s="4">
        <v>29033320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 t="s">
        <v>54</v>
      </c>
      <c r="L325" s="5">
        <v>0</v>
      </c>
      <c r="M325" s="5">
        <v>0</v>
      </c>
      <c r="N325" s="5">
        <v>0</v>
      </c>
      <c r="O325" s="5" t="s">
        <v>54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 t="s">
        <v>54</v>
      </c>
      <c r="Y325" s="5">
        <v>0</v>
      </c>
      <c r="Z325" s="5">
        <v>0</v>
      </c>
      <c r="AA325" s="5">
        <v>0</v>
      </c>
      <c r="AB325" s="5" t="s">
        <v>54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 t="s">
        <v>54</v>
      </c>
      <c r="AL325" s="5">
        <v>0</v>
      </c>
      <c r="AM325" s="5">
        <v>0</v>
      </c>
      <c r="AN325" s="5">
        <v>0</v>
      </c>
      <c r="AO325" s="5" t="s">
        <v>54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 t="s">
        <v>54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 t="s">
        <v>54</v>
      </c>
      <c r="BH325" s="5">
        <v>0</v>
      </c>
      <c r="BI325" s="5">
        <v>0</v>
      </c>
      <c r="BJ325" s="5">
        <v>0</v>
      </c>
      <c r="BK325" s="5" t="s">
        <v>54</v>
      </c>
      <c r="BL325" s="5">
        <v>0</v>
      </c>
      <c r="BM325" s="5">
        <v>0</v>
      </c>
      <c r="BN325" s="5">
        <v>0</v>
      </c>
      <c r="BO325" s="5" t="s">
        <v>54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 t="s">
        <v>54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5">
        <v>0</v>
      </c>
      <c r="CF325" s="5">
        <v>0</v>
      </c>
      <c r="CG325" s="5" t="s">
        <v>54</v>
      </c>
      <c r="CH325" s="5">
        <v>0</v>
      </c>
      <c r="CI325" s="5">
        <v>0</v>
      </c>
      <c r="CJ325" s="5">
        <v>0</v>
      </c>
      <c r="CK325" s="5" t="s">
        <v>54</v>
      </c>
      <c r="CL325" s="5">
        <v>0</v>
      </c>
      <c r="CM325" s="5">
        <v>0</v>
      </c>
      <c r="CN325" s="5">
        <v>0</v>
      </c>
      <c r="CO325" s="5">
        <v>0</v>
      </c>
      <c r="CP325" s="5">
        <v>0</v>
      </c>
      <c r="CQ325" s="5">
        <v>0</v>
      </c>
      <c r="CR325" s="5">
        <v>0</v>
      </c>
      <c r="CS325" s="5">
        <v>0</v>
      </c>
      <c r="CT325" s="5" t="s">
        <v>54</v>
      </c>
      <c r="CU325" s="5">
        <v>0</v>
      </c>
      <c r="CV325" s="5">
        <v>0</v>
      </c>
      <c r="CW325" s="5">
        <v>0</v>
      </c>
      <c r="CX325" s="5" t="s">
        <v>54</v>
      </c>
      <c r="CY325" s="5">
        <v>0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 t="s">
        <v>54</v>
      </c>
      <c r="DH325" s="5">
        <v>0</v>
      </c>
      <c r="DI325" s="5">
        <v>0</v>
      </c>
      <c r="DJ325" s="5">
        <v>0</v>
      </c>
      <c r="DK325" s="5" t="s">
        <v>54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 t="s">
        <v>54</v>
      </c>
      <c r="DU325" s="5">
        <v>0</v>
      </c>
      <c r="DV325" s="5">
        <v>0</v>
      </c>
      <c r="DW325" s="5">
        <v>0</v>
      </c>
      <c r="DX325" s="5" t="s">
        <v>54</v>
      </c>
      <c r="DY325" s="5">
        <v>0</v>
      </c>
      <c r="DZ325" s="5">
        <v>0</v>
      </c>
      <c r="EA325" s="5">
        <v>0</v>
      </c>
      <c r="EB325" s="5">
        <v>0</v>
      </c>
      <c r="EC325" s="5">
        <v>0</v>
      </c>
      <c r="ED325" s="5">
        <v>0</v>
      </c>
      <c r="EE325" s="5">
        <v>0</v>
      </c>
      <c r="EF325" s="5">
        <v>0</v>
      </c>
      <c r="EG325" s="5" t="s">
        <v>54</v>
      </c>
      <c r="EH325" s="5">
        <v>0</v>
      </c>
      <c r="EI325" s="5">
        <v>0</v>
      </c>
      <c r="EJ325" s="5">
        <v>0</v>
      </c>
      <c r="EK325" s="5" t="s">
        <v>54</v>
      </c>
      <c r="EL325" s="5">
        <v>0</v>
      </c>
      <c r="EM325" s="5">
        <v>0</v>
      </c>
      <c r="EN325" s="5">
        <v>0</v>
      </c>
      <c r="EO325" s="5">
        <v>0</v>
      </c>
      <c r="EP325" s="5">
        <v>0</v>
      </c>
      <c r="EQ325" s="5">
        <v>0</v>
      </c>
      <c r="ER325" s="5">
        <v>0</v>
      </c>
      <c r="ES325" s="5">
        <v>0</v>
      </c>
      <c r="ET325" s="5" t="s">
        <v>54</v>
      </c>
      <c r="EU325" s="5">
        <v>0</v>
      </c>
      <c r="EV325" s="5">
        <v>0</v>
      </c>
      <c r="EW325" s="5">
        <v>0</v>
      </c>
      <c r="EX325" s="5" t="s">
        <v>54</v>
      </c>
      <c r="EY325" s="5">
        <v>0</v>
      </c>
      <c r="EZ325" s="5">
        <v>0</v>
      </c>
      <c r="FA325" s="5">
        <v>0</v>
      </c>
      <c r="FB325" s="5">
        <v>0</v>
      </c>
      <c r="FC325" s="5">
        <v>0</v>
      </c>
      <c r="FD325" s="5">
        <v>0</v>
      </c>
      <c r="FE325" s="5">
        <v>0</v>
      </c>
      <c r="FF325" s="5">
        <v>0</v>
      </c>
      <c r="FG325" s="5" t="s">
        <v>54</v>
      </c>
      <c r="FH325" s="5">
        <v>0</v>
      </c>
      <c r="FI325" s="5">
        <v>0</v>
      </c>
      <c r="FJ325" s="5">
        <v>0</v>
      </c>
      <c r="FK325" s="5" t="s">
        <v>54</v>
      </c>
      <c r="FL325" s="5">
        <v>0</v>
      </c>
      <c r="FM325" s="5">
        <v>0</v>
      </c>
      <c r="FN325" s="5">
        <v>0</v>
      </c>
      <c r="FO325" s="5">
        <v>0</v>
      </c>
      <c r="FP325" s="5">
        <v>0</v>
      </c>
      <c r="FQ325" s="5">
        <v>0</v>
      </c>
      <c r="FR325" s="5">
        <v>0</v>
      </c>
      <c r="FS325" s="5">
        <v>0</v>
      </c>
      <c r="FT325" s="5" t="s">
        <v>54</v>
      </c>
      <c r="FU325" s="5">
        <v>0</v>
      </c>
      <c r="FV325" s="5">
        <v>0</v>
      </c>
      <c r="FW325" s="5">
        <v>0</v>
      </c>
      <c r="FX325" s="5" t="s">
        <v>54</v>
      </c>
      <c r="FY325" s="5">
        <v>0</v>
      </c>
      <c r="FZ325" s="5">
        <v>0</v>
      </c>
      <c r="GA325" s="5">
        <v>0</v>
      </c>
      <c r="GB325" s="5">
        <v>0</v>
      </c>
      <c r="GC325" s="5">
        <v>0</v>
      </c>
      <c r="GD325" s="5">
        <v>0</v>
      </c>
      <c r="GE325" s="5">
        <v>0</v>
      </c>
      <c r="GF325" s="5">
        <v>0</v>
      </c>
      <c r="GG325" s="5" t="s">
        <v>54</v>
      </c>
      <c r="GH325" s="5">
        <v>0</v>
      </c>
      <c r="GI325" s="5">
        <v>0</v>
      </c>
      <c r="GJ325" s="5">
        <v>0</v>
      </c>
      <c r="GK325" s="5">
        <v>0</v>
      </c>
      <c r="GL325" s="5">
        <v>4</v>
      </c>
      <c r="GM325" s="5">
        <v>0</v>
      </c>
      <c r="GN325" s="5">
        <v>1</v>
      </c>
      <c r="GO325" s="5">
        <v>0</v>
      </c>
      <c r="GP325" s="5" t="s">
        <v>54</v>
      </c>
      <c r="GQ325" s="5">
        <v>0</v>
      </c>
      <c r="GR325" s="5">
        <v>19</v>
      </c>
      <c r="GS325" s="5">
        <v>0</v>
      </c>
      <c r="GT325" s="5">
        <v>0</v>
      </c>
      <c r="GU325" s="5">
        <v>0</v>
      </c>
      <c r="GV325" s="5">
        <v>0</v>
      </c>
      <c r="GW325" s="5">
        <v>0</v>
      </c>
      <c r="GX325" s="5">
        <v>0</v>
      </c>
      <c r="GY325" s="5">
        <v>0</v>
      </c>
    </row>
    <row r="326" spans="1:207" x14ac:dyDescent="0.25">
      <c r="A326" s="4">
        <v>29932222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 t="s">
        <v>54</v>
      </c>
      <c r="L326" s="5">
        <v>0</v>
      </c>
      <c r="M326" s="5">
        <v>0</v>
      </c>
      <c r="N326" s="5">
        <v>0</v>
      </c>
      <c r="O326" s="5" t="s">
        <v>54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 t="s">
        <v>54</v>
      </c>
      <c r="Y326" s="5">
        <v>0</v>
      </c>
      <c r="Z326" s="5">
        <v>0</v>
      </c>
      <c r="AA326" s="5">
        <v>0</v>
      </c>
      <c r="AB326" s="5" t="s">
        <v>54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5</v>
      </c>
      <c r="AK326" s="5" t="s">
        <v>54</v>
      </c>
      <c r="AL326" s="5">
        <v>0</v>
      </c>
      <c r="AM326" s="5">
        <v>0</v>
      </c>
      <c r="AN326" s="5">
        <v>0</v>
      </c>
      <c r="AO326" s="5" t="s">
        <v>54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 t="s">
        <v>54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 t="s">
        <v>54</v>
      </c>
      <c r="BH326" s="5">
        <v>0</v>
      </c>
      <c r="BI326" s="5">
        <v>0</v>
      </c>
      <c r="BJ326" s="5">
        <v>0</v>
      </c>
      <c r="BK326" s="5" t="s">
        <v>54</v>
      </c>
      <c r="BL326" s="5">
        <v>0</v>
      </c>
      <c r="BM326" s="5">
        <v>0</v>
      </c>
      <c r="BN326" s="5">
        <v>0</v>
      </c>
      <c r="BO326" s="5" t="s">
        <v>54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5</v>
      </c>
      <c r="BX326" s="5" t="s">
        <v>54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 t="s">
        <v>54</v>
      </c>
      <c r="CH326" s="5">
        <v>0</v>
      </c>
      <c r="CI326" s="5">
        <v>0</v>
      </c>
      <c r="CJ326" s="5">
        <v>0</v>
      </c>
      <c r="CK326" s="5" t="s">
        <v>54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 t="s">
        <v>54</v>
      </c>
      <c r="CU326" s="5">
        <v>0</v>
      </c>
      <c r="CV326" s="5">
        <v>0</v>
      </c>
      <c r="CW326" s="5">
        <v>0</v>
      </c>
      <c r="CX326" s="5" t="s">
        <v>54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 t="s">
        <v>54</v>
      </c>
      <c r="DH326" s="5">
        <v>0</v>
      </c>
      <c r="DI326" s="5">
        <v>5</v>
      </c>
      <c r="DJ326" s="5">
        <v>0</v>
      </c>
      <c r="DK326" s="5" t="s">
        <v>54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 t="s">
        <v>54</v>
      </c>
      <c r="DU326" s="5">
        <v>0</v>
      </c>
      <c r="DV326" s="5">
        <v>0</v>
      </c>
      <c r="DW326" s="5">
        <v>0</v>
      </c>
      <c r="DX326" s="5" t="s">
        <v>54</v>
      </c>
      <c r="DY326" s="5">
        <v>0</v>
      </c>
      <c r="DZ326" s="5">
        <v>5</v>
      </c>
      <c r="EA326" s="5">
        <v>0</v>
      </c>
      <c r="EB326" s="5">
        <v>0</v>
      </c>
      <c r="EC326" s="5">
        <v>0</v>
      </c>
      <c r="ED326" s="5">
        <v>0</v>
      </c>
      <c r="EE326" s="5">
        <v>0</v>
      </c>
      <c r="EF326" s="5">
        <v>0</v>
      </c>
      <c r="EG326" s="5" t="s">
        <v>54</v>
      </c>
      <c r="EH326" s="5">
        <v>0</v>
      </c>
      <c r="EI326" s="5">
        <v>0</v>
      </c>
      <c r="EJ326" s="5">
        <v>0</v>
      </c>
      <c r="EK326" s="5" t="s">
        <v>54</v>
      </c>
      <c r="EL326" s="5">
        <v>0</v>
      </c>
      <c r="EM326" s="5">
        <v>0</v>
      </c>
      <c r="EN326" s="5">
        <v>0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 t="s">
        <v>54</v>
      </c>
      <c r="EU326" s="5">
        <v>0</v>
      </c>
      <c r="EV326" s="5">
        <v>0</v>
      </c>
      <c r="EW326" s="5">
        <v>0</v>
      </c>
      <c r="EX326" s="5" t="s">
        <v>54</v>
      </c>
      <c r="EY326" s="5">
        <v>0</v>
      </c>
      <c r="EZ326" s="5">
        <v>0</v>
      </c>
      <c r="FA326" s="5">
        <v>0</v>
      </c>
      <c r="FB326" s="5">
        <v>0</v>
      </c>
      <c r="FC326" s="5">
        <v>0</v>
      </c>
      <c r="FD326" s="5">
        <v>0</v>
      </c>
      <c r="FE326" s="5">
        <v>0</v>
      </c>
      <c r="FF326" s="5">
        <v>0</v>
      </c>
      <c r="FG326" s="5" t="s">
        <v>54</v>
      </c>
      <c r="FH326" s="5">
        <v>0</v>
      </c>
      <c r="FI326" s="5">
        <v>0</v>
      </c>
      <c r="FJ326" s="5">
        <v>0</v>
      </c>
      <c r="FK326" s="5" t="s">
        <v>54</v>
      </c>
      <c r="FL326" s="5">
        <v>0</v>
      </c>
      <c r="FM326" s="5">
        <v>0</v>
      </c>
      <c r="FN326" s="5">
        <v>0</v>
      </c>
      <c r="FO326" s="5">
        <v>0</v>
      </c>
      <c r="FP326" s="5">
        <v>0</v>
      </c>
      <c r="FQ326" s="5">
        <v>0</v>
      </c>
      <c r="FR326" s="5">
        <v>0</v>
      </c>
      <c r="FS326" s="5">
        <v>0</v>
      </c>
      <c r="FT326" s="5" t="s">
        <v>54</v>
      </c>
      <c r="FU326" s="5">
        <v>0</v>
      </c>
      <c r="FV326" s="5">
        <v>0</v>
      </c>
      <c r="FW326" s="5">
        <v>0</v>
      </c>
      <c r="FX326" s="5" t="s">
        <v>54</v>
      </c>
      <c r="FY326" s="5">
        <v>0</v>
      </c>
      <c r="FZ326" s="5">
        <v>0</v>
      </c>
      <c r="GA326" s="5">
        <v>0</v>
      </c>
      <c r="GB326" s="5">
        <v>0</v>
      </c>
      <c r="GC326" s="5">
        <v>0</v>
      </c>
      <c r="GD326" s="5">
        <v>0</v>
      </c>
      <c r="GE326" s="5">
        <v>0</v>
      </c>
      <c r="GF326" s="5">
        <v>0</v>
      </c>
      <c r="GG326" s="5" t="s">
        <v>54</v>
      </c>
      <c r="GH326" s="5">
        <v>0</v>
      </c>
      <c r="GI326" s="5">
        <v>0</v>
      </c>
      <c r="GJ326" s="5">
        <v>0</v>
      </c>
      <c r="GK326" s="5">
        <v>0</v>
      </c>
      <c r="GL326" s="5">
        <v>0</v>
      </c>
      <c r="GM326" s="5">
        <v>0</v>
      </c>
      <c r="GN326" s="5">
        <v>0</v>
      </c>
      <c r="GO326" s="5">
        <v>0</v>
      </c>
      <c r="GP326" s="5" t="s">
        <v>54</v>
      </c>
      <c r="GQ326" s="5">
        <v>0</v>
      </c>
      <c r="GR326" s="5">
        <v>0</v>
      </c>
      <c r="GS326" s="5">
        <v>0</v>
      </c>
      <c r="GT326" s="5">
        <v>0</v>
      </c>
      <c r="GU326" s="5">
        <v>0</v>
      </c>
      <c r="GV326" s="5">
        <v>1</v>
      </c>
      <c r="GW326" s="5">
        <v>1</v>
      </c>
      <c r="GX326" s="5">
        <v>0</v>
      </c>
      <c r="GY326" s="5">
        <v>0</v>
      </c>
    </row>
    <row r="327" spans="1:207" x14ac:dyDescent="0.25">
      <c r="A327" s="4">
        <v>29033110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 t="s">
        <v>54</v>
      </c>
      <c r="L327" s="5">
        <v>0</v>
      </c>
      <c r="M327" s="5">
        <v>0</v>
      </c>
      <c r="N327" s="5">
        <v>0</v>
      </c>
      <c r="O327" s="5" t="s">
        <v>54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 t="s">
        <v>54</v>
      </c>
      <c r="Y327" s="5">
        <v>0</v>
      </c>
      <c r="Z327" s="5">
        <v>0</v>
      </c>
      <c r="AA327" s="5">
        <v>0</v>
      </c>
      <c r="AB327" s="5" t="s">
        <v>54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 t="s">
        <v>54</v>
      </c>
      <c r="AL327" s="5">
        <v>0</v>
      </c>
      <c r="AM327" s="5">
        <v>0</v>
      </c>
      <c r="AN327" s="5">
        <v>0</v>
      </c>
      <c r="AO327" s="5" t="s">
        <v>54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 t="s">
        <v>54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 t="s">
        <v>54</v>
      </c>
      <c r="BH327" s="5">
        <v>0</v>
      </c>
      <c r="BI327" s="5">
        <v>0</v>
      </c>
      <c r="BJ327" s="5">
        <v>0</v>
      </c>
      <c r="BK327" s="5" t="s">
        <v>54</v>
      </c>
      <c r="BL327" s="5">
        <v>0</v>
      </c>
      <c r="BM327" s="5">
        <v>0</v>
      </c>
      <c r="BN327" s="5">
        <v>0</v>
      </c>
      <c r="BO327" s="5" t="s">
        <v>54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 t="s">
        <v>54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 t="s">
        <v>54</v>
      </c>
      <c r="CH327" s="5">
        <v>0</v>
      </c>
      <c r="CI327" s="5">
        <v>0</v>
      </c>
      <c r="CJ327" s="5">
        <v>0</v>
      </c>
      <c r="CK327" s="5" t="s">
        <v>54</v>
      </c>
      <c r="CL327" s="5">
        <v>0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0</v>
      </c>
      <c r="CS327" s="5">
        <v>0</v>
      </c>
      <c r="CT327" s="5" t="s">
        <v>54</v>
      </c>
      <c r="CU327" s="5">
        <v>0</v>
      </c>
      <c r="CV327" s="5">
        <v>0</v>
      </c>
      <c r="CW327" s="5">
        <v>0</v>
      </c>
      <c r="CX327" s="5">
        <v>6</v>
      </c>
      <c r="CY327" s="5">
        <v>0</v>
      </c>
      <c r="CZ327" s="5">
        <v>0</v>
      </c>
      <c r="DA327" s="5">
        <v>11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 t="s">
        <v>54</v>
      </c>
      <c r="DH327" s="5">
        <v>0</v>
      </c>
      <c r="DI327" s="5">
        <v>0</v>
      </c>
      <c r="DJ327" s="5">
        <v>0</v>
      </c>
      <c r="DK327" s="5" t="s">
        <v>54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 t="s">
        <v>54</v>
      </c>
      <c r="DU327" s="5">
        <v>0</v>
      </c>
      <c r="DV327" s="5">
        <v>0</v>
      </c>
      <c r="DW327" s="5">
        <v>0</v>
      </c>
      <c r="DX327" s="5" t="s">
        <v>54</v>
      </c>
      <c r="DY327" s="5">
        <v>0</v>
      </c>
      <c r="DZ327" s="5">
        <v>0</v>
      </c>
      <c r="EA327" s="5">
        <v>0</v>
      </c>
      <c r="EB327" s="5">
        <v>0</v>
      </c>
      <c r="EC327" s="5">
        <v>0</v>
      </c>
      <c r="ED327" s="5">
        <v>0</v>
      </c>
      <c r="EE327" s="5">
        <v>0</v>
      </c>
      <c r="EF327" s="5">
        <v>0</v>
      </c>
      <c r="EG327" s="5" t="s">
        <v>54</v>
      </c>
      <c r="EH327" s="5">
        <v>0</v>
      </c>
      <c r="EI327" s="5">
        <v>0</v>
      </c>
      <c r="EJ327" s="5">
        <v>0</v>
      </c>
      <c r="EK327" s="5" t="s">
        <v>54</v>
      </c>
      <c r="EL327" s="5">
        <v>0</v>
      </c>
      <c r="EM327" s="5">
        <v>0</v>
      </c>
      <c r="EN327" s="5">
        <v>0</v>
      </c>
      <c r="EO327" s="5">
        <v>0</v>
      </c>
      <c r="EP327" s="5">
        <v>0</v>
      </c>
      <c r="EQ327" s="5">
        <v>0</v>
      </c>
      <c r="ER327" s="5">
        <v>0</v>
      </c>
      <c r="ES327" s="5">
        <v>0</v>
      </c>
      <c r="ET327" s="5" t="s">
        <v>54</v>
      </c>
      <c r="EU327" s="5">
        <v>0</v>
      </c>
      <c r="EV327" s="5">
        <v>0</v>
      </c>
      <c r="EW327" s="5">
        <v>0</v>
      </c>
      <c r="EX327" s="5" t="s">
        <v>54</v>
      </c>
      <c r="EY327" s="5">
        <v>0</v>
      </c>
      <c r="EZ327" s="5">
        <v>0</v>
      </c>
      <c r="FA327" s="5">
        <v>0</v>
      </c>
      <c r="FB327" s="5">
        <v>0</v>
      </c>
      <c r="FC327" s="5">
        <v>0</v>
      </c>
      <c r="FD327" s="5">
        <v>0</v>
      </c>
      <c r="FE327" s="5">
        <v>0</v>
      </c>
      <c r="FF327" s="5">
        <v>0</v>
      </c>
      <c r="FG327" s="5" t="s">
        <v>54</v>
      </c>
      <c r="FH327" s="5">
        <v>0</v>
      </c>
      <c r="FI327" s="5">
        <v>0</v>
      </c>
      <c r="FJ327" s="5">
        <v>0</v>
      </c>
      <c r="FK327" s="5" t="s">
        <v>54</v>
      </c>
      <c r="FL327" s="5">
        <v>3</v>
      </c>
      <c r="FM327" s="5">
        <v>0</v>
      </c>
      <c r="FN327" s="5">
        <v>0</v>
      </c>
      <c r="FO327" s="5">
        <v>0</v>
      </c>
      <c r="FP327" s="5">
        <v>0</v>
      </c>
      <c r="FQ327" s="5">
        <v>0</v>
      </c>
      <c r="FR327" s="5">
        <v>0</v>
      </c>
      <c r="FS327" s="5">
        <v>0</v>
      </c>
      <c r="FT327" s="5" t="s">
        <v>54</v>
      </c>
      <c r="FU327" s="5">
        <v>0</v>
      </c>
      <c r="FV327" s="5">
        <v>0</v>
      </c>
      <c r="FW327" s="5">
        <v>0</v>
      </c>
      <c r="FX327" s="5" t="s">
        <v>54</v>
      </c>
      <c r="FY327" s="5">
        <v>0</v>
      </c>
      <c r="FZ327" s="5">
        <v>0</v>
      </c>
      <c r="GA327" s="5">
        <v>0</v>
      </c>
      <c r="GB327" s="5">
        <v>0</v>
      </c>
      <c r="GC327" s="5">
        <v>0</v>
      </c>
      <c r="GD327" s="5">
        <v>0</v>
      </c>
      <c r="GE327" s="5">
        <v>0</v>
      </c>
      <c r="GF327" s="5">
        <v>0</v>
      </c>
      <c r="GG327" s="5" t="s">
        <v>54</v>
      </c>
      <c r="GH327" s="5">
        <v>0</v>
      </c>
      <c r="GI327" s="5">
        <v>0</v>
      </c>
      <c r="GJ327" s="5">
        <v>0</v>
      </c>
      <c r="GK327" s="5">
        <v>0</v>
      </c>
      <c r="GL327" s="5">
        <v>0</v>
      </c>
      <c r="GM327" s="5">
        <v>0</v>
      </c>
      <c r="GN327" s="5">
        <v>0</v>
      </c>
      <c r="GO327" s="5">
        <v>0</v>
      </c>
      <c r="GP327" s="5" t="s">
        <v>54</v>
      </c>
      <c r="GQ327" s="5">
        <v>0</v>
      </c>
      <c r="GR327" s="5">
        <v>0</v>
      </c>
      <c r="GS327" s="5">
        <v>0</v>
      </c>
      <c r="GT327" s="5">
        <v>0</v>
      </c>
      <c r="GU327" s="5">
        <v>0</v>
      </c>
      <c r="GV327" s="5">
        <v>0</v>
      </c>
      <c r="GW327" s="5">
        <v>0</v>
      </c>
      <c r="GX327" s="5">
        <v>0</v>
      </c>
      <c r="GY327" s="5">
        <v>0</v>
      </c>
    </row>
    <row r="328" spans="1:207" x14ac:dyDescent="0.25">
      <c r="A328" s="4">
        <v>29033111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 t="s">
        <v>54</v>
      </c>
      <c r="L328" s="5">
        <v>0</v>
      </c>
      <c r="M328" s="5">
        <v>0</v>
      </c>
      <c r="N328" s="5">
        <v>0</v>
      </c>
      <c r="O328" s="5" t="s">
        <v>54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 t="s">
        <v>54</v>
      </c>
      <c r="Y328" s="5">
        <v>0</v>
      </c>
      <c r="Z328" s="5">
        <v>0</v>
      </c>
      <c r="AA328" s="5">
        <v>0</v>
      </c>
      <c r="AB328" s="5" t="s">
        <v>54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 t="s">
        <v>54</v>
      </c>
      <c r="AL328" s="5">
        <v>0</v>
      </c>
      <c r="AM328" s="5">
        <v>0</v>
      </c>
      <c r="AN328" s="5">
        <v>0</v>
      </c>
      <c r="AO328" s="5" t="s">
        <v>54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 t="s">
        <v>54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 t="s">
        <v>54</v>
      </c>
      <c r="BH328" s="5">
        <v>0</v>
      </c>
      <c r="BI328" s="5">
        <v>0</v>
      </c>
      <c r="BJ328" s="5">
        <v>0</v>
      </c>
      <c r="BK328" s="5" t="s">
        <v>54</v>
      </c>
      <c r="BL328" s="5">
        <v>0</v>
      </c>
      <c r="BM328" s="5">
        <v>0</v>
      </c>
      <c r="BN328" s="5">
        <v>0</v>
      </c>
      <c r="BO328" s="5" t="s">
        <v>54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 t="s">
        <v>54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 t="s">
        <v>54</v>
      </c>
      <c r="CH328" s="5">
        <v>0</v>
      </c>
      <c r="CI328" s="5">
        <v>0</v>
      </c>
      <c r="CJ328" s="5">
        <v>0</v>
      </c>
      <c r="CK328" s="5" t="s">
        <v>54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 t="s">
        <v>54</v>
      </c>
      <c r="CU328" s="5">
        <v>0</v>
      </c>
      <c r="CV328" s="5">
        <v>0</v>
      </c>
      <c r="CW328" s="5">
        <v>0</v>
      </c>
      <c r="CX328" s="5">
        <v>6</v>
      </c>
      <c r="CY328" s="5">
        <v>0</v>
      </c>
      <c r="CZ328" s="5">
        <v>0</v>
      </c>
      <c r="DA328" s="5">
        <v>11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 t="s">
        <v>54</v>
      </c>
      <c r="DH328" s="5">
        <v>0</v>
      </c>
      <c r="DI328" s="5">
        <v>0</v>
      </c>
      <c r="DJ328" s="5">
        <v>0</v>
      </c>
      <c r="DK328" s="5" t="s">
        <v>54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 t="s">
        <v>54</v>
      </c>
      <c r="DU328" s="5">
        <v>0</v>
      </c>
      <c r="DV328" s="5">
        <v>0</v>
      </c>
      <c r="DW328" s="5">
        <v>0</v>
      </c>
      <c r="DX328" s="5" t="s">
        <v>54</v>
      </c>
      <c r="DY328" s="5">
        <v>0</v>
      </c>
      <c r="DZ328" s="5">
        <v>0</v>
      </c>
      <c r="EA328" s="5">
        <v>0</v>
      </c>
      <c r="EB328" s="5">
        <v>0</v>
      </c>
      <c r="EC328" s="5">
        <v>0</v>
      </c>
      <c r="ED328" s="5">
        <v>0</v>
      </c>
      <c r="EE328" s="5">
        <v>0</v>
      </c>
      <c r="EF328" s="5">
        <v>0</v>
      </c>
      <c r="EG328" s="5" t="s">
        <v>54</v>
      </c>
      <c r="EH328" s="5">
        <v>0</v>
      </c>
      <c r="EI328" s="5">
        <v>0</v>
      </c>
      <c r="EJ328" s="5">
        <v>0</v>
      </c>
      <c r="EK328" s="5" t="s">
        <v>54</v>
      </c>
      <c r="EL328" s="5">
        <v>0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0</v>
      </c>
      <c r="ET328" s="5" t="s">
        <v>54</v>
      </c>
      <c r="EU328" s="5">
        <v>0</v>
      </c>
      <c r="EV328" s="5">
        <v>0</v>
      </c>
      <c r="EW328" s="5">
        <v>0</v>
      </c>
      <c r="EX328" s="5" t="s">
        <v>54</v>
      </c>
      <c r="EY328" s="5">
        <v>0</v>
      </c>
      <c r="EZ328" s="5">
        <v>0</v>
      </c>
      <c r="FA328" s="5">
        <v>0</v>
      </c>
      <c r="FB328" s="5">
        <v>0</v>
      </c>
      <c r="FC328" s="5">
        <v>0</v>
      </c>
      <c r="FD328" s="5">
        <v>0</v>
      </c>
      <c r="FE328" s="5">
        <v>0</v>
      </c>
      <c r="FF328" s="5">
        <v>0</v>
      </c>
      <c r="FG328" s="5" t="s">
        <v>54</v>
      </c>
      <c r="FH328" s="5">
        <v>0</v>
      </c>
      <c r="FI328" s="5">
        <v>0</v>
      </c>
      <c r="FJ328" s="5">
        <v>0</v>
      </c>
      <c r="FK328" s="5" t="s">
        <v>54</v>
      </c>
      <c r="FL328" s="5">
        <v>3</v>
      </c>
      <c r="FM328" s="5">
        <v>0</v>
      </c>
      <c r="FN328" s="5">
        <v>0</v>
      </c>
      <c r="FO328" s="5">
        <v>0</v>
      </c>
      <c r="FP328" s="5">
        <v>0</v>
      </c>
      <c r="FQ328" s="5">
        <v>0</v>
      </c>
      <c r="FR328" s="5">
        <v>0</v>
      </c>
      <c r="FS328" s="5">
        <v>0</v>
      </c>
      <c r="FT328" s="5" t="s">
        <v>54</v>
      </c>
      <c r="FU328" s="5">
        <v>0</v>
      </c>
      <c r="FV328" s="5">
        <v>0</v>
      </c>
      <c r="FW328" s="5">
        <v>0</v>
      </c>
      <c r="FX328" s="5" t="s">
        <v>54</v>
      </c>
      <c r="FY328" s="5">
        <v>0</v>
      </c>
      <c r="FZ328" s="5">
        <v>0</v>
      </c>
      <c r="GA328" s="5">
        <v>0</v>
      </c>
      <c r="GB328" s="5">
        <v>0</v>
      </c>
      <c r="GC328" s="5">
        <v>0</v>
      </c>
      <c r="GD328" s="5">
        <v>0</v>
      </c>
      <c r="GE328" s="5">
        <v>0</v>
      </c>
      <c r="GF328" s="5">
        <v>0</v>
      </c>
      <c r="GG328" s="5" t="s">
        <v>54</v>
      </c>
      <c r="GH328" s="5">
        <v>0</v>
      </c>
      <c r="GI328" s="5">
        <v>0</v>
      </c>
      <c r="GJ328" s="5">
        <v>0</v>
      </c>
      <c r="GK328" s="5">
        <v>0</v>
      </c>
      <c r="GL328" s="5">
        <v>0</v>
      </c>
      <c r="GM328" s="5">
        <v>0</v>
      </c>
      <c r="GN328" s="5">
        <v>0</v>
      </c>
      <c r="GO328" s="5">
        <v>0</v>
      </c>
      <c r="GP328" s="5" t="s">
        <v>54</v>
      </c>
      <c r="GQ328" s="5">
        <v>0</v>
      </c>
      <c r="GR328" s="5">
        <v>0</v>
      </c>
      <c r="GS328" s="5">
        <v>0</v>
      </c>
      <c r="GT328" s="5">
        <v>0</v>
      </c>
      <c r="GU328" s="5">
        <v>0</v>
      </c>
      <c r="GV328" s="5">
        <v>0</v>
      </c>
      <c r="GW328" s="5">
        <v>0</v>
      </c>
      <c r="GX328" s="5">
        <v>0</v>
      </c>
      <c r="GY328" s="5">
        <v>0</v>
      </c>
    </row>
    <row r="329" spans="1:207" x14ac:dyDescent="0.25">
      <c r="A329" s="4">
        <v>29033296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 t="s">
        <v>54</v>
      </c>
      <c r="L329" s="5">
        <v>0</v>
      </c>
      <c r="M329" s="5">
        <v>0</v>
      </c>
      <c r="N329" s="5">
        <v>0</v>
      </c>
      <c r="O329" s="5" t="s">
        <v>54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 t="s">
        <v>54</v>
      </c>
      <c r="Y329" s="5">
        <v>0</v>
      </c>
      <c r="Z329" s="5">
        <v>0</v>
      </c>
      <c r="AA329" s="5">
        <v>0</v>
      </c>
      <c r="AB329" s="5" t="s">
        <v>54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 t="s">
        <v>54</v>
      </c>
      <c r="AL329" s="5">
        <v>0</v>
      </c>
      <c r="AM329" s="5">
        <v>0</v>
      </c>
      <c r="AN329" s="5">
        <v>0</v>
      </c>
      <c r="AO329" s="5" t="s">
        <v>54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 t="s">
        <v>54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 t="s">
        <v>54</v>
      </c>
      <c r="BH329" s="5">
        <v>0</v>
      </c>
      <c r="BI329" s="5">
        <v>0</v>
      </c>
      <c r="BJ329" s="5">
        <v>0</v>
      </c>
      <c r="BK329" s="5" t="s">
        <v>54</v>
      </c>
      <c r="BL329" s="5">
        <v>0</v>
      </c>
      <c r="BM329" s="5">
        <v>0</v>
      </c>
      <c r="BN329" s="5">
        <v>0</v>
      </c>
      <c r="BO329" s="5" t="s">
        <v>54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 t="s">
        <v>54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 t="s">
        <v>54</v>
      </c>
      <c r="CH329" s="5">
        <v>0</v>
      </c>
      <c r="CI329" s="5">
        <v>0</v>
      </c>
      <c r="CJ329" s="5">
        <v>0</v>
      </c>
      <c r="CK329" s="5" t="s">
        <v>54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 t="s">
        <v>54</v>
      </c>
      <c r="CU329" s="5">
        <v>0</v>
      </c>
      <c r="CV329" s="5">
        <v>0</v>
      </c>
      <c r="CW329" s="5">
        <v>0</v>
      </c>
      <c r="CX329" s="5" t="s">
        <v>54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 t="s">
        <v>54</v>
      </c>
      <c r="DH329" s="5">
        <v>0</v>
      </c>
      <c r="DI329" s="5">
        <v>0</v>
      </c>
      <c r="DJ329" s="5">
        <v>0</v>
      </c>
      <c r="DK329" s="5" t="s">
        <v>54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 t="s">
        <v>54</v>
      </c>
      <c r="DU329" s="5">
        <v>0</v>
      </c>
      <c r="DV329" s="5">
        <v>0</v>
      </c>
      <c r="DW329" s="5">
        <v>0</v>
      </c>
      <c r="DX329" s="5" t="s">
        <v>54</v>
      </c>
      <c r="DY329" s="5">
        <v>0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5">
        <v>0</v>
      </c>
      <c r="EF329" s="5">
        <v>0</v>
      </c>
      <c r="EG329" s="5" t="s">
        <v>54</v>
      </c>
      <c r="EH329" s="5">
        <v>0</v>
      </c>
      <c r="EI329" s="5">
        <v>0</v>
      </c>
      <c r="EJ329" s="5">
        <v>0</v>
      </c>
      <c r="EK329" s="5" t="s">
        <v>54</v>
      </c>
      <c r="EL329" s="5">
        <v>0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0</v>
      </c>
      <c r="ES329" s="5">
        <v>0</v>
      </c>
      <c r="ET329" s="5" t="s">
        <v>54</v>
      </c>
      <c r="EU329" s="5">
        <v>0</v>
      </c>
      <c r="EV329" s="5">
        <v>0</v>
      </c>
      <c r="EW329" s="5">
        <v>0</v>
      </c>
      <c r="EX329" s="5" t="s">
        <v>54</v>
      </c>
      <c r="EY329" s="5">
        <v>0</v>
      </c>
      <c r="EZ329" s="5">
        <v>0</v>
      </c>
      <c r="FA329" s="5">
        <v>0</v>
      </c>
      <c r="FB329" s="5">
        <v>0</v>
      </c>
      <c r="FC329" s="5">
        <v>0</v>
      </c>
      <c r="FD329" s="5">
        <v>0</v>
      </c>
      <c r="FE329" s="5">
        <v>0</v>
      </c>
      <c r="FF329" s="5">
        <v>0</v>
      </c>
      <c r="FG329" s="5" t="s">
        <v>54</v>
      </c>
      <c r="FH329" s="5">
        <v>0</v>
      </c>
      <c r="FI329" s="5">
        <v>0</v>
      </c>
      <c r="FJ329" s="5">
        <v>0</v>
      </c>
      <c r="FK329" s="5" t="s">
        <v>54</v>
      </c>
      <c r="FL329" s="5">
        <v>0</v>
      </c>
      <c r="FM329" s="5">
        <v>0</v>
      </c>
      <c r="FN329" s="5">
        <v>0</v>
      </c>
      <c r="FO329" s="5">
        <v>0</v>
      </c>
      <c r="FP329" s="5">
        <v>0</v>
      </c>
      <c r="FQ329" s="5">
        <v>0</v>
      </c>
      <c r="FR329" s="5">
        <v>0</v>
      </c>
      <c r="FS329" s="5">
        <v>0</v>
      </c>
      <c r="FT329" s="5" t="s">
        <v>54</v>
      </c>
      <c r="FU329" s="5">
        <v>0</v>
      </c>
      <c r="FV329" s="5">
        <v>0</v>
      </c>
      <c r="FW329" s="5">
        <v>0</v>
      </c>
      <c r="FX329" s="5" t="s">
        <v>54</v>
      </c>
      <c r="FY329" s="5">
        <v>0</v>
      </c>
      <c r="FZ329" s="5">
        <v>0</v>
      </c>
      <c r="GA329" s="5">
        <v>0</v>
      </c>
      <c r="GB329" s="5">
        <v>0</v>
      </c>
      <c r="GC329" s="5">
        <v>0</v>
      </c>
      <c r="GD329" s="5">
        <v>0</v>
      </c>
      <c r="GE329" s="5">
        <v>0</v>
      </c>
      <c r="GF329" s="5">
        <v>0</v>
      </c>
      <c r="GG329" s="5" t="s">
        <v>54</v>
      </c>
      <c r="GH329" s="5">
        <v>0</v>
      </c>
      <c r="GI329" s="5">
        <v>0</v>
      </c>
      <c r="GJ329" s="5">
        <v>0</v>
      </c>
      <c r="GK329" s="5">
        <v>0</v>
      </c>
      <c r="GL329" s="5">
        <v>4</v>
      </c>
      <c r="GM329" s="5">
        <v>0</v>
      </c>
      <c r="GN329" s="5">
        <v>1</v>
      </c>
      <c r="GO329" s="5">
        <v>0</v>
      </c>
      <c r="GP329" s="5" t="s">
        <v>54</v>
      </c>
      <c r="GQ329" s="5">
        <v>0</v>
      </c>
      <c r="GR329" s="5">
        <v>13</v>
      </c>
      <c r="GS329" s="5">
        <v>0</v>
      </c>
      <c r="GT329" s="5">
        <v>0</v>
      </c>
      <c r="GU329" s="5">
        <v>0</v>
      </c>
      <c r="GV329" s="5">
        <v>0</v>
      </c>
      <c r="GW329" s="5">
        <v>0</v>
      </c>
      <c r="GX329" s="5">
        <v>0</v>
      </c>
      <c r="GY329" s="5">
        <v>0</v>
      </c>
    </row>
    <row r="330" spans="1:207" x14ac:dyDescent="0.25">
      <c r="A330" s="4">
        <v>29033295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 t="s">
        <v>54</v>
      </c>
      <c r="L330" s="5">
        <v>0</v>
      </c>
      <c r="M330" s="5">
        <v>0</v>
      </c>
      <c r="N330" s="5">
        <v>0</v>
      </c>
      <c r="O330" s="5" t="s">
        <v>54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 t="s">
        <v>54</v>
      </c>
      <c r="Y330" s="5">
        <v>0</v>
      </c>
      <c r="Z330" s="5">
        <v>0</v>
      </c>
      <c r="AA330" s="5">
        <v>0</v>
      </c>
      <c r="AB330" s="5" t="s">
        <v>54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 t="s">
        <v>54</v>
      </c>
      <c r="AL330" s="5">
        <v>0</v>
      </c>
      <c r="AM330" s="5">
        <v>0</v>
      </c>
      <c r="AN330" s="5">
        <v>0</v>
      </c>
      <c r="AO330" s="5" t="s">
        <v>54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 t="s">
        <v>54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 t="s">
        <v>54</v>
      </c>
      <c r="BH330" s="5">
        <v>0</v>
      </c>
      <c r="BI330" s="5">
        <v>0</v>
      </c>
      <c r="BJ330" s="5">
        <v>0</v>
      </c>
      <c r="BK330" s="5" t="s">
        <v>54</v>
      </c>
      <c r="BL330" s="5">
        <v>0</v>
      </c>
      <c r="BM330" s="5">
        <v>0</v>
      </c>
      <c r="BN330" s="5">
        <v>0</v>
      </c>
      <c r="BO330" s="5" t="s">
        <v>54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 t="s">
        <v>54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 t="s">
        <v>54</v>
      </c>
      <c r="CH330" s="5">
        <v>0</v>
      </c>
      <c r="CI330" s="5">
        <v>0</v>
      </c>
      <c r="CJ330" s="5">
        <v>0</v>
      </c>
      <c r="CK330" s="5" t="s">
        <v>54</v>
      </c>
      <c r="CL330" s="5">
        <v>0</v>
      </c>
      <c r="CM330" s="5">
        <v>0</v>
      </c>
      <c r="CN330" s="5">
        <v>0</v>
      </c>
      <c r="CO330" s="5">
        <v>0</v>
      </c>
      <c r="CP330" s="5">
        <v>0</v>
      </c>
      <c r="CQ330" s="5">
        <v>0</v>
      </c>
      <c r="CR330" s="5">
        <v>0</v>
      </c>
      <c r="CS330" s="5">
        <v>0</v>
      </c>
      <c r="CT330" s="5" t="s">
        <v>54</v>
      </c>
      <c r="CU330" s="5">
        <v>0</v>
      </c>
      <c r="CV330" s="5">
        <v>0</v>
      </c>
      <c r="CW330" s="5">
        <v>0</v>
      </c>
      <c r="CX330" s="5" t="s">
        <v>54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 t="s">
        <v>54</v>
      </c>
      <c r="DH330" s="5">
        <v>0</v>
      </c>
      <c r="DI330" s="5">
        <v>0</v>
      </c>
      <c r="DJ330" s="5">
        <v>0</v>
      </c>
      <c r="DK330" s="5" t="s">
        <v>54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 t="s">
        <v>54</v>
      </c>
      <c r="DU330" s="5">
        <v>0</v>
      </c>
      <c r="DV330" s="5">
        <v>0</v>
      </c>
      <c r="DW330" s="5">
        <v>0</v>
      </c>
      <c r="DX330" s="5" t="s">
        <v>54</v>
      </c>
      <c r="DY330" s="5">
        <v>0</v>
      </c>
      <c r="DZ330" s="5">
        <v>0</v>
      </c>
      <c r="EA330" s="5">
        <v>0</v>
      </c>
      <c r="EB330" s="5">
        <v>0</v>
      </c>
      <c r="EC330" s="5">
        <v>0</v>
      </c>
      <c r="ED330" s="5">
        <v>0</v>
      </c>
      <c r="EE330" s="5">
        <v>0</v>
      </c>
      <c r="EF330" s="5">
        <v>0</v>
      </c>
      <c r="EG330" s="5" t="s">
        <v>54</v>
      </c>
      <c r="EH330" s="5">
        <v>0</v>
      </c>
      <c r="EI330" s="5">
        <v>0</v>
      </c>
      <c r="EJ330" s="5">
        <v>0</v>
      </c>
      <c r="EK330" s="5" t="s">
        <v>54</v>
      </c>
      <c r="EL330" s="5">
        <v>0</v>
      </c>
      <c r="EM330" s="5">
        <v>0</v>
      </c>
      <c r="EN330" s="5">
        <v>0</v>
      </c>
      <c r="EO330" s="5">
        <v>0</v>
      </c>
      <c r="EP330" s="5">
        <v>0</v>
      </c>
      <c r="EQ330" s="5">
        <v>0</v>
      </c>
      <c r="ER330" s="5">
        <v>0</v>
      </c>
      <c r="ES330" s="5">
        <v>0</v>
      </c>
      <c r="ET330" s="5" t="s">
        <v>54</v>
      </c>
      <c r="EU330" s="5">
        <v>0</v>
      </c>
      <c r="EV330" s="5">
        <v>0</v>
      </c>
      <c r="EW330" s="5">
        <v>0</v>
      </c>
      <c r="EX330" s="5" t="s">
        <v>54</v>
      </c>
      <c r="EY330" s="5">
        <v>0</v>
      </c>
      <c r="EZ330" s="5">
        <v>0</v>
      </c>
      <c r="FA330" s="5">
        <v>0</v>
      </c>
      <c r="FB330" s="5">
        <v>0</v>
      </c>
      <c r="FC330" s="5">
        <v>0</v>
      </c>
      <c r="FD330" s="5">
        <v>0</v>
      </c>
      <c r="FE330" s="5">
        <v>0</v>
      </c>
      <c r="FF330" s="5">
        <v>0</v>
      </c>
      <c r="FG330" s="5" t="s">
        <v>54</v>
      </c>
      <c r="FH330" s="5">
        <v>0</v>
      </c>
      <c r="FI330" s="5">
        <v>0</v>
      </c>
      <c r="FJ330" s="5">
        <v>0</v>
      </c>
      <c r="FK330" s="5" t="s">
        <v>54</v>
      </c>
      <c r="FL330" s="5">
        <v>0</v>
      </c>
      <c r="FM330" s="5">
        <v>0</v>
      </c>
      <c r="FN330" s="5">
        <v>0</v>
      </c>
      <c r="FO330" s="5">
        <v>0</v>
      </c>
      <c r="FP330" s="5">
        <v>0</v>
      </c>
      <c r="FQ330" s="5">
        <v>0</v>
      </c>
      <c r="FR330" s="5">
        <v>0</v>
      </c>
      <c r="FS330" s="5">
        <v>0</v>
      </c>
      <c r="FT330" s="5" t="s">
        <v>54</v>
      </c>
      <c r="FU330" s="5">
        <v>0</v>
      </c>
      <c r="FV330" s="5">
        <v>0</v>
      </c>
      <c r="FW330" s="5">
        <v>0</v>
      </c>
      <c r="FX330" s="5" t="s">
        <v>54</v>
      </c>
      <c r="FY330" s="5">
        <v>0</v>
      </c>
      <c r="FZ330" s="5">
        <v>0</v>
      </c>
      <c r="GA330" s="5">
        <v>0</v>
      </c>
      <c r="GB330" s="5">
        <v>0</v>
      </c>
      <c r="GC330" s="5">
        <v>0</v>
      </c>
      <c r="GD330" s="5">
        <v>0</v>
      </c>
      <c r="GE330" s="5">
        <v>0</v>
      </c>
      <c r="GF330" s="5">
        <v>0</v>
      </c>
      <c r="GG330" s="5" t="s">
        <v>54</v>
      </c>
      <c r="GH330" s="5">
        <v>0</v>
      </c>
      <c r="GI330" s="5">
        <v>0</v>
      </c>
      <c r="GJ330" s="5">
        <v>0</v>
      </c>
      <c r="GK330" s="5">
        <v>0</v>
      </c>
      <c r="GL330" s="5">
        <v>4</v>
      </c>
      <c r="GM330" s="5">
        <v>0</v>
      </c>
      <c r="GN330" s="5">
        <v>1</v>
      </c>
      <c r="GO330" s="5">
        <v>0</v>
      </c>
      <c r="GP330" s="5" t="s">
        <v>54</v>
      </c>
      <c r="GQ330" s="5">
        <v>0</v>
      </c>
      <c r="GR330" s="5">
        <v>13</v>
      </c>
      <c r="GS330" s="5">
        <v>0</v>
      </c>
      <c r="GT330" s="5">
        <v>0</v>
      </c>
      <c r="GU330" s="5">
        <v>0</v>
      </c>
      <c r="GV330" s="5">
        <v>0</v>
      </c>
      <c r="GW330" s="5">
        <v>0</v>
      </c>
      <c r="GX330" s="5">
        <v>0</v>
      </c>
      <c r="GY330" s="5">
        <v>0</v>
      </c>
    </row>
    <row r="331" spans="1:207" x14ac:dyDescent="0.25">
      <c r="A331" s="4">
        <v>29033340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 t="s">
        <v>54</v>
      </c>
      <c r="L331" s="5">
        <v>0</v>
      </c>
      <c r="M331" s="5">
        <v>0</v>
      </c>
      <c r="N331" s="5">
        <v>0</v>
      </c>
      <c r="O331" s="5" t="s">
        <v>54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 t="s">
        <v>54</v>
      </c>
      <c r="Y331" s="5">
        <v>0</v>
      </c>
      <c r="Z331" s="5">
        <v>0</v>
      </c>
      <c r="AA331" s="5">
        <v>0</v>
      </c>
      <c r="AB331" s="5" t="s">
        <v>54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 t="s">
        <v>54</v>
      </c>
      <c r="AL331" s="5">
        <v>0</v>
      </c>
      <c r="AM331" s="5">
        <v>0</v>
      </c>
      <c r="AN331" s="5">
        <v>0</v>
      </c>
      <c r="AO331" s="5" t="s">
        <v>54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 t="s">
        <v>54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 t="s">
        <v>54</v>
      </c>
      <c r="BH331" s="5">
        <v>0</v>
      </c>
      <c r="BI331" s="5">
        <v>0</v>
      </c>
      <c r="BJ331" s="5">
        <v>0</v>
      </c>
      <c r="BK331" s="5" t="s">
        <v>54</v>
      </c>
      <c r="BL331" s="5">
        <v>0</v>
      </c>
      <c r="BM331" s="5">
        <v>0</v>
      </c>
      <c r="BN331" s="5">
        <v>0</v>
      </c>
      <c r="BO331" s="5" t="s">
        <v>54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 t="s">
        <v>54</v>
      </c>
      <c r="BY331" s="5">
        <v>0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 t="s">
        <v>54</v>
      </c>
      <c r="CH331" s="5">
        <v>0</v>
      </c>
      <c r="CI331" s="5">
        <v>0</v>
      </c>
      <c r="CJ331" s="5">
        <v>0</v>
      </c>
      <c r="CK331" s="5" t="s">
        <v>54</v>
      </c>
      <c r="CL331" s="5">
        <v>0</v>
      </c>
      <c r="CM331" s="5">
        <v>0</v>
      </c>
      <c r="CN331" s="5">
        <v>0</v>
      </c>
      <c r="CO331" s="5">
        <v>0</v>
      </c>
      <c r="CP331" s="5">
        <v>0</v>
      </c>
      <c r="CQ331" s="5">
        <v>0</v>
      </c>
      <c r="CR331" s="5">
        <v>0</v>
      </c>
      <c r="CS331" s="5">
        <v>0</v>
      </c>
      <c r="CT331" s="5" t="s">
        <v>54</v>
      </c>
      <c r="CU331" s="5">
        <v>0</v>
      </c>
      <c r="CV331" s="5">
        <v>0</v>
      </c>
      <c r="CW331" s="5">
        <v>0</v>
      </c>
      <c r="CX331" s="5" t="s">
        <v>54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 t="s">
        <v>54</v>
      </c>
      <c r="DH331" s="5">
        <v>0</v>
      </c>
      <c r="DI331" s="5">
        <v>0</v>
      </c>
      <c r="DJ331" s="5">
        <v>0</v>
      </c>
      <c r="DK331" s="5" t="s">
        <v>54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 t="s">
        <v>54</v>
      </c>
      <c r="DU331" s="5">
        <v>0</v>
      </c>
      <c r="DV331" s="5">
        <v>0</v>
      </c>
      <c r="DW331" s="5">
        <v>0</v>
      </c>
      <c r="DX331" s="5" t="s">
        <v>54</v>
      </c>
      <c r="DY331" s="5">
        <v>0</v>
      </c>
      <c r="DZ331" s="5">
        <v>0</v>
      </c>
      <c r="EA331" s="5">
        <v>0</v>
      </c>
      <c r="EB331" s="5">
        <v>0</v>
      </c>
      <c r="EC331" s="5">
        <v>0</v>
      </c>
      <c r="ED331" s="5">
        <v>0</v>
      </c>
      <c r="EE331" s="5">
        <v>0</v>
      </c>
      <c r="EF331" s="5">
        <v>0</v>
      </c>
      <c r="EG331" s="5" t="s">
        <v>54</v>
      </c>
      <c r="EH331" s="5">
        <v>0</v>
      </c>
      <c r="EI331" s="5">
        <v>0</v>
      </c>
      <c r="EJ331" s="5">
        <v>0</v>
      </c>
      <c r="EK331" s="5" t="s">
        <v>54</v>
      </c>
      <c r="EL331" s="5">
        <v>0</v>
      </c>
      <c r="EM331" s="5">
        <v>0</v>
      </c>
      <c r="EN331" s="5">
        <v>0</v>
      </c>
      <c r="EO331" s="5">
        <v>0</v>
      </c>
      <c r="EP331" s="5">
        <v>0</v>
      </c>
      <c r="EQ331" s="5">
        <v>0</v>
      </c>
      <c r="ER331" s="5">
        <v>0</v>
      </c>
      <c r="ES331" s="5">
        <v>0</v>
      </c>
      <c r="ET331" s="5" t="s">
        <v>54</v>
      </c>
      <c r="EU331" s="5">
        <v>0</v>
      </c>
      <c r="EV331" s="5">
        <v>0</v>
      </c>
      <c r="EW331" s="5">
        <v>0</v>
      </c>
      <c r="EX331" s="5" t="s">
        <v>54</v>
      </c>
      <c r="EY331" s="5">
        <v>0</v>
      </c>
      <c r="EZ331" s="5">
        <v>0</v>
      </c>
      <c r="FA331" s="5">
        <v>0</v>
      </c>
      <c r="FB331" s="5">
        <v>0</v>
      </c>
      <c r="FC331" s="5">
        <v>0</v>
      </c>
      <c r="FD331" s="5">
        <v>0</v>
      </c>
      <c r="FE331" s="5">
        <v>0</v>
      </c>
      <c r="FF331" s="5">
        <v>0</v>
      </c>
      <c r="FG331" s="5" t="s">
        <v>54</v>
      </c>
      <c r="FH331" s="5">
        <v>0</v>
      </c>
      <c r="FI331" s="5">
        <v>0</v>
      </c>
      <c r="FJ331" s="5">
        <v>0</v>
      </c>
      <c r="FK331" s="5" t="s">
        <v>54</v>
      </c>
      <c r="FL331" s="5">
        <v>0</v>
      </c>
      <c r="FM331" s="5">
        <v>0</v>
      </c>
      <c r="FN331" s="5">
        <v>0</v>
      </c>
      <c r="FO331" s="5">
        <v>0</v>
      </c>
      <c r="FP331" s="5">
        <v>0</v>
      </c>
      <c r="FQ331" s="5">
        <v>0</v>
      </c>
      <c r="FR331" s="5">
        <v>0</v>
      </c>
      <c r="FS331" s="5">
        <v>0</v>
      </c>
      <c r="FT331" s="5" t="s">
        <v>54</v>
      </c>
      <c r="FU331" s="5">
        <v>0</v>
      </c>
      <c r="FV331" s="5">
        <v>0</v>
      </c>
      <c r="FW331" s="5">
        <v>0</v>
      </c>
      <c r="FX331" s="5" t="s">
        <v>54</v>
      </c>
      <c r="FY331" s="5">
        <v>0</v>
      </c>
      <c r="FZ331" s="5">
        <v>0</v>
      </c>
      <c r="GA331" s="5">
        <v>0</v>
      </c>
      <c r="GB331" s="5">
        <v>0</v>
      </c>
      <c r="GC331" s="5">
        <v>0</v>
      </c>
      <c r="GD331" s="5">
        <v>0</v>
      </c>
      <c r="GE331" s="5">
        <v>0</v>
      </c>
      <c r="GF331" s="5">
        <v>0</v>
      </c>
      <c r="GG331" s="5" t="s">
        <v>54</v>
      </c>
      <c r="GH331" s="5">
        <v>0</v>
      </c>
      <c r="GI331" s="5">
        <v>0</v>
      </c>
      <c r="GJ331" s="5">
        <v>0</v>
      </c>
      <c r="GK331" s="5">
        <v>0</v>
      </c>
      <c r="GL331" s="5">
        <v>0</v>
      </c>
      <c r="GM331" s="5">
        <v>0</v>
      </c>
      <c r="GN331" s="5">
        <v>0</v>
      </c>
      <c r="GO331" s="5">
        <v>0</v>
      </c>
      <c r="GP331" s="5" t="s">
        <v>54</v>
      </c>
      <c r="GQ331" s="5">
        <v>0</v>
      </c>
      <c r="GR331" s="5">
        <v>0</v>
      </c>
      <c r="GS331" s="5">
        <v>0</v>
      </c>
      <c r="GT331" s="5">
        <v>0</v>
      </c>
      <c r="GU331" s="5">
        <v>0</v>
      </c>
      <c r="GV331" s="5">
        <v>6</v>
      </c>
      <c r="GW331" s="5">
        <v>7</v>
      </c>
      <c r="GX331" s="5">
        <v>0</v>
      </c>
      <c r="GY331" s="5">
        <v>0</v>
      </c>
    </row>
    <row r="332" spans="1:207" x14ac:dyDescent="0.25">
      <c r="A332" s="4">
        <v>29033341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 t="s">
        <v>54</v>
      </c>
      <c r="L332" s="5">
        <v>0</v>
      </c>
      <c r="M332" s="5">
        <v>0</v>
      </c>
      <c r="N332" s="5">
        <v>0</v>
      </c>
      <c r="O332" s="5" t="s">
        <v>54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 t="s">
        <v>54</v>
      </c>
      <c r="Y332" s="5">
        <v>0</v>
      </c>
      <c r="Z332" s="5">
        <v>0</v>
      </c>
      <c r="AA332" s="5">
        <v>0</v>
      </c>
      <c r="AB332" s="5" t="s">
        <v>54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 t="s">
        <v>54</v>
      </c>
      <c r="AL332" s="5">
        <v>0</v>
      </c>
      <c r="AM332" s="5">
        <v>0</v>
      </c>
      <c r="AN332" s="5">
        <v>0</v>
      </c>
      <c r="AO332" s="5" t="s">
        <v>54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 t="s">
        <v>54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 t="s">
        <v>54</v>
      </c>
      <c r="BH332" s="5">
        <v>0</v>
      </c>
      <c r="BI332" s="5">
        <v>0</v>
      </c>
      <c r="BJ332" s="5">
        <v>0</v>
      </c>
      <c r="BK332" s="5" t="s">
        <v>54</v>
      </c>
      <c r="BL332" s="5">
        <v>0</v>
      </c>
      <c r="BM332" s="5">
        <v>0</v>
      </c>
      <c r="BN332" s="5">
        <v>0</v>
      </c>
      <c r="BO332" s="5" t="s">
        <v>54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 t="s">
        <v>54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 t="s">
        <v>54</v>
      </c>
      <c r="CH332" s="5">
        <v>0</v>
      </c>
      <c r="CI332" s="5">
        <v>0</v>
      </c>
      <c r="CJ332" s="5">
        <v>0</v>
      </c>
      <c r="CK332" s="5" t="s">
        <v>54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 t="s">
        <v>54</v>
      </c>
      <c r="CU332" s="5">
        <v>0</v>
      </c>
      <c r="CV332" s="5">
        <v>0</v>
      </c>
      <c r="CW332" s="5">
        <v>0</v>
      </c>
      <c r="CX332" s="5" t="s">
        <v>54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 t="s">
        <v>54</v>
      </c>
      <c r="DH332" s="5">
        <v>0</v>
      </c>
      <c r="DI332" s="5">
        <v>0</v>
      </c>
      <c r="DJ332" s="5">
        <v>0</v>
      </c>
      <c r="DK332" s="5" t="s">
        <v>54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 t="s">
        <v>54</v>
      </c>
      <c r="DU332" s="5">
        <v>0</v>
      </c>
      <c r="DV332" s="5">
        <v>0</v>
      </c>
      <c r="DW332" s="5">
        <v>0</v>
      </c>
      <c r="DX332" s="5" t="s">
        <v>54</v>
      </c>
      <c r="DY332" s="5">
        <v>0</v>
      </c>
      <c r="DZ332" s="5">
        <v>0</v>
      </c>
      <c r="EA332" s="5">
        <v>0</v>
      </c>
      <c r="EB332" s="5">
        <v>0</v>
      </c>
      <c r="EC332" s="5">
        <v>0</v>
      </c>
      <c r="ED332" s="5">
        <v>0</v>
      </c>
      <c r="EE332" s="5">
        <v>0</v>
      </c>
      <c r="EF332" s="5">
        <v>0</v>
      </c>
      <c r="EG332" s="5" t="s">
        <v>54</v>
      </c>
      <c r="EH332" s="5">
        <v>0</v>
      </c>
      <c r="EI332" s="5">
        <v>0</v>
      </c>
      <c r="EJ332" s="5">
        <v>0</v>
      </c>
      <c r="EK332" s="5" t="s">
        <v>54</v>
      </c>
      <c r="EL332" s="5">
        <v>0</v>
      </c>
      <c r="EM332" s="5">
        <v>0</v>
      </c>
      <c r="EN332" s="5">
        <v>0</v>
      </c>
      <c r="EO332" s="5">
        <v>0</v>
      </c>
      <c r="EP332" s="5">
        <v>0</v>
      </c>
      <c r="EQ332" s="5">
        <v>0</v>
      </c>
      <c r="ER332" s="5">
        <v>0</v>
      </c>
      <c r="ES332" s="5">
        <v>0</v>
      </c>
      <c r="ET332" s="5" t="s">
        <v>54</v>
      </c>
      <c r="EU332" s="5">
        <v>0</v>
      </c>
      <c r="EV332" s="5">
        <v>0</v>
      </c>
      <c r="EW332" s="5">
        <v>0</v>
      </c>
      <c r="EX332" s="5" t="s">
        <v>54</v>
      </c>
      <c r="EY332" s="5">
        <v>0</v>
      </c>
      <c r="EZ332" s="5">
        <v>0</v>
      </c>
      <c r="FA332" s="5">
        <v>0</v>
      </c>
      <c r="FB332" s="5">
        <v>0</v>
      </c>
      <c r="FC332" s="5">
        <v>0</v>
      </c>
      <c r="FD332" s="5">
        <v>0</v>
      </c>
      <c r="FE332" s="5">
        <v>0</v>
      </c>
      <c r="FF332" s="5">
        <v>0</v>
      </c>
      <c r="FG332" s="5" t="s">
        <v>54</v>
      </c>
      <c r="FH332" s="5">
        <v>0</v>
      </c>
      <c r="FI332" s="5">
        <v>0</v>
      </c>
      <c r="FJ332" s="5">
        <v>0</v>
      </c>
      <c r="FK332" s="5" t="s">
        <v>54</v>
      </c>
      <c r="FL332" s="5">
        <v>0</v>
      </c>
      <c r="FM332" s="5">
        <v>0</v>
      </c>
      <c r="FN332" s="5">
        <v>0</v>
      </c>
      <c r="FO332" s="5">
        <v>0</v>
      </c>
      <c r="FP332" s="5">
        <v>0</v>
      </c>
      <c r="FQ332" s="5">
        <v>0</v>
      </c>
      <c r="FR332" s="5">
        <v>0</v>
      </c>
      <c r="FS332" s="5">
        <v>0</v>
      </c>
      <c r="FT332" s="5" t="s">
        <v>54</v>
      </c>
      <c r="FU332" s="5">
        <v>0</v>
      </c>
      <c r="FV332" s="5">
        <v>0</v>
      </c>
      <c r="FW332" s="5">
        <v>0</v>
      </c>
      <c r="FX332" s="5" t="s">
        <v>54</v>
      </c>
      <c r="FY332" s="5">
        <v>0</v>
      </c>
      <c r="FZ332" s="5">
        <v>0</v>
      </c>
      <c r="GA332" s="5">
        <v>0</v>
      </c>
      <c r="GB332" s="5">
        <v>0</v>
      </c>
      <c r="GC332" s="5">
        <v>0</v>
      </c>
      <c r="GD332" s="5">
        <v>0</v>
      </c>
      <c r="GE332" s="5">
        <v>0</v>
      </c>
      <c r="GF332" s="5">
        <v>0</v>
      </c>
      <c r="GG332" s="5" t="s">
        <v>54</v>
      </c>
      <c r="GH332" s="5">
        <v>0</v>
      </c>
      <c r="GI332" s="5">
        <v>0</v>
      </c>
      <c r="GJ332" s="5">
        <v>0</v>
      </c>
      <c r="GK332" s="5">
        <v>0</v>
      </c>
      <c r="GL332" s="5">
        <v>0</v>
      </c>
      <c r="GM332" s="5">
        <v>0</v>
      </c>
      <c r="GN332" s="5">
        <v>0</v>
      </c>
      <c r="GO332" s="5">
        <v>0</v>
      </c>
      <c r="GP332" s="5" t="s">
        <v>54</v>
      </c>
      <c r="GQ332" s="5">
        <v>0</v>
      </c>
      <c r="GR332" s="5">
        <v>0</v>
      </c>
      <c r="GS332" s="5">
        <v>0</v>
      </c>
      <c r="GT332" s="5">
        <v>0</v>
      </c>
      <c r="GU332" s="5">
        <v>0</v>
      </c>
      <c r="GV332" s="5">
        <v>6</v>
      </c>
      <c r="GW332" s="5">
        <v>7</v>
      </c>
      <c r="GX332" s="5">
        <v>0</v>
      </c>
      <c r="GY332" s="5">
        <v>0</v>
      </c>
    </row>
    <row r="333" spans="1:207" x14ac:dyDescent="0.25">
      <c r="A333" s="4">
        <v>29033354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 t="s">
        <v>54</v>
      </c>
      <c r="L333" s="5">
        <v>0</v>
      </c>
      <c r="M333" s="5">
        <v>0</v>
      </c>
      <c r="N333" s="5">
        <v>0</v>
      </c>
      <c r="O333" s="5" t="s">
        <v>54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 t="s">
        <v>54</v>
      </c>
      <c r="Y333" s="5">
        <v>0</v>
      </c>
      <c r="Z333" s="5">
        <v>0</v>
      </c>
      <c r="AA333" s="5">
        <v>0</v>
      </c>
      <c r="AB333" s="5" t="s">
        <v>54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 t="s">
        <v>54</v>
      </c>
      <c r="AL333" s="5">
        <v>0</v>
      </c>
      <c r="AM333" s="5">
        <v>0</v>
      </c>
      <c r="AN333" s="5">
        <v>0</v>
      </c>
      <c r="AO333" s="5" t="s">
        <v>54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 t="s">
        <v>54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 t="s">
        <v>54</v>
      </c>
      <c r="BH333" s="5">
        <v>0</v>
      </c>
      <c r="BI333" s="5">
        <v>0</v>
      </c>
      <c r="BJ333" s="5">
        <v>0</v>
      </c>
      <c r="BK333" s="5" t="s">
        <v>54</v>
      </c>
      <c r="BL333" s="5">
        <v>0</v>
      </c>
      <c r="BM333" s="5">
        <v>0</v>
      </c>
      <c r="BN333" s="5">
        <v>0</v>
      </c>
      <c r="BO333" s="5" t="s">
        <v>54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 t="s">
        <v>54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 t="s">
        <v>54</v>
      </c>
      <c r="CH333" s="5">
        <v>0</v>
      </c>
      <c r="CI333" s="5">
        <v>0</v>
      </c>
      <c r="CJ333" s="5">
        <v>0</v>
      </c>
      <c r="CK333" s="5" t="s">
        <v>54</v>
      </c>
      <c r="CL333" s="5">
        <v>0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0</v>
      </c>
      <c r="CS333" s="5">
        <v>0</v>
      </c>
      <c r="CT333" s="5" t="s">
        <v>54</v>
      </c>
      <c r="CU333" s="5">
        <v>0</v>
      </c>
      <c r="CV333" s="5">
        <v>0</v>
      </c>
      <c r="CW333" s="5">
        <v>0</v>
      </c>
      <c r="CX333" s="5" t="s">
        <v>54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 t="s">
        <v>54</v>
      </c>
      <c r="DH333" s="5">
        <v>0</v>
      </c>
      <c r="DI333" s="5">
        <v>0</v>
      </c>
      <c r="DJ333" s="5">
        <v>0</v>
      </c>
      <c r="DK333" s="5" t="s">
        <v>54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 t="s">
        <v>54</v>
      </c>
      <c r="DU333" s="5">
        <v>0</v>
      </c>
      <c r="DV333" s="5">
        <v>0</v>
      </c>
      <c r="DW333" s="5">
        <v>0</v>
      </c>
      <c r="DX333" s="5" t="s">
        <v>54</v>
      </c>
      <c r="DY333" s="5">
        <v>0</v>
      </c>
      <c r="DZ333" s="5">
        <v>0</v>
      </c>
      <c r="EA333" s="5">
        <v>0</v>
      </c>
      <c r="EB333" s="5">
        <v>0</v>
      </c>
      <c r="EC333" s="5">
        <v>0</v>
      </c>
      <c r="ED333" s="5">
        <v>0</v>
      </c>
      <c r="EE333" s="5">
        <v>0</v>
      </c>
      <c r="EF333" s="5">
        <v>0</v>
      </c>
      <c r="EG333" s="5" t="s">
        <v>54</v>
      </c>
      <c r="EH333" s="5">
        <v>0</v>
      </c>
      <c r="EI333" s="5">
        <v>0</v>
      </c>
      <c r="EJ333" s="5">
        <v>0</v>
      </c>
      <c r="EK333" s="5" t="s">
        <v>54</v>
      </c>
      <c r="EL333" s="5">
        <v>0</v>
      </c>
      <c r="EM333" s="5">
        <v>0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 t="s">
        <v>54</v>
      </c>
      <c r="EU333" s="5">
        <v>0</v>
      </c>
      <c r="EV333" s="5">
        <v>0</v>
      </c>
      <c r="EW333" s="5">
        <v>0</v>
      </c>
      <c r="EX333" s="5" t="s">
        <v>54</v>
      </c>
      <c r="EY333" s="5">
        <v>0</v>
      </c>
      <c r="EZ333" s="5">
        <v>0</v>
      </c>
      <c r="FA333" s="5">
        <v>0</v>
      </c>
      <c r="FB333" s="5">
        <v>0</v>
      </c>
      <c r="FC333" s="5">
        <v>0</v>
      </c>
      <c r="FD333" s="5">
        <v>0</v>
      </c>
      <c r="FE333" s="5">
        <v>0</v>
      </c>
      <c r="FF333" s="5">
        <v>0</v>
      </c>
      <c r="FG333" s="5" t="s">
        <v>54</v>
      </c>
      <c r="FH333" s="5">
        <v>0</v>
      </c>
      <c r="FI333" s="5">
        <v>0</v>
      </c>
      <c r="FJ333" s="5">
        <v>0</v>
      </c>
      <c r="FK333" s="5" t="s">
        <v>54</v>
      </c>
      <c r="FL333" s="5">
        <v>0</v>
      </c>
      <c r="FM333" s="5">
        <v>0</v>
      </c>
      <c r="FN333" s="5">
        <v>0</v>
      </c>
      <c r="FO333" s="5">
        <v>0</v>
      </c>
      <c r="FP333" s="5">
        <v>0</v>
      </c>
      <c r="FQ333" s="5">
        <v>0</v>
      </c>
      <c r="FR333" s="5">
        <v>0</v>
      </c>
      <c r="FS333" s="5">
        <v>0</v>
      </c>
      <c r="FT333" s="5" t="s">
        <v>54</v>
      </c>
      <c r="FU333" s="5">
        <v>0</v>
      </c>
      <c r="FV333" s="5">
        <v>0</v>
      </c>
      <c r="FW333" s="5">
        <v>0</v>
      </c>
      <c r="FX333" s="5" t="s">
        <v>54</v>
      </c>
      <c r="FY333" s="5">
        <v>0</v>
      </c>
      <c r="FZ333" s="5">
        <v>0</v>
      </c>
      <c r="GA333" s="5">
        <v>0</v>
      </c>
      <c r="GB333" s="5">
        <v>0</v>
      </c>
      <c r="GC333" s="5">
        <v>0</v>
      </c>
      <c r="GD333" s="5">
        <v>0</v>
      </c>
      <c r="GE333" s="5">
        <v>0</v>
      </c>
      <c r="GF333" s="5">
        <v>0</v>
      </c>
      <c r="GG333" s="5" t="s">
        <v>54</v>
      </c>
      <c r="GH333" s="5">
        <v>0</v>
      </c>
      <c r="GI333" s="5">
        <v>0</v>
      </c>
      <c r="GJ333" s="5">
        <v>0</v>
      </c>
      <c r="GK333" s="5">
        <v>0</v>
      </c>
      <c r="GL333" s="5">
        <v>0</v>
      </c>
      <c r="GM333" s="5">
        <v>0</v>
      </c>
      <c r="GN333" s="5">
        <v>0</v>
      </c>
      <c r="GO333" s="5">
        <v>0</v>
      </c>
      <c r="GP333" s="5" t="s">
        <v>54</v>
      </c>
      <c r="GQ333" s="5">
        <v>0</v>
      </c>
      <c r="GR333" s="5">
        <v>0</v>
      </c>
      <c r="GS333" s="5">
        <v>0</v>
      </c>
      <c r="GT333" s="5">
        <v>0</v>
      </c>
      <c r="GU333" s="5">
        <v>0</v>
      </c>
      <c r="GV333" s="5">
        <v>0</v>
      </c>
      <c r="GW333" s="5">
        <v>0</v>
      </c>
      <c r="GX333" s="5">
        <v>10</v>
      </c>
      <c r="GY333" s="5">
        <v>0</v>
      </c>
    </row>
    <row r="334" spans="1:207" x14ac:dyDescent="0.25">
      <c r="A334" s="4">
        <v>29033355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 t="s">
        <v>54</v>
      </c>
      <c r="L334" s="5">
        <v>0</v>
      </c>
      <c r="M334" s="5">
        <v>0</v>
      </c>
      <c r="N334" s="5">
        <v>0</v>
      </c>
      <c r="O334" s="5" t="s">
        <v>54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 t="s">
        <v>54</v>
      </c>
      <c r="Y334" s="5">
        <v>0</v>
      </c>
      <c r="Z334" s="5">
        <v>0</v>
      </c>
      <c r="AA334" s="5">
        <v>0</v>
      </c>
      <c r="AB334" s="5" t="s">
        <v>54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 t="s">
        <v>54</v>
      </c>
      <c r="AL334" s="5">
        <v>0</v>
      </c>
      <c r="AM334" s="5">
        <v>0</v>
      </c>
      <c r="AN334" s="5">
        <v>0</v>
      </c>
      <c r="AO334" s="5" t="s">
        <v>54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 t="s">
        <v>54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 t="s">
        <v>54</v>
      </c>
      <c r="BH334" s="5">
        <v>0</v>
      </c>
      <c r="BI334" s="5">
        <v>0</v>
      </c>
      <c r="BJ334" s="5">
        <v>0</v>
      </c>
      <c r="BK334" s="5" t="s">
        <v>54</v>
      </c>
      <c r="BL334" s="5">
        <v>0</v>
      </c>
      <c r="BM334" s="5">
        <v>0</v>
      </c>
      <c r="BN334" s="5">
        <v>0</v>
      </c>
      <c r="BO334" s="5" t="s">
        <v>54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 t="s">
        <v>54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 t="s">
        <v>54</v>
      </c>
      <c r="CH334" s="5">
        <v>0</v>
      </c>
      <c r="CI334" s="5">
        <v>0</v>
      </c>
      <c r="CJ334" s="5">
        <v>0</v>
      </c>
      <c r="CK334" s="5" t="s">
        <v>54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 t="s">
        <v>54</v>
      </c>
      <c r="CU334" s="5">
        <v>0</v>
      </c>
      <c r="CV334" s="5">
        <v>0</v>
      </c>
      <c r="CW334" s="5">
        <v>0</v>
      </c>
      <c r="CX334" s="5" t="s">
        <v>54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 t="s">
        <v>54</v>
      </c>
      <c r="DH334" s="5">
        <v>0</v>
      </c>
      <c r="DI334" s="5">
        <v>0</v>
      </c>
      <c r="DJ334" s="5">
        <v>0</v>
      </c>
      <c r="DK334" s="5" t="s">
        <v>54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 t="s">
        <v>54</v>
      </c>
      <c r="DU334" s="5">
        <v>0</v>
      </c>
      <c r="DV334" s="5">
        <v>0</v>
      </c>
      <c r="DW334" s="5">
        <v>0</v>
      </c>
      <c r="DX334" s="5" t="s">
        <v>54</v>
      </c>
      <c r="DY334" s="5">
        <v>0</v>
      </c>
      <c r="DZ334" s="5">
        <v>0</v>
      </c>
      <c r="EA334" s="5">
        <v>0</v>
      </c>
      <c r="EB334" s="5">
        <v>0</v>
      </c>
      <c r="EC334" s="5">
        <v>0</v>
      </c>
      <c r="ED334" s="5">
        <v>0</v>
      </c>
      <c r="EE334" s="5">
        <v>0</v>
      </c>
      <c r="EF334" s="5">
        <v>0</v>
      </c>
      <c r="EG334" s="5" t="s">
        <v>54</v>
      </c>
      <c r="EH334" s="5">
        <v>0</v>
      </c>
      <c r="EI334" s="5">
        <v>0</v>
      </c>
      <c r="EJ334" s="5">
        <v>0</v>
      </c>
      <c r="EK334" s="5" t="s">
        <v>54</v>
      </c>
      <c r="EL334" s="5">
        <v>0</v>
      </c>
      <c r="EM334" s="5">
        <v>0</v>
      </c>
      <c r="EN334" s="5">
        <v>0</v>
      </c>
      <c r="EO334" s="5">
        <v>0</v>
      </c>
      <c r="EP334" s="5">
        <v>0</v>
      </c>
      <c r="EQ334" s="5">
        <v>0</v>
      </c>
      <c r="ER334" s="5">
        <v>0</v>
      </c>
      <c r="ES334" s="5">
        <v>0</v>
      </c>
      <c r="ET334" s="5" t="s">
        <v>54</v>
      </c>
      <c r="EU334" s="5">
        <v>0</v>
      </c>
      <c r="EV334" s="5">
        <v>0</v>
      </c>
      <c r="EW334" s="5">
        <v>0</v>
      </c>
      <c r="EX334" s="5" t="s">
        <v>54</v>
      </c>
      <c r="EY334" s="5">
        <v>0</v>
      </c>
      <c r="EZ334" s="5">
        <v>0</v>
      </c>
      <c r="FA334" s="5">
        <v>0</v>
      </c>
      <c r="FB334" s="5">
        <v>0</v>
      </c>
      <c r="FC334" s="5">
        <v>0</v>
      </c>
      <c r="FD334" s="5">
        <v>0</v>
      </c>
      <c r="FE334" s="5">
        <v>0</v>
      </c>
      <c r="FF334" s="5">
        <v>0</v>
      </c>
      <c r="FG334" s="5" t="s">
        <v>54</v>
      </c>
      <c r="FH334" s="5">
        <v>0</v>
      </c>
      <c r="FI334" s="5">
        <v>0</v>
      </c>
      <c r="FJ334" s="5">
        <v>0</v>
      </c>
      <c r="FK334" s="5" t="s">
        <v>54</v>
      </c>
      <c r="FL334" s="5">
        <v>0</v>
      </c>
      <c r="FM334" s="5">
        <v>0</v>
      </c>
      <c r="FN334" s="5">
        <v>0</v>
      </c>
      <c r="FO334" s="5">
        <v>0</v>
      </c>
      <c r="FP334" s="5">
        <v>0</v>
      </c>
      <c r="FQ334" s="5">
        <v>0</v>
      </c>
      <c r="FR334" s="5">
        <v>0</v>
      </c>
      <c r="FS334" s="5">
        <v>0</v>
      </c>
      <c r="FT334" s="5" t="s">
        <v>54</v>
      </c>
      <c r="FU334" s="5">
        <v>0</v>
      </c>
      <c r="FV334" s="5">
        <v>0</v>
      </c>
      <c r="FW334" s="5">
        <v>0</v>
      </c>
      <c r="FX334" s="5" t="s">
        <v>54</v>
      </c>
      <c r="FY334" s="5">
        <v>0</v>
      </c>
      <c r="FZ334" s="5">
        <v>0</v>
      </c>
      <c r="GA334" s="5">
        <v>0</v>
      </c>
      <c r="GB334" s="5">
        <v>0</v>
      </c>
      <c r="GC334" s="5">
        <v>0</v>
      </c>
      <c r="GD334" s="5">
        <v>0</v>
      </c>
      <c r="GE334" s="5">
        <v>0</v>
      </c>
      <c r="GF334" s="5">
        <v>0</v>
      </c>
      <c r="GG334" s="5" t="s">
        <v>54</v>
      </c>
      <c r="GH334" s="5">
        <v>0</v>
      </c>
      <c r="GI334" s="5">
        <v>0</v>
      </c>
      <c r="GJ334" s="5">
        <v>0</v>
      </c>
      <c r="GK334" s="5">
        <v>0</v>
      </c>
      <c r="GL334" s="5">
        <v>0</v>
      </c>
      <c r="GM334" s="5">
        <v>0</v>
      </c>
      <c r="GN334" s="5">
        <v>0</v>
      </c>
      <c r="GO334" s="5">
        <v>0</v>
      </c>
      <c r="GP334" s="5" t="s">
        <v>54</v>
      </c>
      <c r="GQ334" s="5">
        <v>0</v>
      </c>
      <c r="GR334" s="5">
        <v>0</v>
      </c>
      <c r="GS334" s="5">
        <v>0</v>
      </c>
      <c r="GT334" s="5">
        <v>0</v>
      </c>
      <c r="GU334" s="5">
        <v>0</v>
      </c>
      <c r="GV334" s="5">
        <v>0</v>
      </c>
      <c r="GW334" s="5">
        <v>0</v>
      </c>
      <c r="GX334" s="5">
        <v>10</v>
      </c>
      <c r="GY334" s="5">
        <v>0</v>
      </c>
    </row>
    <row r="335" spans="1:207" x14ac:dyDescent="0.25">
      <c r="A335" s="4">
        <v>29033216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 t="s">
        <v>54</v>
      </c>
      <c r="L335" s="5">
        <v>0</v>
      </c>
      <c r="M335" s="5">
        <v>0</v>
      </c>
      <c r="N335" s="5">
        <v>0</v>
      </c>
      <c r="O335" s="5" t="s">
        <v>54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 t="s">
        <v>54</v>
      </c>
      <c r="Y335" s="5">
        <v>0</v>
      </c>
      <c r="Z335" s="5">
        <v>0</v>
      </c>
      <c r="AA335" s="5">
        <v>0</v>
      </c>
      <c r="AB335" s="5" t="s">
        <v>54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 t="s">
        <v>54</v>
      </c>
      <c r="AL335" s="5">
        <v>0</v>
      </c>
      <c r="AM335" s="5">
        <v>0</v>
      </c>
      <c r="AN335" s="5">
        <v>0</v>
      </c>
      <c r="AO335" s="5" t="s">
        <v>54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 t="s">
        <v>54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 t="s">
        <v>54</v>
      </c>
      <c r="BH335" s="5">
        <v>0</v>
      </c>
      <c r="BI335" s="5">
        <v>0</v>
      </c>
      <c r="BJ335" s="5">
        <v>0</v>
      </c>
      <c r="BK335" s="5" t="s">
        <v>54</v>
      </c>
      <c r="BL335" s="5">
        <v>0</v>
      </c>
      <c r="BM335" s="5">
        <v>0</v>
      </c>
      <c r="BN335" s="5">
        <v>0</v>
      </c>
      <c r="BO335" s="5" t="s">
        <v>54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 t="s">
        <v>54</v>
      </c>
      <c r="BY335" s="5">
        <v>0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 t="s">
        <v>54</v>
      </c>
      <c r="CH335" s="5">
        <v>0</v>
      </c>
      <c r="CI335" s="5">
        <v>0</v>
      </c>
      <c r="CJ335" s="5">
        <v>0</v>
      </c>
      <c r="CK335" s="5" t="s">
        <v>54</v>
      </c>
      <c r="CL335" s="5">
        <v>0</v>
      </c>
      <c r="CM335" s="5">
        <v>0</v>
      </c>
      <c r="CN335" s="5">
        <v>0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 t="s">
        <v>54</v>
      </c>
      <c r="CU335" s="5">
        <v>0</v>
      </c>
      <c r="CV335" s="5">
        <v>0</v>
      </c>
      <c r="CW335" s="5">
        <v>0</v>
      </c>
      <c r="CX335" s="5" t="s">
        <v>54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 t="s">
        <v>54</v>
      </c>
      <c r="DH335" s="5">
        <v>0</v>
      </c>
      <c r="DI335" s="5">
        <v>0</v>
      </c>
      <c r="DJ335" s="5">
        <v>0</v>
      </c>
      <c r="DK335" s="5" t="s">
        <v>54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 t="s">
        <v>54</v>
      </c>
      <c r="DU335" s="5">
        <v>0</v>
      </c>
      <c r="DV335" s="5">
        <v>0</v>
      </c>
      <c r="DW335" s="5">
        <v>0</v>
      </c>
      <c r="DX335" s="5" t="s">
        <v>54</v>
      </c>
      <c r="DY335" s="5">
        <v>0</v>
      </c>
      <c r="DZ335" s="5">
        <v>0</v>
      </c>
      <c r="EA335" s="5">
        <v>0</v>
      </c>
      <c r="EB335" s="5">
        <v>0</v>
      </c>
      <c r="EC335" s="5">
        <v>0</v>
      </c>
      <c r="ED335" s="5">
        <v>0</v>
      </c>
      <c r="EE335" s="5">
        <v>4</v>
      </c>
      <c r="EF335" s="5">
        <v>0</v>
      </c>
      <c r="EG335" s="5" t="s">
        <v>54</v>
      </c>
      <c r="EH335" s="5">
        <v>0</v>
      </c>
      <c r="EI335" s="5">
        <v>0</v>
      </c>
      <c r="EJ335" s="5">
        <v>0</v>
      </c>
      <c r="EK335" s="5" t="s">
        <v>54</v>
      </c>
      <c r="EL335" s="5">
        <v>0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0</v>
      </c>
      <c r="ES335" s="5">
        <v>0</v>
      </c>
      <c r="ET335" s="5" t="s">
        <v>54</v>
      </c>
      <c r="EU335" s="5">
        <v>0</v>
      </c>
      <c r="EV335" s="5">
        <v>0</v>
      </c>
      <c r="EW335" s="5">
        <v>0</v>
      </c>
      <c r="EX335" s="5" t="s">
        <v>54</v>
      </c>
      <c r="EY335" s="5">
        <v>0</v>
      </c>
      <c r="EZ335" s="5">
        <v>0</v>
      </c>
      <c r="FA335" s="5">
        <v>0</v>
      </c>
      <c r="FB335" s="5">
        <v>0</v>
      </c>
      <c r="FC335" s="5">
        <v>0</v>
      </c>
      <c r="FD335" s="5">
        <v>0</v>
      </c>
      <c r="FE335" s="5">
        <v>0</v>
      </c>
      <c r="FF335" s="5">
        <v>0</v>
      </c>
      <c r="FG335" s="5" t="s">
        <v>54</v>
      </c>
      <c r="FH335" s="5">
        <v>0</v>
      </c>
      <c r="FI335" s="5">
        <v>0</v>
      </c>
      <c r="FJ335" s="5">
        <v>0</v>
      </c>
      <c r="FK335" s="5" t="s">
        <v>54</v>
      </c>
      <c r="FL335" s="5">
        <v>0</v>
      </c>
      <c r="FM335" s="5">
        <v>5</v>
      </c>
      <c r="FN335" s="5">
        <v>0</v>
      </c>
      <c r="FO335" s="5">
        <v>0</v>
      </c>
      <c r="FP335" s="5">
        <v>0</v>
      </c>
      <c r="FQ335" s="5">
        <v>0</v>
      </c>
      <c r="FR335" s="5">
        <v>0</v>
      </c>
      <c r="FS335" s="5">
        <v>0</v>
      </c>
      <c r="FT335" s="5" t="s">
        <v>54</v>
      </c>
      <c r="FU335" s="5">
        <v>0</v>
      </c>
      <c r="FV335" s="5">
        <v>0</v>
      </c>
      <c r="FW335" s="5">
        <v>0</v>
      </c>
      <c r="FX335" s="5" t="s">
        <v>54</v>
      </c>
      <c r="FY335" s="5">
        <v>0</v>
      </c>
      <c r="FZ335" s="5">
        <v>0</v>
      </c>
      <c r="GA335" s="5">
        <v>0</v>
      </c>
      <c r="GB335" s="5">
        <v>0</v>
      </c>
      <c r="GC335" s="5">
        <v>0</v>
      </c>
      <c r="GD335" s="5">
        <v>0</v>
      </c>
      <c r="GE335" s="5">
        <v>0</v>
      </c>
      <c r="GF335" s="5">
        <v>0</v>
      </c>
      <c r="GG335" s="5" t="s">
        <v>54</v>
      </c>
      <c r="GH335" s="5">
        <v>0</v>
      </c>
      <c r="GI335" s="5">
        <v>0</v>
      </c>
      <c r="GJ335" s="5">
        <v>0</v>
      </c>
      <c r="GK335" s="5">
        <v>0</v>
      </c>
      <c r="GL335" s="5">
        <v>0</v>
      </c>
      <c r="GM335" s="5">
        <v>0</v>
      </c>
      <c r="GN335" s="5">
        <v>0</v>
      </c>
      <c r="GO335" s="5">
        <v>0</v>
      </c>
      <c r="GP335" s="5" t="s">
        <v>54</v>
      </c>
      <c r="GQ335" s="5">
        <v>0</v>
      </c>
      <c r="GR335" s="5">
        <v>0</v>
      </c>
      <c r="GS335" s="5">
        <v>0</v>
      </c>
      <c r="GT335" s="5">
        <v>0</v>
      </c>
      <c r="GU335" s="5">
        <v>0</v>
      </c>
      <c r="GV335" s="5">
        <v>0</v>
      </c>
      <c r="GW335" s="5">
        <v>0</v>
      </c>
      <c r="GX335" s="5">
        <v>0</v>
      </c>
      <c r="GY335" s="5">
        <v>0</v>
      </c>
    </row>
    <row r="336" spans="1:207" x14ac:dyDescent="0.25">
      <c r="A336" s="4">
        <v>18345618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 t="s">
        <v>54</v>
      </c>
      <c r="L336" s="5">
        <v>0</v>
      </c>
      <c r="M336" s="5">
        <v>0</v>
      </c>
      <c r="N336" s="5">
        <v>0</v>
      </c>
      <c r="O336" s="5" t="s">
        <v>54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 t="s">
        <v>54</v>
      </c>
      <c r="Y336" s="5">
        <v>0</v>
      </c>
      <c r="Z336" s="5">
        <v>0</v>
      </c>
      <c r="AA336" s="5">
        <v>0</v>
      </c>
      <c r="AB336" s="5" t="s">
        <v>54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 t="s">
        <v>54</v>
      </c>
      <c r="AL336" s="5">
        <v>0</v>
      </c>
      <c r="AM336" s="5">
        <v>0</v>
      </c>
      <c r="AN336" s="5">
        <v>0</v>
      </c>
      <c r="AO336" s="5" t="s">
        <v>54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 t="s">
        <v>54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 t="s">
        <v>54</v>
      </c>
      <c r="BH336" s="5">
        <v>0</v>
      </c>
      <c r="BI336" s="5">
        <v>0</v>
      </c>
      <c r="BJ336" s="5">
        <v>0</v>
      </c>
      <c r="BK336" s="5" t="s">
        <v>54</v>
      </c>
      <c r="BL336" s="5">
        <v>0</v>
      </c>
      <c r="BM336" s="5">
        <v>0</v>
      </c>
      <c r="BN336" s="5">
        <v>0</v>
      </c>
      <c r="BO336" s="5" t="s">
        <v>54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 t="s">
        <v>54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 t="s">
        <v>54</v>
      </c>
      <c r="CH336" s="5">
        <v>0</v>
      </c>
      <c r="CI336" s="5">
        <v>0</v>
      </c>
      <c r="CJ336" s="5">
        <v>0</v>
      </c>
      <c r="CK336" s="5" t="s">
        <v>54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 t="s">
        <v>54</v>
      </c>
      <c r="CU336" s="5">
        <v>0</v>
      </c>
      <c r="CV336" s="5">
        <v>0</v>
      </c>
      <c r="CW336" s="5">
        <v>0</v>
      </c>
      <c r="CX336" s="5" t="s">
        <v>54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 t="s">
        <v>54</v>
      </c>
      <c r="DH336" s="5">
        <v>0</v>
      </c>
      <c r="DI336" s="5">
        <v>0</v>
      </c>
      <c r="DJ336" s="5">
        <v>0</v>
      </c>
      <c r="DK336" s="5" t="s">
        <v>54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 t="s">
        <v>54</v>
      </c>
      <c r="DU336" s="5">
        <v>0</v>
      </c>
      <c r="DV336" s="5">
        <v>0</v>
      </c>
      <c r="DW336" s="5">
        <v>0</v>
      </c>
      <c r="DX336" s="5" t="s">
        <v>54</v>
      </c>
      <c r="DY336" s="5">
        <v>0</v>
      </c>
      <c r="DZ336" s="5">
        <v>0</v>
      </c>
      <c r="EA336" s="5">
        <v>0</v>
      </c>
      <c r="EB336" s="5">
        <v>0</v>
      </c>
      <c r="EC336" s="5">
        <v>0</v>
      </c>
      <c r="ED336" s="5">
        <v>0</v>
      </c>
      <c r="EE336" s="5">
        <v>0</v>
      </c>
      <c r="EF336" s="5">
        <v>0</v>
      </c>
      <c r="EG336" s="5" t="s">
        <v>54</v>
      </c>
      <c r="EH336" s="5">
        <v>0</v>
      </c>
      <c r="EI336" s="5">
        <v>0</v>
      </c>
      <c r="EJ336" s="5">
        <v>0</v>
      </c>
      <c r="EK336" s="5" t="s">
        <v>54</v>
      </c>
      <c r="EL336" s="5">
        <v>0</v>
      </c>
      <c r="EM336" s="5">
        <v>0</v>
      </c>
      <c r="EN336" s="5">
        <v>0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 t="s">
        <v>54</v>
      </c>
      <c r="EU336" s="5">
        <v>0</v>
      </c>
      <c r="EV336" s="5">
        <v>0</v>
      </c>
      <c r="EW336" s="5">
        <v>0</v>
      </c>
      <c r="EX336" s="5" t="s">
        <v>54</v>
      </c>
      <c r="EY336" s="5">
        <v>0</v>
      </c>
      <c r="EZ336" s="5">
        <v>0</v>
      </c>
      <c r="FA336" s="5">
        <v>0</v>
      </c>
      <c r="FB336" s="5">
        <v>0</v>
      </c>
      <c r="FC336" s="5">
        <v>0</v>
      </c>
      <c r="FD336" s="5">
        <v>0</v>
      </c>
      <c r="FE336" s="5">
        <v>0</v>
      </c>
      <c r="FF336" s="5">
        <v>0</v>
      </c>
      <c r="FG336" s="5" t="s">
        <v>54</v>
      </c>
      <c r="FH336" s="5">
        <v>0</v>
      </c>
      <c r="FI336" s="5">
        <v>0</v>
      </c>
      <c r="FJ336" s="5">
        <v>0</v>
      </c>
      <c r="FK336" s="5" t="s">
        <v>54</v>
      </c>
      <c r="FL336" s="5">
        <v>0</v>
      </c>
      <c r="FM336" s="5">
        <v>0</v>
      </c>
      <c r="FN336" s="5">
        <v>0</v>
      </c>
      <c r="FO336" s="5">
        <v>0</v>
      </c>
      <c r="FP336" s="5">
        <v>0</v>
      </c>
      <c r="FQ336" s="5">
        <v>0</v>
      </c>
      <c r="FR336" s="5">
        <v>0</v>
      </c>
      <c r="FS336" s="5">
        <v>0</v>
      </c>
      <c r="FT336" s="5" t="s">
        <v>54</v>
      </c>
      <c r="FU336" s="5">
        <v>0</v>
      </c>
      <c r="FV336" s="5">
        <v>0</v>
      </c>
      <c r="FW336" s="5">
        <v>0</v>
      </c>
      <c r="FX336" s="5" t="s">
        <v>54</v>
      </c>
      <c r="FY336" s="5">
        <v>5</v>
      </c>
      <c r="FZ336" s="5">
        <v>0</v>
      </c>
      <c r="GA336" s="5">
        <v>0</v>
      </c>
      <c r="GB336" s="5">
        <v>0</v>
      </c>
      <c r="GC336" s="5">
        <v>0</v>
      </c>
      <c r="GD336" s="5">
        <v>0</v>
      </c>
      <c r="GE336" s="5">
        <v>3</v>
      </c>
      <c r="GF336" s="5">
        <v>0</v>
      </c>
      <c r="GG336" s="5" t="s">
        <v>54</v>
      </c>
      <c r="GH336" s="5">
        <v>0</v>
      </c>
      <c r="GI336" s="5">
        <v>0</v>
      </c>
      <c r="GJ336" s="5">
        <v>0</v>
      </c>
      <c r="GK336" s="5">
        <v>0</v>
      </c>
      <c r="GL336" s="5">
        <v>0</v>
      </c>
      <c r="GM336" s="5">
        <v>0</v>
      </c>
      <c r="GN336" s="5">
        <v>0</v>
      </c>
      <c r="GO336" s="5">
        <v>1</v>
      </c>
      <c r="GP336" s="5" t="s">
        <v>54</v>
      </c>
      <c r="GQ336" s="5">
        <v>0</v>
      </c>
      <c r="GR336" s="5">
        <v>0</v>
      </c>
      <c r="GS336" s="5">
        <v>0</v>
      </c>
      <c r="GT336" s="5">
        <v>0</v>
      </c>
      <c r="GU336" s="5">
        <v>0</v>
      </c>
      <c r="GV336" s="5">
        <v>0</v>
      </c>
      <c r="GW336" s="5">
        <v>0</v>
      </c>
      <c r="GX336" s="5">
        <v>0</v>
      </c>
      <c r="GY336" s="5">
        <v>0</v>
      </c>
    </row>
    <row r="337" spans="1:207" x14ac:dyDescent="0.25">
      <c r="A337" s="4">
        <v>29033217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 t="s">
        <v>54</v>
      </c>
      <c r="L337" s="5">
        <v>0</v>
      </c>
      <c r="M337" s="5">
        <v>0</v>
      </c>
      <c r="N337" s="5">
        <v>0</v>
      </c>
      <c r="O337" s="5" t="s">
        <v>54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 t="s">
        <v>54</v>
      </c>
      <c r="Y337" s="5">
        <v>0</v>
      </c>
      <c r="Z337" s="5">
        <v>0</v>
      </c>
      <c r="AA337" s="5">
        <v>0</v>
      </c>
      <c r="AB337" s="5" t="s">
        <v>54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 t="s">
        <v>54</v>
      </c>
      <c r="AL337" s="5">
        <v>0</v>
      </c>
      <c r="AM337" s="5">
        <v>0</v>
      </c>
      <c r="AN337" s="5">
        <v>0</v>
      </c>
      <c r="AO337" s="5" t="s">
        <v>54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 t="s">
        <v>54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 t="s">
        <v>54</v>
      </c>
      <c r="BH337" s="5">
        <v>0</v>
      </c>
      <c r="BI337" s="5">
        <v>0</v>
      </c>
      <c r="BJ337" s="5">
        <v>0</v>
      </c>
      <c r="BK337" s="5" t="s">
        <v>54</v>
      </c>
      <c r="BL337" s="5">
        <v>0</v>
      </c>
      <c r="BM337" s="5">
        <v>0</v>
      </c>
      <c r="BN337" s="5">
        <v>0</v>
      </c>
      <c r="BO337" s="5" t="s">
        <v>54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 t="s">
        <v>54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 t="s">
        <v>54</v>
      </c>
      <c r="CH337" s="5">
        <v>0</v>
      </c>
      <c r="CI337" s="5">
        <v>0</v>
      </c>
      <c r="CJ337" s="5">
        <v>0</v>
      </c>
      <c r="CK337" s="5" t="s">
        <v>54</v>
      </c>
      <c r="CL337" s="5">
        <v>0</v>
      </c>
      <c r="CM337" s="5">
        <v>0</v>
      </c>
      <c r="CN337" s="5">
        <v>0</v>
      </c>
      <c r="CO337" s="5">
        <v>0</v>
      </c>
      <c r="CP337" s="5">
        <v>0</v>
      </c>
      <c r="CQ337" s="5">
        <v>0</v>
      </c>
      <c r="CR337" s="5">
        <v>0</v>
      </c>
      <c r="CS337" s="5">
        <v>0</v>
      </c>
      <c r="CT337" s="5" t="s">
        <v>54</v>
      </c>
      <c r="CU337" s="5">
        <v>0</v>
      </c>
      <c r="CV337" s="5">
        <v>0</v>
      </c>
      <c r="CW337" s="5">
        <v>0</v>
      </c>
      <c r="CX337" s="5" t="s">
        <v>54</v>
      </c>
      <c r="CY337" s="5">
        <v>0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 t="s">
        <v>54</v>
      </c>
      <c r="DH337" s="5">
        <v>0</v>
      </c>
      <c r="DI337" s="5">
        <v>0</v>
      </c>
      <c r="DJ337" s="5">
        <v>0</v>
      </c>
      <c r="DK337" s="5" t="s">
        <v>54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 t="s">
        <v>54</v>
      </c>
      <c r="DU337" s="5">
        <v>0</v>
      </c>
      <c r="DV337" s="5">
        <v>0</v>
      </c>
      <c r="DW337" s="5">
        <v>0</v>
      </c>
      <c r="DX337" s="5" t="s">
        <v>54</v>
      </c>
      <c r="DY337" s="5">
        <v>0</v>
      </c>
      <c r="DZ337" s="5">
        <v>0</v>
      </c>
      <c r="EA337" s="5">
        <v>0</v>
      </c>
      <c r="EB337" s="5">
        <v>0</v>
      </c>
      <c r="EC337" s="5">
        <v>0</v>
      </c>
      <c r="ED337" s="5">
        <v>0</v>
      </c>
      <c r="EE337" s="5">
        <v>4</v>
      </c>
      <c r="EF337" s="5">
        <v>0</v>
      </c>
      <c r="EG337" s="5" t="s">
        <v>54</v>
      </c>
      <c r="EH337" s="5">
        <v>0</v>
      </c>
      <c r="EI337" s="5">
        <v>0</v>
      </c>
      <c r="EJ337" s="5">
        <v>0</v>
      </c>
      <c r="EK337" s="5" t="s">
        <v>54</v>
      </c>
      <c r="EL337" s="5">
        <v>0</v>
      </c>
      <c r="EM337" s="5">
        <v>0</v>
      </c>
      <c r="EN337" s="5">
        <v>0</v>
      </c>
      <c r="EO337" s="5">
        <v>0</v>
      </c>
      <c r="EP337" s="5">
        <v>0</v>
      </c>
      <c r="EQ337" s="5">
        <v>0</v>
      </c>
      <c r="ER337" s="5">
        <v>0</v>
      </c>
      <c r="ES337" s="5">
        <v>0</v>
      </c>
      <c r="ET337" s="5" t="s">
        <v>54</v>
      </c>
      <c r="EU337" s="5">
        <v>0</v>
      </c>
      <c r="EV337" s="5">
        <v>0</v>
      </c>
      <c r="EW337" s="5">
        <v>0</v>
      </c>
      <c r="EX337" s="5" t="s">
        <v>54</v>
      </c>
      <c r="EY337" s="5">
        <v>0</v>
      </c>
      <c r="EZ337" s="5">
        <v>0</v>
      </c>
      <c r="FA337" s="5">
        <v>0</v>
      </c>
      <c r="FB337" s="5">
        <v>0</v>
      </c>
      <c r="FC337" s="5">
        <v>0</v>
      </c>
      <c r="FD337" s="5">
        <v>0</v>
      </c>
      <c r="FE337" s="5">
        <v>0</v>
      </c>
      <c r="FF337" s="5">
        <v>0</v>
      </c>
      <c r="FG337" s="5" t="s">
        <v>54</v>
      </c>
      <c r="FH337" s="5">
        <v>0</v>
      </c>
      <c r="FI337" s="5">
        <v>0</v>
      </c>
      <c r="FJ337" s="5">
        <v>0</v>
      </c>
      <c r="FK337" s="5" t="s">
        <v>54</v>
      </c>
      <c r="FL337" s="5">
        <v>0</v>
      </c>
      <c r="FM337" s="5">
        <v>5</v>
      </c>
      <c r="FN337" s="5">
        <v>0</v>
      </c>
      <c r="FO337" s="5">
        <v>0</v>
      </c>
      <c r="FP337" s="5">
        <v>0</v>
      </c>
      <c r="FQ337" s="5">
        <v>0</v>
      </c>
      <c r="FR337" s="5">
        <v>0</v>
      </c>
      <c r="FS337" s="5">
        <v>0</v>
      </c>
      <c r="FT337" s="5" t="s">
        <v>54</v>
      </c>
      <c r="FU337" s="5">
        <v>0</v>
      </c>
      <c r="FV337" s="5">
        <v>0</v>
      </c>
      <c r="FW337" s="5">
        <v>0</v>
      </c>
      <c r="FX337" s="5" t="s">
        <v>54</v>
      </c>
      <c r="FY337" s="5">
        <v>0</v>
      </c>
      <c r="FZ337" s="5">
        <v>0</v>
      </c>
      <c r="GA337" s="5">
        <v>0</v>
      </c>
      <c r="GB337" s="5">
        <v>0</v>
      </c>
      <c r="GC337" s="5">
        <v>0</v>
      </c>
      <c r="GD337" s="5">
        <v>0</v>
      </c>
      <c r="GE337" s="5">
        <v>0</v>
      </c>
      <c r="GF337" s="5">
        <v>0</v>
      </c>
      <c r="GG337" s="5" t="s">
        <v>54</v>
      </c>
      <c r="GH337" s="5">
        <v>0</v>
      </c>
      <c r="GI337" s="5">
        <v>0</v>
      </c>
      <c r="GJ337" s="5">
        <v>0</v>
      </c>
      <c r="GK337" s="5">
        <v>0</v>
      </c>
      <c r="GL337" s="5">
        <v>0</v>
      </c>
      <c r="GM337" s="5">
        <v>0</v>
      </c>
      <c r="GN337" s="5">
        <v>0</v>
      </c>
      <c r="GO337" s="5">
        <v>0</v>
      </c>
      <c r="GP337" s="5" t="s">
        <v>54</v>
      </c>
      <c r="GQ337" s="5">
        <v>0</v>
      </c>
      <c r="GR337" s="5">
        <v>0</v>
      </c>
      <c r="GS337" s="5">
        <v>0</v>
      </c>
      <c r="GT337" s="5">
        <v>0</v>
      </c>
      <c r="GU337" s="5">
        <v>0</v>
      </c>
      <c r="GV337" s="5">
        <v>0</v>
      </c>
      <c r="GW337" s="5">
        <v>0</v>
      </c>
      <c r="GX337" s="5">
        <v>0</v>
      </c>
      <c r="GY337" s="5">
        <v>0</v>
      </c>
    </row>
    <row r="338" spans="1:207" x14ac:dyDescent="0.25">
      <c r="A338" s="4">
        <v>18345617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 t="s">
        <v>54</v>
      </c>
      <c r="L338" s="5">
        <v>0</v>
      </c>
      <c r="M338" s="5">
        <v>0</v>
      </c>
      <c r="N338" s="5">
        <v>0</v>
      </c>
      <c r="O338" s="5" t="s">
        <v>54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 t="s">
        <v>54</v>
      </c>
      <c r="Y338" s="5">
        <v>0</v>
      </c>
      <c r="Z338" s="5">
        <v>0</v>
      </c>
      <c r="AA338" s="5">
        <v>0</v>
      </c>
      <c r="AB338" s="5" t="s">
        <v>54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 t="s">
        <v>54</v>
      </c>
      <c r="AL338" s="5">
        <v>0</v>
      </c>
      <c r="AM338" s="5">
        <v>0</v>
      </c>
      <c r="AN338" s="5">
        <v>0</v>
      </c>
      <c r="AO338" s="5" t="s">
        <v>54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 t="s">
        <v>54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 t="s">
        <v>54</v>
      </c>
      <c r="BH338" s="5">
        <v>0</v>
      </c>
      <c r="BI338" s="5">
        <v>0</v>
      </c>
      <c r="BJ338" s="5">
        <v>0</v>
      </c>
      <c r="BK338" s="5" t="s">
        <v>54</v>
      </c>
      <c r="BL338" s="5">
        <v>0</v>
      </c>
      <c r="BM338" s="5">
        <v>0</v>
      </c>
      <c r="BN338" s="5">
        <v>0</v>
      </c>
      <c r="BO338" s="5" t="s">
        <v>54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 t="s">
        <v>54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 t="s">
        <v>54</v>
      </c>
      <c r="CH338" s="5">
        <v>0</v>
      </c>
      <c r="CI338" s="5">
        <v>0</v>
      </c>
      <c r="CJ338" s="5">
        <v>0</v>
      </c>
      <c r="CK338" s="5" t="s">
        <v>54</v>
      </c>
      <c r="CL338" s="5">
        <v>0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 t="s">
        <v>54</v>
      </c>
      <c r="CU338" s="5">
        <v>0</v>
      </c>
      <c r="CV338" s="5">
        <v>0</v>
      </c>
      <c r="CW338" s="5">
        <v>0</v>
      </c>
      <c r="CX338" s="5" t="s">
        <v>54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 t="s">
        <v>54</v>
      </c>
      <c r="DH338" s="5">
        <v>0</v>
      </c>
      <c r="DI338" s="5">
        <v>0</v>
      </c>
      <c r="DJ338" s="5">
        <v>0</v>
      </c>
      <c r="DK338" s="5" t="s">
        <v>54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 t="s">
        <v>54</v>
      </c>
      <c r="DU338" s="5">
        <v>0</v>
      </c>
      <c r="DV338" s="5">
        <v>0</v>
      </c>
      <c r="DW338" s="5">
        <v>0</v>
      </c>
      <c r="DX338" s="5" t="s">
        <v>54</v>
      </c>
      <c r="DY338" s="5">
        <v>0</v>
      </c>
      <c r="DZ338" s="5">
        <v>0</v>
      </c>
      <c r="EA338" s="5">
        <v>0</v>
      </c>
      <c r="EB338" s="5">
        <v>0</v>
      </c>
      <c r="EC338" s="5">
        <v>0</v>
      </c>
      <c r="ED338" s="5">
        <v>0</v>
      </c>
      <c r="EE338" s="5">
        <v>0</v>
      </c>
      <c r="EF338" s="5">
        <v>0</v>
      </c>
      <c r="EG338" s="5" t="s">
        <v>54</v>
      </c>
      <c r="EH338" s="5">
        <v>0</v>
      </c>
      <c r="EI338" s="5">
        <v>0</v>
      </c>
      <c r="EJ338" s="5">
        <v>0</v>
      </c>
      <c r="EK338" s="5" t="s">
        <v>54</v>
      </c>
      <c r="EL338" s="5">
        <v>0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 t="s">
        <v>54</v>
      </c>
      <c r="EU338" s="5">
        <v>0</v>
      </c>
      <c r="EV338" s="5">
        <v>0</v>
      </c>
      <c r="EW338" s="5">
        <v>0</v>
      </c>
      <c r="EX338" s="5" t="s">
        <v>54</v>
      </c>
      <c r="EY338" s="5">
        <v>0</v>
      </c>
      <c r="EZ338" s="5">
        <v>0</v>
      </c>
      <c r="FA338" s="5">
        <v>0</v>
      </c>
      <c r="FB338" s="5">
        <v>0</v>
      </c>
      <c r="FC338" s="5">
        <v>0</v>
      </c>
      <c r="FD338" s="5">
        <v>0</v>
      </c>
      <c r="FE338" s="5">
        <v>0</v>
      </c>
      <c r="FF338" s="5">
        <v>0</v>
      </c>
      <c r="FG338" s="5" t="s">
        <v>54</v>
      </c>
      <c r="FH338" s="5">
        <v>0</v>
      </c>
      <c r="FI338" s="5">
        <v>0</v>
      </c>
      <c r="FJ338" s="5">
        <v>0</v>
      </c>
      <c r="FK338" s="5" t="s">
        <v>54</v>
      </c>
      <c r="FL338" s="5">
        <v>0</v>
      </c>
      <c r="FM338" s="5">
        <v>0</v>
      </c>
      <c r="FN338" s="5">
        <v>0</v>
      </c>
      <c r="FO338" s="5">
        <v>0</v>
      </c>
      <c r="FP338" s="5">
        <v>0</v>
      </c>
      <c r="FQ338" s="5">
        <v>0</v>
      </c>
      <c r="FR338" s="5">
        <v>0</v>
      </c>
      <c r="FS338" s="5">
        <v>0</v>
      </c>
      <c r="FT338" s="5" t="s">
        <v>54</v>
      </c>
      <c r="FU338" s="5">
        <v>0</v>
      </c>
      <c r="FV338" s="5">
        <v>0</v>
      </c>
      <c r="FW338" s="5">
        <v>0</v>
      </c>
      <c r="FX338" s="5" t="s">
        <v>54</v>
      </c>
      <c r="FY338" s="5">
        <v>5</v>
      </c>
      <c r="FZ338" s="5">
        <v>0</v>
      </c>
      <c r="GA338" s="5">
        <v>0</v>
      </c>
      <c r="GB338" s="5">
        <v>0</v>
      </c>
      <c r="GC338" s="5">
        <v>0</v>
      </c>
      <c r="GD338" s="5">
        <v>0</v>
      </c>
      <c r="GE338" s="5">
        <v>3</v>
      </c>
      <c r="GF338" s="5">
        <v>0</v>
      </c>
      <c r="GG338" s="5" t="s">
        <v>54</v>
      </c>
      <c r="GH338" s="5">
        <v>0</v>
      </c>
      <c r="GI338" s="5">
        <v>0</v>
      </c>
      <c r="GJ338" s="5">
        <v>0</v>
      </c>
      <c r="GK338" s="5">
        <v>0</v>
      </c>
      <c r="GL338" s="5">
        <v>0</v>
      </c>
      <c r="GM338" s="5">
        <v>0</v>
      </c>
      <c r="GN338" s="5">
        <v>0</v>
      </c>
      <c r="GO338" s="5">
        <v>1</v>
      </c>
      <c r="GP338" s="5" t="s">
        <v>54</v>
      </c>
      <c r="GQ338" s="5">
        <v>0</v>
      </c>
      <c r="GR338" s="5">
        <v>0</v>
      </c>
      <c r="GS338" s="5">
        <v>0</v>
      </c>
      <c r="GT338" s="5">
        <v>0</v>
      </c>
      <c r="GU338" s="5">
        <v>0</v>
      </c>
      <c r="GV338" s="5">
        <v>0</v>
      </c>
      <c r="GW338" s="5">
        <v>0</v>
      </c>
      <c r="GX338" s="5">
        <v>0</v>
      </c>
      <c r="GY338" s="5">
        <v>0</v>
      </c>
    </row>
    <row r="339" spans="1:207" x14ac:dyDescent="0.25">
      <c r="A339" s="4">
        <v>29033215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 t="s">
        <v>54</v>
      </c>
      <c r="L339" s="5">
        <v>0</v>
      </c>
      <c r="M339" s="5">
        <v>0</v>
      </c>
      <c r="N339" s="5">
        <v>0</v>
      </c>
      <c r="O339" s="5" t="s">
        <v>54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 t="s">
        <v>54</v>
      </c>
      <c r="Y339" s="5">
        <v>0</v>
      </c>
      <c r="Z339" s="5">
        <v>0</v>
      </c>
      <c r="AA339" s="5">
        <v>0</v>
      </c>
      <c r="AB339" s="5" t="s">
        <v>54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 t="s">
        <v>54</v>
      </c>
      <c r="AL339" s="5">
        <v>0</v>
      </c>
      <c r="AM339" s="5">
        <v>0</v>
      </c>
      <c r="AN339" s="5">
        <v>0</v>
      </c>
      <c r="AO339" s="5" t="s">
        <v>54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 t="s">
        <v>54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 t="s">
        <v>54</v>
      </c>
      <c r="BH339" s="5">
        <v>0</v>
      </c>
      <c r="BI339" s="5">
        <v>0</v>
      </c>
      <c r="BJ339" s="5">
        <v>0</v>
      </c>
      <c r="BK339" s="5" t="s">
        <v>54</v>
      </c>
      <c r="BL339" s="5">
        <v>0</v>
      </c>
      <c r="BM339" s="5">
        <v>0</v>
      </c>
      <c r="BN339" s="5">
        <v>0</v>
      </c>
      <c r="BO339" s="5" t="s">
        <v>54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 t="s">
        <v>54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0</v>
      </c>
      <c r="CG339" s="5" t="s">
        <v>54</v>
      </c>
      <c r="CH339" s="5">
        <v>0</v>
      </c>
      <c r="CI339" s="5">
        <v>0</v>
      </c>
      <c r="CJ339" s="5">
        <v>0</v>
      </c>
      <c r="CK339" s="5" t="s">
        <v>54</v>
      </c>
      <c r="CL339" s="5">
        <v>0</v>
      </c>
      <c r="CM339" s="5">
        <v>0</v>
      </c>
      <c r="CN339" s="5">
        <v>0</v>
      </c>
      <c r="CO339" s="5">
        <v>0</v>
      </c>
      <c r="CP339" s="5">
        <v>0</v>
      </c>
      <c r="CQ339" s="5">
        <v>0</v>
      </c>
      <c r="CR339" s="5">
        <v>0</v>
      </c>
      <c r="CS339" s="5">
        <v>0</v>
      </c>
      <c r="CT339" s="5" t="s">
        <v>54</v>
      </c>
      <c r="CU339" s="5">
        <v>0</v>
      </c>
      <c r="CV339" s="5">
        <v>0</v>
      </c>
      <c r="CW339" s="5">
        <v>0</v>
      </c>
      <c r="CX339" s="5" t="s">
        <v>54</v>
      </c>
      <c r="CY339" s="5">
        <v>0</v>
      </c>
      <c r="CZ339" s="5">
        <v>0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 t="s">
        <v>54</v>
      </c>
      <c r="DH339" s="5">
        <v>0</v>
      </c>
      <c r="DI339" s="5">
        <v>0</v>
      </c>
      <c r="DJ339" s="5">
        <v>0</v>
      </c>
      <c r="DK339" s="5" t="s">
        <v>54</v>
      </c>
      <c r="DL339" s="5">
        <v>0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 t="s">
        <v>54</v>
      </c>
      <c r="DU339" s="5">
        <v>0</v>
      </c>
      <c r="DV339" s="5">
        <v>0</v>
      </c>
      <c r="DW339" s="5">
        <v>0</v>
      </c>
      <c r="DX339" s="5" t="s">
        <v>54</v>
      </c>
      <c r="DY339" s="5">
        <v>0</v>
      </c>
      <c r="DZ339" s="5">
        <v>0</v>
      </c>
      <c r="EA339" s="5">
        <v>0</v>
      </c>
      <c r="EB339" s="5">
        <v>0</v>
      </c>
      <c r="EC339" s="5">
        <v>0</v>
      </c>
      <c r="ED339" s="5">
        <v>0</v>
      </c>
      <c r="EE339" s="5">
        <v>0</v>
      </c>
      <c r="EF339" s="5">
        <v>0</v>
      </c>
      <c r="EG339" s="5" t="s">
        <v>54</v>
      </c>
      <c r="EH339" s="5">
        <v>0</v>
      </c>
      <c r="EI339" s="5">
        <v>0</v>
      </c>
      <c r="EJ339" s="5">
        <v>0</v>
      </c>
      <c r="EK339" s="5" t="s">
        <v>54</v>
      </c>
      <c r="EL339" s="5">
        <v>0</v>
      </c>
      <c r="EM339" s="5">
        <v>0</v>
      </c>
      <c r="EN339" s="5">
        <v>0</v>
      </c>
      <c r="EO339" s="5">
        <v>0</v>
      </c>
      <c r="EP339" s="5">
        <v>0</v>
      </c>
      <c r="EQ339" s="5">
        <v>0</v>
      </c>
      <c r="ER339" s="5">
        <v>0</v>
      </c>
      <c r="ES339" s="5">
        <v>0</v>
      </c>
      <c r="ET339" s="5" t="s">
        <v>54</v>
      </c>
      <c r="EU339" s="5">
        <v>0</v>
      </c>
      <c r="EV339" s="5">
        <v>0</v>
      </c>
      <c r="EW339" s="5">
        <v>0</v>
      </c>
      <c r="EX339" s="5" t="s">
        <v>54</v>
      </c>
      <c r="EY339" s="5">
        <v>5</v>
      </c>
      <c r="EZ339" s="5">
        <v>0</v>
      </c>
      <c r="FA339" s="5">
        <v>0</v>
      </c>
      <c r="FB339" s="5">
        <v>0</v>
      </c>
      <c r="FC339" s="5">
        <v>0</v>
      </c>
      <c r="FD339" s="5">
        <v>0</v>
      </c>
      <c r="FE339" s="5">
        <v>0</v>
      </c>
      <c r="FF339" s="5">
        <v>0</v>
      </c>
      <c r="FG339" s="5" t="s">
        <v>54</v>
      </c>
      <c r="FH339" s="5">
        <v>0</v>
      </c>
      <c r="FI339" s="5">
        <v>0</v>
      </c>
      <c r="FJ339" s="5">
        <v>0</v>
      </c>
      <c r="FK339" s="5" t="s">
        <v>54</v>
      </c>
      <c r="FL339" s="5">
        <v>0</v>
      </c>
      <c r="FM339" s="5">
        <v>0</v>
      </c>
      <c r="FN339" s="5">
        <v>0</v>
      </c>
      <c r="FO339" s="5">
        <v>0</v>
      </c>
      <c r="FP339" s="5">
        <v>0</v>
      </c>
      <c r="FQ339" s="5">
        <v>0</v>
      </c>
      <c r="FR339" s="5">
        <v>0</v>
      </c>
      <c r="FS339" s="5">
        <v>0</v>
      </c>
      <c r="FT339" s="5" t="s">
        <v>54</v>
      </c>
      <c r="FU339" s="5">
        <v>0</v>
      </c>
      <c r="FV339" s="5">
        <v>0</v>
      </c>
      <c r="FW339" s="5">
        <v>0</v>
      </c>
      <c r="FX339" s="5" t="s">
        <v>54</v>
      </c>
      <c r="FY339" s="5">
        <v>0</v>
      </c>
      <c r="FZ339" s="5">
        <v>0</v>
      </c>
      <c r="GA339" s="5">
        <v>0</v>
      </c>
      <c r="GB339" s="5">
        <v>0</v>
      </c>
      <c r="GC339" s="5">
        <v>0</v>
      </c>
      <c r="GD339" s="5">
        <v>0</v>
      </c>
      <c r="GE339" s="5">
        <v>0</v>
      </c>
      <c r="GF339" s="5">
        <v>0</v>
      </c>
      <c r="GG339" s="5" t="s">
        <v>54</v>
      </c>
      <c r="GH339" s="5">
        <v>0</v>
      </c>
      <c r="GI339" s="5">
        <v>0</v>
      </c>
      <c r="GJ339" s="5">
        <v>0</v>
      </c>
      <c r="GK339" s="5">
        <v>0</v>
      </c>
      <c r="GL339" s="5">
        <v>0</v>
      </c>
      <c r="GM339" s="5">
        <v>0</v>
      </c>
      <c r="GN339" s="5">
        <v>0</v>
      </c>
      <c r="GO339" s="5">
        <v>0</v>
      </c>
      <c r="GP339" s="5" t="s">
        <v>54</v>
      </c>
      <c r="GQ339" s="5">
        <v>0</v>
      </c>
      <c r="GR339" s="5">
        <v>0</v>
      </c>
      <c r="GS339" s="5">
        <v>0</v>
      </c>
      <c r="GT339" s="5">
        <v>0</v>
      </c>
      <c r="GU339" s="5">
        <v>0</v>
      </c>
      <c r="GV339" s="5">
        <v>0</v>
      </c>
      <c r="GW339" s="5">
        <v>0</v>
      </c>
      <c r="GX339" s="5">
        <v>0</v>
      </c>
      <c r="GY339" s="5">
        <v>0</v>
      </c>
    </row>
    <row r="340" spans="1:207" x14ac:dyDescent="0.25">
      <c r="A340" s="4">
        <v>29033214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 t="s">
        <v>54</v>
      </c>
      <c r="L340" s="5">
        <v>0</v>
      </c>
      <c r="M340" s="5">
        <v>0</v>
      </c>
      <c r="N340" s="5">
        <v>0</v>
      </c>
      <c r="O340" s="5" t="s">
        <v>54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 t="s">
        <v>54</v>
      </c>
      <c r="Y340" s="5">
        <v>0</v>
      </c>
      <c r="Z340" s="5">
        <v>0</v>
      </c>
      <c r="AA340" s="5">
        <v>0</v>
      </c>
      <c r="AB340" s="5" t="s">
        <v>54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 t="s">
        <v>54</v>
      </c>
      <c r="AL340" s="5">
        <v>0</v>
      </c>
      <c r="AM340" s="5">
        <v>0</v>
      </c>
      <c r="AN340" s="5">
        <v>0</v>
      </c>
      <c r="AO340" s="5" t="s">
        <v>54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 t="s">
        <v>54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 t="s">
        <v>54</v>
      </c>
      <c r="BH340" s="5">
        <v>0</v>
      </c>
      <c r="BI340" s="5">
        <v>0</v>
      </c>
      <c r="BJ340" s="5">
        <v>0</v>
      </c>
      <c r="BK340" s="5" t="s">
        <v>54</v>
      </c>
      <c r="BL340" s="5">
        <v>0</v>
      </c>
      <c r="BM340" s="5">
        <v>0</v>
      </c>
      <c r="BN340" s="5">
        <v>0</v>
      </c>
      <c r="BO340" s="5" t="s">
        <v>54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 t="s">
        <v>54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 t="s">
        <v>54</v>
      </c>
      <c r="CH340" s="5">
        <v>0</v>
      </c>
      <c r="CI340" s="5">
        <v>0</v>
      </c>
      <c r="CJ340" s="5">
        <v>0</v>
      </c>
      <c r="CK340" s="5" t="s">
        <v>54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 t="s">
        <v>54</v>
      </c>
      <c r="CU340" s="5">
        <v>0</v>
      </c>
      <c r="CV340" s="5">
        <v>0</v>
      </c>
      <c r="CW340" s="5">
        <v>0</v>
      </c>
      <c r="CX340" s="5" t="s">
        <v>54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 t="s">
        <v>54</v>
      </c>
      <c r="DH340" s="5">
        <v>0</v>
      </c>
      <c r="DI340" s="5">
        <v>0</v>
      </c>
      <c r="DJ340" s="5">
        <v>0</v>
      </c>
      <c r="DK340" s="5" t="s">
        <v>54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 t="s">
        <v>54</v>
      </c>
      <c r="DU340" s="5">
        <v>0</v>
      </c>
      <c r="DV340" s="5">
        <v>0</v>
      </c>
      <c r="DW340" s="5">
        <v>0</v>
      </c>
      <c r="DX340" s="5" t="s">
        <v>54</v>
      </c>
      <c r="DY340" s="5">
        <v>0</v>
      </c>
      <c r="DZ340" s="5">
        <v>0</v>
      </c>
      <c r="EA340" s="5">
        <v>0</v>
      </c>
      <c r="EB340" s="5">
        <v>0</v>
      </c>
      <c r="EC340" s="5">
        <v>0</v>
      </c>
      <c r="ED340" s="5">
        <v>0</v>
      </c>
      <c r="EE340" s="5">
        <v>0</v>
      </c>
      <c r="EF340" s="5">
        <v>0</v>
      </c>
      <c r="EG340" s="5" t="s">
        <v>54</v>
      </c>
      <c r="EH340" s="5">
        <v>0</v>
      </c>
      <c r="EI340" s="5">
        <v>0</v>
      </c>
      <c r="EJ340" s="5">
        <v>0</v>
      </c>
      <c r="EK340" s="5" t="s">
        <v>54</v>
      </c>
      <c r="EL340" s="5">
        <v>0</v>
      </c>
      <c r="EM340" s="5">
        <v>0</v>
      </c>
      <c r="EN340" s="5">
        <v>0</v>
      </c>
      <c r="EO340" s="5">
        <v>0</v>
      </c>
      <c r="EP340" s="5">
        <v>0</v>
      </c>
      <c r="EQ340" s="5">
        <v>0</v>
      </c>
      <c r="ER340" s="5">
        <v>0</v>
      </c>
      <c r="ES340" s="5">
        <v>0</v>
      </c>
      <c r="ET340" s="5" t="s">
        <v>54</v>
      </c>
      <c r="EU340" s="5">
        <v>0</v>
      </c>
      <c r="EV340" s="5">
        <v>0</v>
      </c>
      <c r="EW340" s="5">
        <v>0</v>
      </c>
      <c r="EX340" s="5" t="s">
        <v>54</v>
      </c>
      <c r="EY340" s="5">
        <v>5</v>
      </c>
      <c r="EZ340" s="5">
        <v>0</v>
      </c>
      <c r="FA340" s="5">
        <v>0</v>
      </c>
      <c r="FB340" s="5">
        <v>0</v>
      </c>
      <c r="FC340" s="5">
        <v>0</v>
      </c>
      <c r="FD340" s="5">
        <v>0</v>
      </c>
      <c r="FE340" s="5">
        <v>0</v>
      </c>
      <c r="FF340" s="5">
        <v>0</v>
      </c>
      <c r="FG340" s="5" t="s">
        <v>54</v>
      </c>
      <c r="FH340" s="5">
        <v>0</v>
      </c>
      <c r="FI340" s="5">
        <v>0</v>
      </c>
      <c r="FJ340" s="5">
        <v>0</v>
      </c>
      <c r="FK340" s="5" t="s">
        <v>54</v>
      </c>
      <c r="FL340" s="5">
        <v>0</v>
      </c>
      <c r="FM340" s="5">
        <v>0</v>
      </c>
      <c r="FN340" s="5">
        <v>0</v>
      </c>
      <c r="FO340" s="5">
        <v>0</v>
      </c>
      <c r="FP340" s="5">
        <v>0</v>
      </c>
      <c r="FQ340" s="5">
        <v>0</v>
      </c>
      <c r="FR340" s="5">
        <v>0</v>
      </c>
      <c r="FS340" s="5">
        <v>0</v>
      </c>
      <c r="FT340" s="5" t="s">
        <v>54</v>
      </c>
      <c r="FU340" s="5">
        <v>0</v>
      </c>
      <c r="FV340" s="5">
        <v>0</v>
      </c>
      <c r="FW340" s="5">
        <v>0</v>
      </c>
      <c r="FX340" s="5" t="s">
        <v>54</v>
      </c>
      <c r="FY340" s="5">
        <v>0</v>
      </c>
      <c r="FZ340" s="5">
        <v>0</v>
      </c>
      <c r="GA340" s="5">
        <v>0</v>
      </c>
      <c r="GB340" s="5">
        <v>0</v>
      </c>
      <c r="GC340" s="5">
        <v>0</v>
      </c>
      <c r="GD340" s="5">
        <v>0</v>
      </c>
      <c r="GE340" s="5">
        <v>0</v>
      </c>
      <c r="GF340" s="5">
        <v>0</v>
      </c>
      <c r="GG340" s="5" t="s">
        <v>54</v>
      </c>
      <c r="GH340" s="5">
        <v>0</v>
      </c>
      <c r="GI340" s="5">
        <v>0</v>
      </c>
      <c r="GJ340" s="5">
        <v>0</v>
      </c>
      <c r="GK340" s="5">
        <v>0</v>
      </c>
      <c r="GL340" s="5">
        <v>0</v>
      </c>
      <c r="GM340" s="5">
        <v>0</v>
      </c>
      <c r="GN340" s="5">
        <v>0</v>
      </c>
      <c r="GO340" s="5">
        <v>0</v>
      </c>
      <c r="GP340" s="5" t="s">
        <v>54</v>
      </c>
      <c r="GQ340" s="5">
        <v>0</v>
      </c>
      <c r="GR340" s="5">
        <v>0</v>
      </c>
      <c r="GS340" s="5">
        <v>0</v>
      </c>
      <c r="GT340" s="5">
        <v>0</v>
      </c>
      <c r="GU340" s="5">
        <v>0</v>
      </c>
      <c r="GV340" s="5">
        <v>0</v>
      </c>
      <c r="GW340" s="5">
        <v>0</v>
      </c>
      <c r="GX340" s="5">
        <v>0</v>
      </c>
      <c r="GY340" s="5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Sundar</dc:creator>
  <cp:lastModifiedBy>Mahesh</cp:lastModifiedBy>
  <dcterms:created xsi:type="dcterms:W3CDTF">2019-12-19T06:53:21Z</dcterms:created>
  <dcterms:modified xsi:type="dcterms:W3CDTF">2020-06-13T10:41:25Z</dcterms:modified>
</cp:coreProperties>
</file>