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bb9a3d5a8003ac/Desktop/"/>
    </mc:Choice>
  </mc:AlternateContent>
  <xr:revisionPtr revIDLastSave="0" documentId="8_{32B96D75-F7E0-483E-9378-DAE10E1ADECC}" xr6:coauthVersionLast="47" xr6:coauthVersionMax="47" xr10:uidLastSave="{00000000-0000-0000-0000-000000000000}"/>
  <bookViews>
    <workbookView xWindow="-110" yWindow="-110" windowWidth="19420" windowHeight="10300" xr2:uid="{3BDBC267-51B1-43B1-A8CE-9619B793804B}"/>
  </bookViews>
  <sheets>
    <sheet name="WA_Fn-UseC_-Telco-Customer-Chur" sheetId="1" r:id="rId1"/>
  </sheets>
  <definedNames>
    <definedName name="_xlchart.v1.0" hidden="1">'WA_Fn-UseC_-Telco-Customer-Chur'!$F$2:$F$7044</definedName>
    <definedName name="_xlchart.v1.1" hidden="1">'WA_Fn-UseC_-Telco-Customer-Chur'!$S$1</definedName>
    <definedName name="_xlchart.v1.2" hidden="1">'WA_Fn-UseC_-Telco-Customer-Chur'!$S$2:$S$7044</definedName>
    <definedName name="_xlchart.v1.3" hidden="1">'WA_Fn-UseC_-Telco-Customer-Chur'!$F$2:$F$7044</definedName>
    <definedName name="_xlchart.v1.4" hidden="1">'WA_Fn-UseC_-Telco-Customer-Chur'!$S$1</definedName>
    <definedName name="_xlchart.v1.5" hidden="1">'WA_Fn-UseC_-Telco-Customer-Chur'!$S$2:$S$7044</definedName>
  </definedNames>
  <calcPr calcId="0"/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" i="1"/>
</calcChain>
</file>

<file path=xl/sharedStrings.xml><?xml version="1.0" encoding="utf-8"?>
<sst xmlns="http://schemas.openxmlformats.org/spreadsheetml/2006/main" count="119756" uniqueCount="7083">
  <si>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</si>
  <si>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</si>
  <si>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</si>
  <si>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</si>
  <si>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</si>
  <si>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</si>
  <si>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</si>
  <si>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</si>
  <si>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</si>
  <si>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</si>
  <si>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</si>
  <si>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</si>
  <si>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</si>
  <si>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</si>
  <si>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</si>
  <si>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</si>
  <si>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</si>
  <si>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</si>
  <si>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</si>
  <si>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</si>
  <si>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</si>
  <si>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</si>
  <si>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</si>
  <si>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</si>
  <si>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</si>
  <si>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</si>
  <si>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</si>
  <si>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</si>
  <si>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</si>
  <si>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</si>
  <si>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</si>
  <si>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</si>
  <si>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</si>
  <si>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</si>
  <si>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</si>
  <si>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</si>
  <si>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</si>
  <si>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</si>
  <si>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</si>
  <si>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</si>
  <si>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</si>
  <si>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</si>
  <si>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</si>
  <si>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</si>
  <si>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</si>
  <si>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</si>
  <si>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</si>
  <si>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</si>
  <si>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</si>
  <si>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</si>
  <si>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</si>
  <si>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</si>
  <si>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</si>
  <si>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</si>
  <si>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</si>
  <si>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</si>
  <si>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</si>
  <si>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</si>
  <si>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</si>
  <si>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</si>
  <si>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</si>
  <si>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</si>
  <si>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</si>
  <si>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</si>
  <si>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</si>
  <si>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</si>
  <si>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</si>
  <si>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</si>
  <si>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</si>
  <si>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</si>
  <si>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</si>
  <si>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</si>
  <si>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</si>
  <si>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</si>
  <si>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</si>
  <si>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</si>
  <si>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</si>
  <si>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</si>
  <si>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</si>
  <si>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</si>
  <si>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</si>
  <si>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</si>
  <si>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</si>
  <si>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</si>
  <si>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</si>
  <si>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</si>
  <si>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</si>
  <si>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</si>
  <si>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</si>
  <si>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</si>
  <si>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</si>
  <si>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</si>
  <si>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</si>
  <si>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</si>
  <si>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</si>
  <si>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</si>
  <si>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</si>
  <si>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</si>
  <si>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</si>
  <si>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</si>
  <si>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</si>
  <si>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</si>
  <si>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</si>
  <si>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</si>
  <si>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</si>
  <si>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</si>
  <si>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</si>
  <si>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</si>
  <si>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</si>
  <si>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</si>
  <si>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</si>
  <si>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</si>
  <si>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</si>
  <si>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</si>
  <si>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</si>
  <si>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</si>
  <si>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</si>
  <si>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</si>
  <si>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</si>
  <si>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</si>
  <si>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</si>
  <si>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</si>
  <si>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</si>
  <si>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</si>
  <si>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</si>
  <si>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</si>
  <si>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</si>
  <si>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</si>
  <si>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</si>
  <si>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</si>
  <si>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</si>
  <si>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</si>
  <si>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</si>
  <si>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</si>
  <si>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</si>
  <si>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</si>
  <si>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</si>
  <si>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</si>
  <si>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</si>
  <si>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</si>
  <si>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</si>
  <si>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</si>
  <si>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</si>
  <si>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</si>
  <si>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</si>
  <si>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</si>
  <si>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</si>
  <si>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</si>
  <si>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</si>
  <si>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</si>
  <si>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</si>
  <si>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</si>
  <si>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</si>
  <si>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</si>
  <si>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</si>
  <si>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</si>
  <si>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</si>
  <si>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</si>
  <si>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</si>
  <si>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</si>
  <si>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</si>
  <si>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</si>
  <si>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</si>
  <si>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</si>
  <si>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</si>
  <si>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</si>
  <si>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</si>
  <si>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</si>
  <si>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</si>
  <si>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</si>
  <si>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</si>
  <si>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</si>
  <si>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</si>
  <si>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</si>
  <si>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</si>
  <si>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</si>
  <si>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</si>
  <si>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</si>
  <si>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</si>
  <si>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</si>
  <si>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</si>
  <si>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</si>
  <si>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</si>
  <si>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</si>
  <si>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</si>
  <si>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</si>
  <si>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</si>
  <si>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</si>
  <si>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</si>
  <si>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</si>
  <si>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</si>
  <si>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</si>
  <si>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</si>
  <si>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</si>
  <si>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</si>
  <si>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</si>
  <si>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</si>
  <si>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</si>
  <si>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</si>
  <si>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</si>
  <si>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</si>
  <si>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</si>
  <si>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</si>
  <si>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</si>
  <si>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</si>
  <si>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</si>
  <si>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</si>
  <si>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</si>
  <si>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</si>
  <si>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</si>
  <si>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</si>
  <si>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</si>
  <si>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</si>
  <si>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</si>
  <si>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</si>
  <si>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</si>
  <si>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</si>
  <si>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</si>
  <si>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</si>
  <si>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</si>
  <si>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</si>
  <si>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</si>
  <si>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</si>
  <si>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</si>
  <si>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</si>
  <si>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</si>
  <si>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</si>
  <si>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</si>
  <si>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</si>
  <si>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</si>
  <si>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</si>
  <si>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</si>
  <si>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</si>
  <si>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</si>
  <si>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</si>
  <si>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</si>
  <si>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</si>
  <si>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</si>
  <si>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</si>
  <si>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</si>
  <si>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</si>
  <si>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</si>
  <si>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</si>
  <si>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</si>
  <si>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</si>
  <si>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</si>
  <si>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</si>
  <si>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</si>
  <si>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</si>
  <si>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</si>
  <si>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</si>
  <si>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</si>
  <si>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</si>
  <si>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</si>
  <si>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</si>
  <si>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</si>
  <si>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</si>
  <si>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</si>
  <si>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</si>
  <si>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</si>
  <si>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</si>
  <si>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</si>
  <si>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</si>
  <si>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</si>
  <si>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</si>
  <si>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</si>
  <si>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</si>
  <si>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</si>
  <si>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</si>
  <si>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</si>
  <si>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</si>
  <si>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</si>
  <si>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</si>
  <si>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</si>
  <si>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</si>
  <si>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</si>
  <si>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</si>
  <si>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</si>
  <si>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</si>
  <si>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</si>
  <si>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</si>
  <si>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</si>
  <si>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</si>
  <si>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</si>
  <si>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</si>
  <si>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</si>
  <si>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</si>
  <si>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</si>
  <si>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</si>
  <si>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</si>
  <si>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</si>
  <si>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</si>
  <si>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</si>
  <si>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</si>
  <si>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</si>
  <si>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</si>
  <si>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</si>
  <si>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</si>
  <si>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</si>
  <si>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</si>
  <si>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</si>
  <si>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</si>
  <si>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</si>
  <si>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</si>
  <si>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</si>
  <si>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</si>
  <si>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</si>
  <si>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</si>
  <si>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</si>
  <si>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</si>
  <si>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</si>
  <si>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</si>
  <si>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</si>
  <si>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</si>
  <si>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</si>
  <si>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</si>
  <si>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</si>
  <si>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</si>
  <si>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</si>
  <si>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</si>
  <si>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</si>
  <si>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</si>
  <si>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</si>
  <si>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</si>
  <si>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</si>
  <si>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</si>
  <si>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</si>
  <si>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</si>
  <si>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</si>
  <si>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</si>
  <si>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</si>
  <si>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</si>
  <si>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</si>
  <si>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</si>
  <si>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</si>
  <si>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</si>
  <si>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</si>
  <si>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</si>
  <si>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</si>
  <si>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</si>
  <si>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</si>
  <si>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</si>
  <si>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</si>
  <si>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</si>
  <si>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</si>
  <si>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</si>
  <si>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</si>
  <si>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</si>
  <si>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</si>
  <si>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</si>
  <si>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</si>
  <si>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</si>
  <si>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</si>
  <si>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</si>
  <si>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</si>
  <si>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</si>
  <si>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</si>
  <si>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</si>
  <si>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</si>
  <si>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</si>
  <si>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</si>
  <si>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</si>
  <si>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</si>
  <si>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</si>
  <si>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</si>
  <si>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</si>
  <si>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</si>
  <si>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</si>
  <si>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</si>
  <si>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</si>
  <si>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</si>
  <si>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</si>
  <si>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</si>
  <si>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</si>
  <si>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</si>
  <si>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</si>
  <si>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</si>
  <si>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</si>
  <si>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</si>
  <si>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</si>
  <si>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</si>
  <si>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</si>
  <si>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</si>
  <si>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</si>
  <si>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</si>
  <si>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</si>
  <si>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</si>
  <si>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</si>
  <si>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</si>
  <si>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</si>
  <si>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</si>
  <si>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</si>
  <si>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</si>
  <si>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</si>
  <si>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</si>
  <si>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</si>
  <si>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</si>
  <si>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</si>
  <si>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</si>
  <si>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</si>
  <si>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</si>
  <si>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</si>
  <si>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</si>
  <si>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</si>
  <si>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</si>
  <si>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</si>
  <si>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</si>
  <si>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</si>
  <si>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</si>
  <si>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</si>
  <si>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</si>
  <si>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</si>
  <si>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</si>
  <si>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</si>
  <si>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</si>
  <si>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</si>
  <si>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</si>
  <si>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</si>
  <si>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</si>
  <si>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</si>
  <si>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</si>
  <si>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</si>
  <si>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</si>
  <si>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</si>
  <si>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</si>
  <si>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</si>
  <si>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</si>
  <si>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</si>
  <si>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</si>
  <si>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</si>
  <si>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</si>
  <si>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</si>
  <si>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</si>
  <si>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</si>
  <si>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</si>
  <si>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</si>
  <si>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</si>
  <si>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</si>
  <si>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</si>
  <si>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</si>
  <si>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</si>
  <si>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</si>
  <si>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</si>
  <si>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</si>
  <si>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</si>
  <si>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</si>
  <si>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</si>
  <si>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</si>
  <si>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</si>
  <si>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</si>
  <si>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</si>
  <si>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</si>
  <si>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</si>
  <si>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</si>
  <si>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</si>
  <si>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</si>
  <si>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</si>
  <si>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</si>
  <si>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</si>
  <si>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</si>
  <si>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</si>
  <si>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</si>
  <si>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</si>
  <si>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</si>
  <si>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</si>
  <si>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</si>
  <si>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</si>
  <si>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</si>
  <si>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</si>
  <si>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</si>
  <si>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</si>
  <si>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</si>
  <si>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</si>
  <si>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</si>
  <si>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</si>
  <si>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</si>
  <si>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</si>
  <si>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</si>
  <si>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</si>
  <si>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</si>
  <si>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</si>
  <si>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</si>
  <si>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</si>
  <si>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</si>
  <si>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</si>
  <si>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</si>
  <si>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</si>
  <si>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</si>
  <si>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</si>
  <si>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</si>
  <si>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</si>
  <si>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</si>
  <si>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</si>
  <si>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</si>
  <si>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</si>
  <si>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</si>
  <si>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</si>
  <si>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</si>
  <si>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</si>
  <si>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</si>
  <si>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</si>
  <si>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</si>
  <si>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</si>
  <si>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</si>
  <si>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</si>
  <si>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</si>
  <si>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</si>
  <si>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</si>
  <si>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</si>
  <si>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</si>
  <si>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</si>
  <si>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</si>
  <si>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</si>
  <si>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</si>
  <si>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</si>
  <si>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</si>
  <si>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</si>
  <si>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</si>
  <si>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</si>
  <si>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</si>
  <si>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</si>
  <si>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</si>
  <si>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</si>
  <si>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</si>
  <si>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</si>
  <si>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</si>
  <si>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</si>
  <si>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</si>
  <si>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</si>
  <si>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</si>
  <si>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</si>
  <si>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</si>
  <si>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</si>
  <si>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</si>
  <si>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</si>
  <si>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</si>
  <si>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</si>
  <si>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</si>
  <si>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</si>
  <si>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</si>
  <si>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</si>
  <si>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</si>
  <si>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</si>
  <si>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</si>
  <si>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</si>
  <si>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</si>
  <si>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</si>
  <si>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</si>
  <si>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</si>
  <si>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</si>
  <si>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</si>
  <si>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</si>
  <si>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</si>
  <si>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</si>
  <si>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</si>
  <si>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</si>
  <si>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</si>
  <si>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</si>
  <si>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</si>
  <si>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</si>
  <si>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</si>
  <si>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</si>
  <si>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</si>
  <si>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</si>
  <si>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</si>
  <si>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</si>
  <si>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</si>
  <si>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</si>
  <si>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</si>
  <si>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</si>
  <si>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</si>
  <si>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</si>
  <si>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</si>
  <si>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</si>
  <si>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</si>
  <si>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</si>
  <si>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</si>
  <si>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</si>
  <si>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</si>
  <si>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</si>
  <si>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</si>
  <si>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</si>
  <si>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</si>
  <si>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</si>
  <si>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</si>
  <si>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</si>
  <si>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</si>
  <si>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</si>
  <si>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</si>
  <si>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</si>
  <si>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</si>
  <si>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</si>
  <si>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</si>
  <si>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</si>
  <si>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</si>
  <si>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</si>
  <si>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</si>
  <si>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</si>
  <si>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</si>
  <si>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</si>
  <si>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</si>
  <si>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</si>
  <si>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</si>
  <si>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</si>
  <si>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</si>
  <si>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</si>
  <si>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</si>
  <si>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</si>
  <si>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</si>
  <si>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</si>
  <si>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</si>
  <si>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</si>
  <si>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</si>
  <si>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</si>
  <si>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</si>
  <si>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</si>
  <si>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</si>
  <si>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</si>
  <si>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</si>
  <si>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</si>
  <si>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</si>
  <si>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</si>
  <si>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</si>
  <si>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</si>
  <si>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</si>
  <si>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</si>
  <si>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</si>
  <si>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</si>
  <si>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</si>
  <si>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</si>
  <si>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</si>
  <si>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</si>
  <si>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</si>
  <si>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</si>
  <si>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</si>
  <si>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</si>
  <si>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</si>
  <si>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</si>
  <si>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</si>
  <si>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</si>
  <si>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</si>
  <si>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</si>
  <si>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</si>
  <si>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</si>
  <si>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</si>
  <si>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</si>
  <si>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</si>
  <si>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</si>
  <si>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</si>
  <si>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</si>
  <si>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</si>
  <si>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</si>
  <si>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</si>
  <si>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</si>
  <si>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</si>
  <si>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</si>
  <si>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</si>
  <si>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</si>
  <si>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</si>
  <si>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</si>
  <si>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</si>
  <si>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</si>
  <si>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</si>
  <si>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</si>
  <si>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</si>
  <si>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</si>
  <si>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</si>
  <si>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</si>
  <si>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</si>
  <si>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</si>
  <si>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</si>
  <si>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</si>
  <si>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</si>
  <si>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</si>
  <si>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</si>
  <si>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</si>
  <si>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</si>
  <si>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</si>
  <si>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</si>
  <si>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</si>
  <si>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</si>
  <si>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</si>
  <si>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</si>
  <si>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</si>
  <si>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</si>
  <si>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</si>
  <si>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</si>
  <si>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</si>
  <si>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</si>
  <si>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</si>
  <si>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</si>
  <si>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</si>
  <si>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</si>
  <si>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</si>
  <si>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</si>
  <si>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</si>
  <si>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</si>
  <si>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</si>
  <si>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</si>
  <si>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</si>
  <si>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</si>
  <si>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</si>
  <si>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</si>
  <si>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</si>
  <si>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</si>
  <si>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</si>
  <si>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</si>
  <si>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</si>
  <si>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</si>
  <si>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</si>
  <si>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</si>
  <si>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</si>
  <si>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</si>
  <si>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</si>
  <si>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</si>
  <si>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</si>
  <si>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</si>
  <si>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</si>
  <si>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</si>
  <si>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</si>
  <si>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</si>
  <si>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</si>
  <si>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</si>
  <si>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</si>
  <si>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</si>
  <si>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</si>
  <si>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</si>
  <si>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</si>
  <si>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</si>
  <si>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</si>
  <si>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</si>
  <si>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</si>
  <si>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</si>
  <si>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</si>
  <si>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</si>
  <si>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</si>
  <si>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</si>
  <si>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</si>
  <si>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</si>
  <si>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</si>
  <si>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</si>
  <si>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</si>
  <si>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</si>
  <si>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</si>
  <si>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</si>
  <si>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</si>
  <si>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</si>
  <si>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</si>
  <si>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</si>
  <si>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</si>
  <si>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</si>
  <si>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</si>
  <si>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</si>
  <si>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</si>
  <si>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</si>
  <si>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</si>
  <si>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</si>
  <si>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</si>
  <si>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</si>
  <si>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</si>
  <si>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</si>
  <si>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</si>
  <si>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</si>
  <si>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</si>
  <si>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</si>
  <si>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</si>
  <si>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</si>
  <si>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</si>
  <si>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</si>
  <si>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</si>
  <si>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</si>
  <si>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</si>
  <si>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</si>
  <si>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</si>
  <si>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</si>
  <si>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</si>
  <si>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</si>
  <si>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</si>
  <si>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</si>
  <si>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</si>
  <si>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</si>
  <si>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</si>
  <si>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</si>
  <si>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</si>
  <si>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</si>
  <si>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</si>
  <si>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</si>
  <si>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</si>
  <si>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</si>
  <si>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</si>
  <si>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</si>
  <si>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</si>
  <si>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</si>
  <si>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</si>
  <si>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</si>
  <si>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</si>
  <si>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</si>
  <si>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</si>
  <si>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</si>
  <si>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</si>
  <si>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</si>
  <si>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</si>
  <si>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</si>
  <si>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</si>
  <si>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</si>
  <si>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</si>
  <si>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</si>
  <si>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</si>
  <si>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</si>
  <si>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</si>
  <si>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</si>
  <si>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</si>
  <si>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</si>
  <si>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</si>
  <si>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</si>
  <si>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</si>
  <si>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</si>
  <si>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</si>
  <si>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</si>
  <si>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</si>
  <si>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</si>
  <si>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</si>
  <si>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</si>
  <si>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</si>
  <si>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</si>
  <si>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</si>
  <si>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</si>
  <si>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</si>
  <si>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</si>
  <si>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</si>
  <si>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</si>
  <si>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</si>
  <si>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</si>
  <si>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</si>
  <si>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</si>
  <si>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</si>
  <si>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</si>
  <si>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</si>
  <si>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</si>
  <si>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</si>
  <si>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</si>
  <si>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</si>
  <si>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</si>
  <si>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</si>
  <si>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</si>
  <si>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</si>
  <si>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</si>
  <si>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</si>
  <si>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</si>
  <si>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</si>
  <si>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</si>
  <si>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</si>
  <si>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</si>
  <si>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</si>
  <si>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</si>
  <si>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</si>
  <si>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</si>
  <si>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</si>
  <si>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</si>
  <si>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</si>
  <si>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</si>
  <si>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</si>
  <si>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</si>
  <si>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</si>
  <si>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</si>
  <si>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</si>
  <si>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</si>
  <si>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</si>
  <si>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</si>
  <si>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</si>
  <si>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</si>
  <si>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</si>
  <si>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</si>
  <si>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</si>
  <si>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</si>
  <si>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</si>
  <si>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</si>
  <si>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</si>
  <si>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</si>
  <si>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</si>
  <si>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</si>
  <si>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</si>
  <si>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</si>
  <si>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</si>
  <si>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</si>
  <si>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</si>
  <si>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</si>
  <si>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</si>
  <si>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</si>
  <si>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</si>
  <si>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</si>
  <si>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</si>
  <si>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</si>
  <si>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</si>
  <si>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</si>
  <si>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</si>
  <si>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</si>
  <si>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</si>
  <si>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</si>
  <si>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</si>
  <si>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</si>
  <si>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</si>
  <si>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</si>
  <si>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</si>
  <si>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</si>
  <si>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</si>
  <si>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</si>
  <si>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</si>
  <si>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</si>
  <si>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</si>
  <si>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</si>
  <si>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</si>
  <si>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</si>
  <si>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</si>
  <si>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</si>
  <si>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</si>
  <si>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</si>
  <si>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</si>
  <si>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</si>
  <si>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</si>
  <si>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</si>
  <si>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</si>
  <si>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</si>
  <si>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</si>
  <si>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</si>
  <si>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</si>
  <si>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</si>
  <si>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</si>
  <si>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</si>
  <si>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</si>
  <si>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</si>
  <si>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</si>
  <si>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</si>
  <si>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</si>
  <si>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</si>
  <si>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</si>
  <si>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</si>
  <si>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</si>
  <si>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</si>
  <si>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</si>
  <si>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</si>
  <si>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</si>
  <si>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</si>
  <si>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</si>
  <si>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</si>
  <si>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</si>
  <si>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</si>
  <si>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</si>
  <si>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</si>
  <si>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</si>
  <si>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</si>
  <si>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</si>
  <si>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</si>
  <si>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</si>
  <si>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</si>
  <si>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</si>
  <si>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</si>
  <si>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</si>
  <si>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</si>
  <si>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</si>
  <si>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</si>
  <si>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</si>
  <si>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</si>
  <si>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</si>
  <si>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</si>
  <si>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</si>
  <si>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</si>
  <si>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</si>
  <si>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</si>
  <si>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</si>
  <si>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</si>
  <si>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</si>
  <si>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</si>
  <si>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</si>
  <si>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</si>
  <si>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</si>
  <si>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</si>
  <si>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</si>
  <si>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</si>
  <si>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</si>
  <si>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</si>
  <si>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</si>
  <si>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</si>
  <si>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</si>
  <si>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</si>
  <si>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</si>
  <si>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</si>
  <si>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</si>
  <si>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</si>
  <si>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</si>
  <si>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</si>
  <si>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</si>
  <si>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</si>
  <si>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</si>
  <si>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</si>
  <si>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</si>
  <si>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</si>
  <si>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</si>
  <si>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</si>
  <si>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</si>
  <si>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</si>
  <si>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</si>
  <si>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</si>
  <si>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</si>
  <si>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</si>
  <si>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</si>
  <si>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</si>
  <si>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</si>
  <si>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</si>
  <si>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</si>
  <si>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</si>
  <si>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</si>
  <si>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</si>
  <si>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</si>
  <si>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</si>
  <si>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</si>
  <si>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</si>
  <si>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</si>
  <si>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</si>
  <si>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</si>
  <si>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</si>
  <si>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</si>
  <si>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</si>
  <si>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</si>
  <si>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</si>
  <si>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</si>
  <si>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</si>
  <si>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</si>
  <si>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</si>
  <si>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</si>
  <si>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</si>
  <si>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</si>
  <si>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</si>
  <si>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</si>
  <si>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</si>
  <si>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</si>
  <si>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</si>
  <si>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</si>
  <si>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</si>
  <si>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</si>
  <si>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</si>
  <si>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</si>
  <si>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</si>
  <si>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</si>
  <si>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</si>
  <si>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</si>
  <si>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</si>
  <si>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</si>
  <si>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</si>
  <si>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</si>
  <si>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</si>
  <si>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</si>
  <si>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</si>
  <si>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</si>
  <si>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</si>
  <si>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</si>
  <si>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</si>
  <si>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</si>
  <si>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</si>
  <si>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</si>
  <si>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</si>
  <si>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</si>
  <si>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</si>
  <si>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</si>
  <si>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</si>
  <si>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</si>
  <si>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</si>
  <si>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</si>
  <si>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</si>
  <si>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</si>
  <si>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</si>
  <si>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</si>
  <si>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</si>
  <si>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</si>
  <si>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</si>
  <si>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</si>
  <si>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</si>
  <si>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</si>
  <si>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</si>
  <si>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</si>
  <si>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</si>
  <si>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</si>
  <si>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</si>
  <si>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</si>
  <si>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</si>
  <si>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</si>
  <si>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</si>
  <si>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</si>
  <si>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</si>
  <si>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</si>
  <si>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</si>
  <si>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</si>
  <si>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</si>
  <si>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</si>
  <si>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</si>
  <si>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</si>
  <si>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</si>
  <si>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</si>
  <si>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</si>
  <si>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</si>
  <si>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</si>
  <si>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</si>
  <si>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</si>
  <si>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</si>
  <si>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</si>
  <si>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</si>
  <si>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</si>
  <si>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</si>
  <si>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</si>
  <si>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</si>
  <si>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</si>
  <si>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</si>
  <si>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</si>
  <si>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</si>
  <si>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</si>
  <si>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</si>
  <si>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</si>
  <si>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</si>
  <si>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</si>
  <si>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</si>
  <si>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</si>
  <si>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</si>
  <si>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</si>
  <si>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</si>
  <si>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</si>
  <si>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</si>
  <si>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</si>
  <si>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</si>
  <si>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</si>
  <si>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</si>
  <si>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</si>
  <si>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</si>
  <si>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</si>
  <si>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</si>
  <si>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</si>
  <si>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</si>
  <si>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</si>
  <si>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</si>
  <si>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</si>
  <si>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</si>
  <si>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</si>
  <si>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</si>
  <si>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</si>
  <si>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</si>
  <si>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</si>
  <si>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</si>
  <si>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</si>
  <si>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</si>
  <si>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</si>
  <si>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</si>
  <si>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</si>
  <si>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</si>
  <si>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</si>
  <si>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</si>
  <si>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</si>
  <si>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</si>
  <si>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</si>
  <si>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</si>
  <si>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</si>
  <si>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</si>
  <si>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</si>
  <si>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</si>
  <si>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</si>
  <si>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</si>
  <si>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</si>
  <si>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</si>
  <si>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</si>
  <si>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</si>
  <si>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</si>
  <si>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</si>
  <si>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</si>
  <si>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</si>
  <si>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</si>
  <si>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</si>
  <si>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</si>
  <si>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</si>
  <si>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</si>
  <si>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</si>
  <si>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</si>
  <si>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</si>
  <si>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</si>
  <si>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</si>
  <si>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</si>
  <si>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</si>
  <si>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</si>
  <si>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</si>
  <si>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</si>
  <si>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</si>
  <si>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</si>
  <si>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</si>
  <si>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</si>
  <si>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</si>
  <si>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</si>
  <si>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</si>
  <si>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</si>
  <si>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</si>
  <si>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</si>
  <si>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</si>
  <si>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</si>
  <si>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</si>
  <si>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</si>
  <si>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</si>
  <si>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</si>
  <si>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</si>
  <si>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</si>
  <si>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</si>
  <si>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</si>
  <si>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</si>
  <si>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</si>
  <si>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</si>
  <si>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</si>
  <si>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</si>
  <si>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</si>
  <si>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</si>
  <si>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</si>
  <si>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</si>
  <si>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</si>
  <si>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</si>
  <si>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</si>
  <si>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</si>
  <si>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</si>
  <si>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</si>
  <si>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</si>
  <si>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</si>
  <si>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</si>
  <si>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</si>
  <si>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</si>
  <si>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</si>
  <si>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</si>
  <si>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</si>
  <si>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</si>
  <si>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</si>
  <si>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</si>
  <si>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</si>
  <si>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</si>
  <si>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</si>
  <si>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</si>
  <si>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</si>
  <si>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</si>
  <si>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</si>
  <si>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</si>
  <si>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</si>
  <si>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</si>
  <si>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</si>
  <si>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</si>
  <si>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</si>
  <si>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</si>
  <si>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</si>
  <si>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</si>
  <si>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</si>
  <si>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</si>
  <si>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</si>
  <si>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</si>
  <si>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</si>
  <si>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</si>
  <si>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</si>
  <si>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</si>
  <si>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</si>
  <si>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</si>
  <si>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</si>
  <si>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</si>
  <si>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</si>
  <si>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</si>
  <si>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</si>
  <si>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</si>
  <si>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</si>
  <si>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</si>
  <si>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</si>
  <si>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</si>
  <si>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</si>
  <si>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</si>
  <si>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</si>
  <si>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</si>
  <si>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</si>
  <si>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</si>
  <si>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</si>
  <si>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</si>
  <si>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</si>
  <si>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</si>
  <si>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</si>
  <si>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</si>
  <si>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</si>
  <si>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</si>
  <si>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</si>
  <si>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</si>
  <si>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</si>
  <si>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</si>
  <si>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</si>
  <si>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</si>
  <si>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</si>
  <si>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</si>
  <si>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</si>
  <si>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</si>
  <si>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</si>
  <si>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</si>
  <si>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</si>
  <si>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</si>
  <si>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</si>
  <si>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</si>
  <si>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</si>
  <si>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</si>
  <si>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</si>
  <si>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</si>
  <si>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</si>
  <si>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</si>
  <si>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</si>
  <si>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</si>
  <si>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</si>
  <si>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</si>
  <si>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</si>
  <si>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</si>
  <si>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</si>
  <si>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</si>
  <si>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</si>
  <si>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</si>
  <si>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</si>
  <si>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</si>
  <si>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</si>
  <si>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</si>
  <si>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</si>
  <si>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</si>
  <si>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</si>
  <si>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</si>
  <si>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</si>
  <si>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</si>
  <si>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</si>
  <si>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</si>
  <si>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</si>
  <si>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</si>
  <si>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</si>
  <si>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</si>
  <si>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</si>
  <si>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</si>
  <si>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</si>
  <si>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</si>
  <si>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</si>
  <si>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</si>
  <si>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</si>
  <si>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</si>
  <si>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</si>
  <si>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</si>
  <si>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</si>
  <si>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</si>
  <si>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</si>
  <si>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</si>
  <si>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</si>
  <si>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</si>
  <si>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</si>
  <si>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</si>
  <si>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</si>
  <si>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</si>
  <si>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</si>
  <si>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</si>
  <si>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</si>
  <si>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</si>
  <si>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</si>
  <si>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</si>
  <si>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</si>
  <si>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</si>
  <si>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</si>
  <si>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</si>
  <si>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</si>
  <si>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</si>
  <si>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</si>
  <si>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</si>
  <si>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</si>
  <si>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</si>
  <si>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</si>
  <si>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</si>
  <si>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</si>
  <si>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</si>
  <si>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</si>
  <si>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</si>
  <si>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</si>
  <si>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</si>
  <si>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</si>
  <si>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</si>
  <si>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</si>
  <si>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</si>
  <si>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</si>
  <si>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</si>
  <si>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</si>
  <si>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</si>
  <si>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</si>
  <si>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</si>
  <si>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</si>
  <si>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</si>
  <si>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</si>
  <si>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</si>
  <si>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</si>
  <si>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</si>
  <si>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</si>
  <si>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</si>
  <si>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</si>
  <si>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</si>
  <si>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</si>
  <si>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</si>
  <si>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</si>
  <si>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</si>
  <si>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</si>
  <si>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</si>
  <si>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</si>
  <si>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</si>
  <si>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</si>
  <si>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</si>
  <si>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</si>
  <si>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</si>
  <si>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</si>
  <si>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</si>
  <si>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</si>
  <si>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</si>
  <si>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</si>
  <si>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</si>
  <si>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</si>
  <si>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</si>
  <si>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</si>
  <si>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</si>
  <si>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</si>
  <si>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</si>
  <si>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</si>
  <si>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</si>
  <si>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</si>
  <si>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</si>
  <si>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</si>
  <si>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</si>
  <si>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</si>
  <si>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</si>
  <si>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</si>
  <si>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</si>
  <si>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</si>
  <si>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</si>
  <si>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</si>
  <si>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</si>
  <si>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</si>
  <si>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</si>
  <si>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</si>
  <si>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</si>
  <si>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</si>
  <si>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</si>
  <si>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</si>
  <si>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</si>
  <si>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</si>
  <si>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</si>
  <si>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</si>
  <si>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</si>
  <si>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</si>
  <si>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</si>
  <si>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</si>
  <si>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</si>
  <si>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</si>
  <si>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</si>
  <si>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</si>
  <si>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</si>
  <si>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</si>
  <si>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</si>
  <si>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</si>
  <si>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</si>
  <si>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</si>
  <si>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</si>
  <si>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</si>
  <si>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</si>
  <si>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</si>
  <si>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</si>
  <si>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</si>
  <si>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</si>
  <si>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</si>
  <si>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</si>
  <si>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</si>
  <si>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</si>
  <si>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</si>
  <si>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</si>
  <si>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</si>
  <si>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</si>
  <si>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</si>
  <si>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</si>
  <si>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</si>
  <si>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</si>
  <si>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</si>
  <si>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</si>
  <si>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</si>
  <si>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</si>
  <si>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</si>
  <si>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</si>
  <si>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</si>
  <si>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</si>
  <si>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</si>
  <si>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</si>
  <si>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</si>
  <si>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</si>
  <si>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</si>
  <si>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</si>
  <si>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</si>
  <si>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</si>
  <si>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</si>
  <si>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</si>
  <si>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</si>
  <si>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</si>
  <si>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</si>
  <si>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</si>
  <si>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</si>
  <si>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</si>
  <si>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</si>
  <si>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</si>
  <si>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</si>
  <si>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</si>
  <si>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</si>
  <si>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</si>
  <si>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</si>
  <si>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</si>
  <si>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</si>
  <si>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</si>
  <si>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</si>
  <si>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</si>
  <si>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</si>
  <si>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</si>
  <si>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</si>
  <si>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</si>
  <si>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</si>
  <si>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</si>
  <si>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</si>
  <si>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</si>
  <si>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</si>
  <si>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</si>
  <si>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</si>
  <si>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</si>
  <si>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</si>
  <si>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</si>
  <si>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</si>
  <si>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</si>
  <si>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</si>
  <si>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</si>
  <si>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</si>
  <si>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</si>
  <si>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</si>
  <si>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</si>
  <si>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</si>
  <si>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</si>
  <si>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</si>
  <si>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</si>
  <si>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</si>
  <si>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</si>
  <si>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</si>
  <si>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</si>
  <si>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</si>
  <si>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</si>
  <si>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</si>
  <si>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</si>
  <si>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</si>
  <si>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</si>
  <si>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</si>
  <si>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</si>
  <si>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</si>
  <si>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</si>
  <si>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</si>
  <si>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</si>
  <si>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</si>
  <si>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</si>
  <si>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</si>
  <si>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</si>
  <si>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</si>
  <si>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</si>
  <si>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</si>
  <si>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</si>
  <si>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</si>
  <si>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</si>
  <si>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</si>
  <si>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</si>
  <si>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</si>
  <si>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</si>
  <si>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</si>
  <si>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</si>
  <si>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</si>
  <si>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</si>
  <si>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</si>
  <si>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</si>
  <si>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</si>
  <si>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</si>
  <si>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</si>
  <si>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</si>
  <si>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</si>
  <si>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</si>
  <si>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</si>
  <si>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</si>
  <si>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</si>
  <si>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</si>
  <si>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</si>
  <si>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</si>
  <si>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</si>
  <si>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</si>
  <si>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</si>
  <si>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</si>
  <si>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</si>
  <si>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</si>
  <si>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</si>
  <si>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</si>
  <si>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</si>
  <si>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</si>
  <si>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</si>
  <si>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</si>
  <si>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</si>
  <si>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</si>
  <si>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</si>
  <si>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</si>
  <si>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</si>
  <si>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</si>
  <si>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</si>
  <si>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</si>
  <si>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</si>
  <si>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</si>
  <si>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</si>
  <si>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</si>
  <si>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</si>
  <si>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</si>
  <si>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</si>
  <si>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</si>
  <si>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</si>
  <si>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</si>
  <si>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</si>
  <si>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</si>
  <si>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</si>
  <si>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</si>
  <si>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</si>
  <si>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</si>
  <si>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</si>
  <si>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</si>
  <si>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</si>
  <si>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</si>
  <si>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</si>
  <si>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</si>
  <si>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</si>
  <si>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</si>
  <si>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</si>
  <si>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</si>
  <si>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</si>
  <si>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</si>
  <si>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</si>
  <si>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</si>
  <si>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</si>
  <si>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</si>
  <si>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</si>
  <si>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</si>
  <si>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</si>
  <si>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</si>
  <si>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</si>
  <si>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</si>
  <si>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</si>
  <si>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</si>
  <si>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</si>
  <si>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</si>
  <si>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</si>
  <si>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</si>
  <si>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</si>
  <si>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</si>
  <si>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</si>
  <si>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</si>
  <si>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</si>
  <si>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</si>
  <si>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</si>
  <si>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</si>
  <si>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</si>
  <si>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</si>
  <si>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</si>
  <si>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</si>
  <si>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</si>
  <si>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</si>
  <si>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</si>
  <si>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</si>
  <si>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</si>
  <si>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</si>
  <si>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</si>
  <si>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</si>
  <si>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</si>
  <si>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</si>
  <si>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</si>
  <si>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</si>
  <si>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</si>
  <si>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</si>
  <si>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</si>
  <si>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</si>
  <si>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</si>
  <si>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</si>
  <si>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</si>
  <si>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</si>
  <si>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</si>
  <si>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</si>
  <si>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</si>
  <si>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</si>
  <si>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</si>
  <si>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</si>
  <si>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</si>
  <si>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</si>
  <si>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</si>
  <si>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</si>
  <si>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</si>
  <si>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</si>
  <si>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</si>
  <si>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</si>
  <si>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</si>
  <si>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</si>
  <si>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</si>
  <si>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</si>
  <si>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</si>
  <si>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</si>
  <si>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</si>
  <si>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</si>
  <si>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</si>
  <si>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</si>
  <si>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</si>
  <si>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</si>
  <si>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</si>
  <si>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</si>
  <si>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</si>
  <si>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</si>
  <si>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</si>
  <si>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</si>
  <si>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</si>
  <si>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</si>
  <si>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</si>
  <si>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</si>
  <si>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</si>
  <si>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</si>
  <si>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</si>
  <si>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</si>
  <si>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</si>
  <si>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</si>
  <si>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</si>
  <si>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</si>
  <si>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</si>
  <si>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</si>
  <si>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</si>
  <si>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</si>
  <si>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</si>
  <si>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</si>
  <si>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</si>
  <si>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</si>
  <si>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</si>
  <si>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</si>
  <si>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</si>
  <si>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</si>
  <si>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</si>
  <si>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</si>
  <si>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</si>
  <si>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</si>
  <si>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</si>
  <si>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</si>
  <si>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</si>
  <si>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</si>
  <si>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</si>
  <si>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</si>
  <si>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</si>
  <si>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</si>
  <si>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</si>
  <si>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</si>
  <si>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</si>
  <si>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</si>
  <si>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</si>
  <si>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</si>
  <si>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</si>
  <si>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</si>
  <si>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</si>
  <si>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</si>
  <si>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</si>
  <si>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</si>
  <si>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</si>
  <si>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</si>
  <si>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</si>
  <si>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</si>
  <si>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</si>
  <si>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</si>
  <si>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</si>
  <si>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</si>
  <si>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</si>
  <si>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</si>
  <si>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</si>
  <si>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</si>
  <si>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</si>
  <si>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</si>
  <si>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</si>
  <si>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</si>
  <si>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</si>
  <si>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</si>
  <si>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</si>
  <si>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</si>
  <si>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</si>
  <si>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</si>
  <si>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</si>
  <si>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</si>
  <si>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</si>
  <si>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</si>
  <si>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</si>
  <si>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</si>
  <si>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</si>
  <si>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</si>
  <si>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</si>
  <si>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</si>
  <si>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</si>
  <si>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</si>
  <si>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</si>
  <si>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</si>
  <si>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</si>
  <si>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</si>
  <si>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</si>
  <si>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</si>
  <si>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</si>
  <si>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</si>
  <si>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</si>
  <si>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</si>
  <si>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</si>
  <si>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</si>
  <si>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</si>
  <si>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</si>
  <si>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</si>
  <si>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</si>
  <si>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</si>
  <si>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</si>
  <si>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</si>
  <si>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</si>
  <si>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</si>
  <si>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</si>
  <si>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</si>
  <si>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</si>
  <si>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</si>
  <si>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</si>
  <si>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</si>
  <si>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</si>
  <si>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</si>
  <si>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</si>
  <si>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</si>
  <si>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</si>
  <si>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</si>
  <si>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</si>
  <si>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</si>
  <si>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</si>
  <si>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</si>
  <si>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</si>
  <si>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</si>
  <si>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</si>
  <si>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</si>
  <si>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</si>
  <si>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</si>
  <si>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</si>
  <si>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</si>
  <si>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</si>
  <si>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</si>
  <si>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</si>
  <si>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</si>
  <si>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</si>
  <si>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</si>
  <si>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</si>
  <si>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</si>
  <si>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</si>
  <si>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</si>
  <si>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</si>
  <si>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</si>
  <si>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</si>
  <si>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</si>
  <si>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</si>
  <si>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</si>
  <si>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</si>
  <si>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</si>
  <si>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</si>
  <si>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</si>
  <si>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</si>
  <si>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</si>
  <si>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</si>
  <si>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</si>
  <si>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</si>
  <si>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</si>
  <si>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</si>
  <si>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</si>
  <si>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</si>
  <si>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</si>
  <si>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</si>
  <si>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</si>
  <si>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</si>
  <si>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</si>
  <si>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</si>
  <si>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</si>
  <si>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</si>
  <si>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</si>
  <si>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</si>
  <si>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</si>
  <si>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</si>
  <si>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</si>
  <si>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</si>
  <si>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</si>
  <si>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</si>
  <si>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</si>
  <si>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</si>
  <si>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</si>
  <si>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</si>
  <si>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</si>
  <si>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</si>
  <si>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</si>
  <si>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</si>
  <si>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</si>
  <si>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</si>
  <si>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</si>
  <si>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</si>
  <si>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</si>
  <si>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</si>
  <si>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</si>
  <si>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</si>
  <si>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</si>
  <si>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</si>
  <si>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</si>
  <si>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</si>
  <si>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</si>
  <si>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</si>
  <si>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</si>
  <si>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</si>
  <si>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</si>
  <si>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</si>
  <si>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</si>
  <si>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</si>
  <si>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</si>
  <si>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</si>
  <si>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</si>
  <si>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</si>
  <si>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</si>
  <si>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</si>
  <si>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</si>
  <si>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</si>
  <si>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</si>
  <si>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</si>
  <si>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</si>
  <si>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</si>
  <si>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</si>
  <si>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</si>
  <si>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</si>
  <si>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</si>
  <si>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</si>
  <si>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</si>
  <si>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</si>
  <si>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</si>
  <si>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</si>
  <si>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</si>
  <si>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</si>
  <si>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</si>
  <si>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</si>
  <si>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</si>
  <si>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</si>
  <si>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</si>
  <si>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</si>
  <si>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</si>
  <si>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</si>
  <si>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</si>
  <si>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</si>
  <si>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</si>
  <si>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</si>
  <si>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</si>
  <si>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</si>
  <si>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</si>
  <si>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</si>
  <si>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</si>
  <si>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</si>
  <si>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</si>
  <si>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</si>
  <si>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</si>
  <si>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</si>
  <si>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</si>
  <si>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</si>
  <si>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</si>
  <si>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</si>
  <si>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</si>
  <si>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</si>
  <si>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</si>
  <si>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</si>
  <si>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</si>
  <si>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</si>
  <si>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</si>
  <si>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</si>
  <si>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</si>
  <si>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</si>
  <si>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</si>
  <si>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</si>
  <si>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</si>
  <si>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</si>
  <si>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</si>
  <si>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</si>
  <si>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</si>
  <si>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</si>
  <si>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</si>
  <si>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</si>
  <si>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</si>
  <si>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</si>
  <si>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</si>
  <si>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</si>
  <si>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</si>
  <si>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</si>
  <si>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</si>
  <si>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</si>
  <si>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</si>
  <si>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</si>
  <si>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</si>
  <si>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</si>
  <si>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</si>
  <si>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</si>
  <si>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</si>
  <si>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</si>
  <si>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</si>
  <si>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</si>
  <si>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</si>
  <si>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</si>
  <si>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</si>
  <si>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</si>
  <si>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</si>
  <si>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</si>
  <si>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</si>
  <si>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</si>
  <si>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</si>
  <si>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</si>
  <si>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</si>
  <si>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</si>
  <si>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</si>
  <si>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</si>
  <si>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</si>
  <si>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</si>
  <si>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</si>
  <si>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</si>
  <si>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</si>
  <si>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</si>
  <si>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</si>
  <si>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</si>
  <si>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</si>
  <si>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</si>
  <si>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</si>
  <si>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</si>
  <si>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</si>
  <si>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</si>
  <si>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</si>
  <si>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</si>
  <si>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</si>
  <si>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</si>
  <si>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</si>
  <si>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</si>
  <si>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</si>
  <si>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</si>
  <si>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</si>
  <si>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</si>
  <si>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</si>
  <si>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</si>
  <si>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</si>
  <si>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</si>
  <si>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</si>
  <si>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</si>
  <si>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</si>
  <si>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</si>
  <si>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</si>
  <si>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</si>
  <si>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</si>
  <si>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</si>
  <si>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</si>
  <si>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</si>
  <si>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</si>
  <si>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</si>
  <si>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</si>
  <si>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</si>
  <si>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</si>
  <si>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</si>
  <si>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</si>
  <si>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</si>
  <si>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</si>
  <si>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</si>
  <si>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</si>
  <si>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</si>
  <si>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</si>
  <si>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</si>
  <si>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</si>
  <si>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</si>
  <si>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</si>
  <si>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</si>
  <si>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</si>
  <si>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</si>
  <si>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</si>
  <si>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</si>
  <si>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</si>
  <si>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</si>
  <si>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</si>
  <si>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</si>
  <si>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</si>
  <si>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</si>
  <si>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</si>
  <si>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</si>
  <si>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</si>
  <si>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</si>
  <si>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</si>
  <si>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</si>
  <si>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</si>
  <si>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</si>
  <si>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</si>
  <si>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</si>
  <si>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</si>
  <si>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</si>
  <si>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</si>
  <si>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</si>
  <si>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</si>
  <si>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</si>
  <si>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</si>
  <si>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</si>
  <si>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</si>
  <si>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</si>
  <si>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</si>
  <si>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</si>
  <si>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</si>
  <si>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</si>
  <si>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</si>
  <si>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</si>
  <si>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</si>
  <si>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</si>
  <si>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</si>
  <si>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</si>
  <si>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</si>
  <si>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</si>
  <si>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</si>
  <si>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</si>
  <si>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</si>
  <si>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</si>
  <si>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</si>
  <si>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</si>
  <si>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</si>
  <si>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</si>
  <si>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</si>
  <si>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</si>
  <si>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</si>
  <si>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</si>
  <si>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</si>
  <si>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</si>
  <si>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</si>
  <si>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</si>
  <si>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</si>
  <si>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</si>
  <si>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</si>
  <si>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</si>
  <si>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</si>
  <si>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</si>
  <si>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</si>
  <si>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</si>
  <si>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</si>
  <si>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</si>
  <si>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</si>
  <si>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</si>
  <si>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</si>
  <si>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</si>
  <si>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</si>
  <si>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</si>
  <si>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</si>
  <si>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</si>
  <si>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</si>
  <si>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</si>
  <si>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</si>
  <si>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</si>
  <si>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</si>
  <si>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</si>
  <si>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</si>
  <si>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</si>
  <si>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</si>
  <si>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</si>
  <si>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</si>
  <si>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</si>
  <si>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</si>
  <si>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</si>
  <si>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</si>
  <si>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</si>
  <si>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</si>
  <si>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</si>
  <si>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</si>
  <si>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</si>
  <si>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</si>
  <si>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</si>
  <si>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</si>
  <si>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</si>
  <si>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</si>
  <si>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</si>
  <si>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</si>
  <si>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</si>
  <si>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</si>
  <si>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</si>
  <si>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</si>
  <si>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</si>
  <si>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</si>
  <si>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</si>
  <si>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</si>
  <si>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</si>
  <si>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</si>
  <si>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</si>
  <si>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</si>
  <si>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</si>
  <si>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</si>
  <si>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</si>
  <si>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</si>
  <si>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</si>
  <si>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</si>
  <si>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</si>
  <si>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</si>
  <si>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</si>
  <si>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</si>
  <si>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</si>
  <si>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</si>
  <si>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</si>
  <si>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</si>
  <si>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</si>
  <si>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</si>
  <si>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</si>
  <si>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</si>
  <si>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</si>
  <si>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</si>
  <si>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</si>
  <si>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</si>
  <si>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</si>
  <si>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</si>
  <si>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</si>
  <si>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</si>
  <si>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</si>
  <si>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</si>
  <si>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</si>
  <si>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</si>
  <si>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</si>
  <si>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</si>
  <si>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</si>
  <si>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</si>
  <si>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</si>
  <si>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</si>
  <si>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</si>
  <si>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</si>
  <si>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</si>
  <si>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</si>
  <si>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</si>
  <si>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</si>
  <si>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</si>
  <si>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</si>
  <si>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</si>
  <si>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</si>
  <si>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</si>
  <si>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</si>
  <si>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</si>
  <si>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</si>
  <si>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</si>
  <si>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</si>
  <si>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</si>
  <si>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</si>
  <si>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</si>
  <si>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</si>
  <si>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</si>
  <si>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</si>
  <si>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</si>
  <si>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</si>
  <si>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</si>
  <si>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</si>
  <si>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</si>
  <si>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</si>
  <si>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</si>
  <si>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</si>
  <si>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</si>
  <si>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</si>
  <si>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</si>
  <si>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</si>
  <si>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</si>
  <si>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</si>
  <si>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</si>
  <si>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</si>
  <si>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</si>
  <si>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</si>
  <si>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</si>
  <si>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</si>
  <si>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</si>
  <si>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</si>
  <si>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</si>
  <si>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</si>
  <si>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</si>
  <si>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</si>
  <si>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</si>
  <si>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</si>
  <si>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</si>
  <si>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</si>
  <si>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</si>
  <si>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</si>
  <si>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</si>
  <si>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</si>
  <si>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</si>
  <si>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</si>
  <si>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</si>
  <si>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</si>
  <si>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</si>
  <si>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</si>
  <si>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</si>
  <si>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</si>
  <si>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</si>
  <si>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</si>
  <si>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</si>
  <si>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</si>
  <si>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</si>
  <si>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</si>
  <si>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</si>
  <si>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</si>
  <si>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</si>
  <si>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</si>
  <si>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</si>
  <si>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</si>
  <si>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</si>
  <si>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</si>
  <si>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</si>
  <si>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</si>
  <si>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</si>
  <si>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</si>
  <si>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</si>
  <si>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</si>
  <si>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</si>
  <si>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</si>
  <si>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</si>
  <si>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</si>
  <si>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</si>
  <si>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</si>
  <si>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</si>
  <si>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</si>
  <si>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</si>
  <si>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</si>
  <si>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</si>
  <si>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</si>
  <si>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</si>
  <si>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</si>
  <si>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</si>
  <si>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</si>
  <si>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</si>
  <si>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</si>
  <si>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</si>
  <si>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</si>
  <si>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</si>
  <si>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</si>
  <si>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</si>
  <si>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</si>
  <si>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</si>
  <si>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</si>
  <si>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</si>
  <si>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</si>
  <si>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</si>
  <si>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</si>
  <si>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</si>
  <si>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</si>
  <si>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</si>
  <si>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</si>
  <si>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</si>
  <si>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</si>
  <si>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</si>
  <si>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</si>
  <si>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</si>
  <si>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</si>
  <si>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</si>
  <si>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</si>
  <si>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</si>
  <si>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</si>
  <si>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</si>
  <si>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</si>
  <si>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</si>
  <si>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</si>
  <si>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</si>
  <si>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</si>
  <si>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</si>
  <si>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</si>
  <si>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</si>
  <si>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</si>
  <si>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</si>
  <si>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</si>
  <si>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</si>
  <si>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</si>
  <si>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</si>
  <si>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</si>
  <si>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</si>
  <si>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</si>
  <si>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</si>
  <si>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</si>
  <si>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</si>
  <si>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</si>
  <si>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</si>
  <si>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</si>
  <si>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</si>
  <si>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</si>
  <si>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</si>
  <si>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</si>
  <si>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</si>
  <si>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</si>
  <si>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</si>
  <si>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</si>
  <si>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</si>
  <si>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</si>
  <si>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</si>
  <si>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</si>
  <si>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</si>
  <si>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</si>
  <si>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</si>
  <si>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</si>
  <si>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</si>
  <si>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</si>
  <si>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</si>
  <si>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</si>
  <si>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</si>
  <si>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</si>
  <si>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</si>
  <si>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</si>
  <si>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</si>
  <si>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</si>
  <si>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</si>
  <si>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</si>
  <si>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</si>
  <si>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</si>
  <si>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</si>
  <si>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</si>
  <si>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</si>
  <si>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</si>
  <si>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</si>
  <si>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</si>
  <si>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</si>
  <si>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</si>
  <si>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</si>
  <si>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</si>
  <si>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</si>
  <si>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</si>
  <si>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</si>
  <si>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</si>
  <si>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</si>
  <si>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</si>
  <si>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</si>
  <si>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</si>
  <si>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</si>
  <si>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</si>
  <si>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</si>
  <si>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</si>
  <si>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</si>
  <si>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</si>
  <si>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</si>
  <si>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</si>
  <si>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</si>
  <si>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</si>
  <si>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</si>
  <si>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</si>
  <si>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</si>
  <si>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</si>
  <si>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</si>
  <si>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</si>
  <si>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</si>
  <si>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</si>
  <si>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</si>
  <si>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</si>
  <si>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</si>
  <si>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</si>
  <si>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</si>
  <si>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</si>
  <si>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</si>
  <si>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</si>
  <si>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</si>
  <si>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</si>
  <si>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</si>
  <si>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</si>
  <si>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</si>
  <si>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</si>
  <si>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</si>
  <si>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</si>
  <si>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</si>
  <si>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</si>
  <si>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</si>
  <si>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</si>
  <si>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</si>
  <si>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</si>
  <si>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</si>
  <si>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</si>
  <si>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</si>
  <si>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</si>
  <si>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</si>
  <si>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</si>
  <si>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</si>
  <si>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</si>
  <si>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</si>
  <si>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</si>
  <si>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</si>
  <si>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</si>
  <si>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</si>
  <si>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</si>
  <si>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</si>
  <si>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</si>
  <si>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</si>
  <si>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</si>
  <si>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</si>
  <si>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</si>
  <si>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</si>
  <si>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</si>
  <si>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</si>
  <si>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</si>
  <si>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</si>
  <si>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</si>
  <si>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</si>
  <si>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</si>
  <si>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</si>
  <si>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</si>
  <si>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</si>
  <si>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</si>
  <si>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</si>
  <si>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</si>
  <si>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</si>
  <si>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</si>
  <si>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</si>
  <si>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</si>
  <si>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</si>
  <si>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</si>
  <si>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</si>
  <si>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</si>
  <si>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</si>
  <si>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</si>
  <si>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</si>
  <si>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</si>
  <si>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</si>
  <si>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</si>
  <si>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</si>
  <si>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</si>
  <si>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</si>
  <si>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</si>
  <si>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</si>
  <si>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</si>
  <si>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</si>
  <si>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</si>
  <si>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</si>
  <si>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</si>
  <si>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</si>
  <si>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</si>
  <si>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</si>
  <si>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</si>
  <si>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</si>
  <si>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</si>
  <si>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</si>
  <si>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</si>
  <si>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</si>
  <si>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</si>
  <si>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</si>
  <si>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</si>
  <si>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</si>
  <si>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</si>
  <si>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</si>
  <si>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</si>
  <si>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</si>
  <si>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</si>
  <si>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</si>
  <si>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</si>
  <si>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</si>
  <si>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</si>
  <si>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</si>
  <si>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</si>
  <si>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</si>
  <si>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</si>
  <si>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</si>
  <si>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</si>
  <si>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</si>
  <si>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</si>
  <si>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</si>
  <si>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</si>
  <si>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</si>
  <si>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</si>
  <si>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</si>
  <si>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</si>
  <si>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</si>
  <si>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</si>
  <si>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</si>
  <si>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</si>
  <si>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</si>
  <si>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</si>
  <si>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</si>
  <si>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</si>
  <si>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</si>
  <si>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</si>
  <si>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</si>
  <si>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</si>
  <si>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</si>
  <si>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</si>
  <si>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</si>
  <si>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</si>
  <si>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</si>
  <si>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</si>
  <si>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</si>
  <si>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</si>
  <si>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</si>
  <si>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</si>
  <si>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</si>
  <si>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</si>
  <si>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</si>
  <si>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</si>
  <si>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</si>
  <si>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</si>
  <si>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</si>
  <si>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</si>
  <si>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</si>
  <si>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</si>
  <si>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</si>
  <si>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</si>
  <si>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</si>
  <si>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</si>
  <si>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</si>
  <si>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</si>
  <si>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</si>
  <si>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</si>
  <si>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</si>
  <si>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</si>
  <si>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</si>
  <si>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</si>
  <si>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</si>
  <si>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</si>
  <si>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</si>
  <si>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</si>
  <si>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</si>
  <si>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</si>
  <si>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</si>
  <si>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</si>
  <si>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</si>
  <si>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</si>
  <si>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</si>
  <si>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</si>
  <si>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</si>
  <si>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</si>
  <si>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</si>
  <si>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</si>
  <si>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</si>
  <si>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</si>
  <si>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</si>
  <si>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</si>
  <si>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</si>
  <si>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</si>
  <si>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</si>
  <si>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</si>
  <si>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</si>
  <si>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</si>
  <si>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</si>
  <si>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</si>
  <si>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</si>
  <si>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</si>
  <si>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</si>
  <si>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</si>
  <si>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</si>
  <si>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</si>
  <si>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</si>
  <si>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</si>
  <si>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</si>
  <si>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</si>
  <si>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</si>
  <si>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</si>
  <si>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</si>
  <si>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</si>
  <si>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</si>
  <si>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</si>
  <si>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</si>
  <si>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</si>
  <si>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</si>
  <si>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</si>
  <si>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</si>
  <si>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</si>
  <si>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</si>
  <si>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</si>
  <si>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</si>
  <si>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</si>
  <si>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</si>
  <si>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</si>
  <si>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</si>
  <si>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</si>
  <si>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</si>
  <si>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</si>
  <si>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</si>
  <si>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</si>
  <si>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</si>
  <si>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</si>
  <si>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</si>
  <si>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</si>
  <si>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</si>
  <si>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</si>
  <si>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</si>
  <si>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</si>
  <si>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</si>
  <si>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</si>
  <si>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</si>
  <si>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</si>
  <si>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</si>
  <si>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</si>
  <si>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</si>
  <si>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</si>
  <si>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</si>
  <si>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</si>
  <si>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</si>
  <si>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</si>
  <si>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</si>
  <si>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</si>
  <si>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</si>
  <si>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</si>
  <si>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</si>
  <si>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</si>
  <si>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</si>
  <si>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</si>
  <si>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</si>
  <si>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</si>
  <si>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</si>
  <si>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</si>
  <si>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</si>
  <si>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</si>
  <si>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</si>
  <si>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</si>
  <si>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</si>
  <si>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</si>
  <si>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</si>
  <si>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</si>
  <si>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</si>
  <si>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</si>
  <si>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</si>
  <si>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</si>
  <si>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</si>
  <si>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</si>
  <si>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</si>
  <si>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</si>
  <si>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</si>
  <si>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</si>
  <si>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</si>
  <si>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</si>
  <si>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</si>
  <si>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</si>
  <si>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</si>
  <si>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</si>
  <si>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</si>
  <si>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</si>
  <si>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</si>
  <si>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</si>
  <si>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</si>
  <si>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</si>
  <si>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</si>
  <si>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</si>
  <si>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</si>
  <si>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</si>
  <si>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</si>
  <si>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</si>
  <si>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</si>
  <si>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</si>
  <si>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</si>
  <si>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</si>
  <si>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</si>
  <si>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</si>
  <si>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</si>
  <si>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</si>
  <si>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</si>
  <si>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</si>
  <si>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</si>
  <si>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</si>
  <si>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</si>
  <si>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</si>
  <si>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</si>
  <si>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</si>
  <si>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</si>
  <si>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</si>
  <si>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</si>
  <si>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</si>
  <si>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</si>
  <si>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</si>
  <si>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</si>
  <si>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</si>
  <si>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</si>
  <si>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</si>
  <si>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</si>
  <si>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</si>
  <si>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</si>
  <si>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</si>
  <si>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</si>
  <si>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</si>
  <si>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</si>
  <si>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</si>
  <si>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</si>
  <si>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</si>
  <si>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</si>
  <si>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</si>
  <si>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</si>
  <si>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</si>
  <si>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</si>
  <si>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</si>
  <si>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</si>
  <si>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</si>
  <si>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</si>
  <si>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</si>
  <si>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</si>
  <si>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</si>
  <si>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</si>
  <si>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</si>
  <si>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</si>
  <si>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</si>
  <si>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</si>
  <si>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</si>
  <si>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</si>
  <si>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</si>
  <si>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</si>
  <si>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</si>
  <si>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</si>
  <si>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</si>
  <si>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</si>
  <si>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</si>
  <si>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</si>
  <si>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</si>
  <si>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</si>
  <si>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</si>
  <si>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</si>
  <si>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</si>
  <si>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</si>
  <si>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</si>
  <si>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</si>
  <si>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</si>
  <si>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</si>
  <si>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</si>
  <si>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</si>
  <si>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</si>
  <si>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</si>
  <si>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</si>
  <si>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</si>
  <si>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</si>
  <si>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</si>
  <si>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</si>
  <si>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</si>
  <si>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</si>
  <si>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</si>
  <si>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</si>
  <si>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</si>
  <si>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</si>
  <si>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</si>
  <si>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</si>
  <si>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</si>
  <si>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</si>
  <si>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</si>
  <si>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</si>
  <si>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</si>
  <si>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</si>
  <si>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</si>
  <si>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</si>
  <si>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</si>
  <si>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</si>
  <si>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</si>
  <si>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</si>
  <si>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</si>
  <si>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</si>
  <si>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</si>
  <si>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</si>
  <si>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</si>
  <si>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</si>
  <si>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</si>
  <si>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</si>
  <si>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</si>
  <si>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</si>
  <si>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</si>
  <si>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</si>
  <si>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</si>
  <si>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</si>
  <si>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</si>
  <si>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</si>
  <si>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</si>
  <si>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</si>
  <si>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</si>
  <si>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</si>
  <si>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</si>
  <si>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</si>
  <si>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</si>
  <si>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</si>
  <si>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</si>
  <si>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</si>
  <si>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</si>
  <si>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</si>
  <si>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</si>
  <si>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</si>
  <si>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</si>
  <si>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</si>
  <si>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</si>
  <si>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</si>
  <si>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</si>
  <si>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</si>
  <si>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</si>
  <si>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</si>
  <si>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</si>
  <si>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</si>
  <si>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</si>
  <si>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</si>
  <si>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</si>
  <si>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</si>
  <si>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</si>
  <si>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</si>
  <si>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</si>
  <si>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</si>
  <si>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</si>
  <si>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</si>
  <si>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</si>
  <si>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</si>
  <si>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</si>
  <si>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</si>
  <si>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</si>
  <si>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</si>
  <si>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</si>
  <si>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</si>
  <si>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</si>
  <si>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</si>
  <si>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</si>
  <si>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</si>
  <si>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</si>
  <si>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</si>
  <si>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</si>
  <si>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</si>
  <si>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</si>
  <si>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</si>
  <si>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</si>
  <si>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</si>
  <si>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</si>
  <si>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</si>
  <si>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</si>
  <si>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</si>
  <si>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</si>
  <si>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</si>
  <si>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</si>
  <si>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</si>
  <si>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</si>
  <si>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</si>
  <si>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</si>
  <si>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</si>
  <si>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</si>
  <si>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</si>
  <si>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</si>
  <si>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</si>
  <si>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</si>
  <si>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</si>
  <si>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</si>
  <si>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</si>
  <si>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</si>
  <si>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</si>
  <si>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</si>
  <si>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</si>
  <si>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</si>
  <si>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</si>
  <si>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</si>
  <si>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</si>
  <si>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</si>
  <si>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</si>
  <si>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</si>
  <si>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</si>
  <si>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</si>
  <si>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</si>
  <si>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</si>
  <si>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</si>
  <si>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</si>
  <si>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</si>
  <si>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</si>
  <si>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</si>
  <si>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</si>
  <si>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</si>
  <si>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</si>
  <si>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</si>
  <si>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</si>
  <si>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</si>
  <si>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</si>
  <si>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</si>
  <si>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</si>
  <si>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</si>
  <si>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</si>
  <si>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</si>
  <si>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</si>
  <si>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</si>
  <si>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</si>
  <si>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</si>
  <si>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</si>
  <si>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</si>
  <si>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</si>
  <si>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</si>
  <si>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</si>
  <si>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</si>
  <si>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</si>
  <si>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</si>
  <si>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</si>
  <si>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</si>
  <si>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</si>
  <si>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</si>
  <si>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</si>
  <si>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</si>
  <si>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</si>
  <si>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</si>
  <si>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</si>
  <si>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</si>
  <si>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</si>
  <si>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</si>
  <si>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</si>
  <si>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</si>
  <si>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</si>
  <si>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</si>
  <si>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</si>
  <si>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</si>
  <si>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</si>
  <si>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</si>
  <si>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</si>
  <si>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</si>
  <si>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</si>
  <si>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</si>
  <si>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</si>
  <si>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</si>
  <si>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</si>
  <si>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</si>
  <si>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</si>
  <si>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</si>
  <si>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</si>
  <si>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</si>
  <si>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</si>
  <si>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</si>
  <si>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</si>
  <si>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</si>
  <si>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</si>
  <si>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</si>
  <si>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</si>
  <si>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</si>
  <si>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</si>
  <si>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</si>
  <si>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</si>
  <si>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</si>
  <si>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</si>
  <si>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</si>
  <si>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</si>
  <si>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</si>
  <si>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</si>
  <si>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</si>
  <si>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</si>
  <si>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</si>
  <si>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</si>
  <si>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</si>
  <si>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</si>
  <si>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</si>
  <si>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</si>
  <si>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</si>
  <si>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</si>
  <si>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</si>
  <si>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</si>
  <si>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</si>
  <si>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</si>
  <si>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</si>
  <si>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</si>
  <si>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</si>
  <si>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</si>
  <si>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</si>
  <si>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</si>
  <si>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</si>
  <si>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</si>
  <si>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</si>
  <si>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</si>
  <si>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</si>
  <si>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</si>
  <si>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</si>
  <si>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</si>
  <si>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</si>
  <si>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</si>
  <si>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</si>
  <si>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</si>
  <si>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</si>
  <si>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</si>
  <si>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</si>
  <si>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</si>
  <si>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</si>
  <si>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</si>
  <si>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</si>
  <si>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</si>
  <si>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</si>
  <si>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</si>
  <si>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</si>
  <si>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</si>
  <si>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</si>
  <si>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</si>
  <si>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</si>
  <si>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</si>
  <si>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</si>
  <si>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</si>
  <si>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</si>
  <si>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</si>
  <si>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</si>
  <si>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</si>
  <si>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</si>
  <si>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</si>
  <si>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</si>
  <si>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</si>
  <si>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</si>
  <si>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</si>
  <si>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</si>
  <si>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</si>
  <si>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</si>
  <si>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</si>
  <si>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</si>
  <si>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</si>
  <si>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</si>
  <si>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</si>
  <si>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</si>
  <si>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</si>
  <si>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</si>
  <si>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</si>
  <si>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</si>
  <si>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</si>
  <si>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</si>
  <si>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</si>
  <si>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</si>
  <si>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</si>
  <si>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</si>
  <si>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</si>
  <si>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</si>
  <si>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</si>
  <si>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</si>
  <si>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</si>
  <si>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</si>
  <si>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</si>
  <si>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</si>
  <si>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</si>
  <si>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</si>
  <si>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</si>
  <si>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</si>
  <si>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</si>
  <si>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</si>
  <si>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</si>
  <si>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</si>
  <si>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</si>
  <si>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</si>
  <si>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</si>
  <si>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</si>
  <si>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</si>
  <si>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</si>
  <si>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</si>
  <si>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</si>
  <si>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</si>
  <si>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</si>
  <si>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</si>
  <si>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</si>
  <si>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</si>
  <si>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</si>
  <si>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</si>
  <si>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</si>
  <si>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</si>
  <si>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</si>
  <si>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</si>
  <si>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</si>
  <si>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</si>
  <si>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</si>
  <si>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</si>
  <si>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</si>
  <si>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</si>
  <si>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</si>
  <si>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</si>
  <si>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</si>
  <si>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</si>
  <si>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</si>
  <si>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</si>
  <si>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</si>
  <si>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</si>
  <si>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</si>
  <si>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</si>
  <si>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</si>
  <si>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</si>
  <si>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</si>
  <si>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</si>
  <si>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</si>
  <si>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</si>
  <si>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</si>
  <si>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</si>
  <si>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</si>
  <si>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</si>
  <si>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</si>
  <si>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</si>
  <si>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</si>
  <si>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</si>
  <si>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</si>
  <si>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</si>
  <si>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</si>
  <si>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</si>
  <si>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</si>
  <si>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</si>
  <si>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</si>
  <si>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</si>
  <si>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</si>
  <si>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</si>
  <si>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</si>
  <si>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</si>
  <si>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</si>
  <si>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</si>
  <si>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</si>
  <si>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</si>
  <si>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</si>
  <si>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</si>
  <si>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</si>
  <si>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</si>
  <si>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</si>
  <si>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</si>
  <si>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</si>
  <si>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</si>
  <si>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</si>
  <si>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</si>
  <si>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</si>
  <si>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</si>
  <si>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</si>
  <si>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</si>
  <si>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</si>
  <si>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</si>
  <si>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</si>
  <si>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</si>
  <si>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</si>
  <si>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</si>
  <si>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</si>
  <si>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</si>
  <si>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</si>
  <si>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</si>
  <si>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</si>
  <si>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</si>
  <si>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</si>
  <si>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</si>
  <si>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</si>
  <si>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</si>
  <si>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</si>
  <si>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</si>
  <si>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</si>
  <si>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</si>
  <si>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</si>
  <si>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</si>
  <si>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</si>
  <si>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</si>
  <si>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</si>
  <si>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</si>
  <si>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</si>
  <si>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</si>
  <si>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</si>
  <si>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</si>
  <si>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</si>
  <si>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</si>
  <si>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</si>
  <si>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</si>
  <si>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</si>
  <si>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</si>
  <si>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</si>
  <si>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</si>
  <si>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</si>
  <si>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</si>
  <si>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</si>
  <si>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</si>
  <si>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</si>
  <si>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</si>
  <si>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</si>
  <si>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</si>
  <si>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</si>
  <si>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</si>
  <si>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</si>
  <si>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</si>
  <si>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</si>
  <si>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</si>
  <si>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</si>
  <si>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</si>
  <si>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</si>
  <si>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</si>
  <si>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</si>
  <si>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</si>
  <si>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</si>
  <si>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</si>
  <si>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</si>
  <si>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</si>
  <si>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</si>
  <si>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</si>
  <si>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</si>
  <si>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</si>
  <si>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</si>
  <si>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</si>
  <si>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</si>
  <si>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</si>
  <si>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</si>
  <si>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</si>
  <si>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</si>
  <si>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</si>
  <si>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</si>
  <si>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</si>
  <si>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</si>
  <si>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</si>
  <si>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</si>
  <si>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</si>
  <si>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</si>
  <si>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</si>
  <si>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</si>
  <si>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</si>
  <si>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</si>
  <si>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</si>
  <si>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</si>
  <si>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</si>
  <si>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</si>
  <si>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</si>
  <si>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</si>
  <si>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</si>
  <si>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</si>
  <si>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</si>
  <si>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</si>
  <si>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</si>
  <si>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</si>
  <si>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</si>
  <si>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</si>
  <si>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</si>
  <si>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</si>
  <si>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</si>
  <si>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</si>
  <si>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</si>
  <si>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</si>
  <si>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</si>
  <si>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</si>
  <si>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</si>
  <si>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</si>
  <si>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</si>
  <si>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</si>
  <si>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</si>
  <si>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</si>
  <si>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</si>
  <si>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</si>
  <si>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</si>
  <si>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</si>
  <si>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</si>
  <si>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</si>
  <si>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</si>
  <si>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</si>
  <si>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</si>
  <si>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</si>
  <si>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</si>
  <si>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</si>
  <si>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</si>
  <si>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</si>
  <si>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</si>
  <si>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</si>
  <si>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</si>
  <si>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</si>
  <si>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</si>
  <si>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</si>
  <si>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</si>
  <si>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</si>
  <si>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</si>
  <si>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</si>
  <si>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</si>
  <si>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</si>
  <si>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</si>
  <si>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</si>
  <si>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</si>
  <si>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</si>
  <si>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</si>
  <si>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</si>
  <si>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</si>
  <si>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</si>
  <si>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</si>
  <si>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</si>
  <si>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</si>
  <si>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</si>
  <si>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</si>
  <si>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</si>
  <si>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</si>
  <si>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</si>
  <si>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</si>
  <si>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</si>
  <si>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</si>
  <si>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</si>
  <si>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</si>
  <si>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</si>
  <si>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</si>
  <si>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</si>
  <si>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</si>
  <si>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</si>
  <si>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</si>
  <si>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</si>
  <si>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</si>
  <si>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</si>
  <si>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</si>
  <si>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</si>
  <si>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</si>
  <si>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</si>
  <si>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</si>
  <si>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</si>
  <si>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</si>
  <si>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</si>
  <si>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</si>
  <si>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</si>
  <si>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</si>
  <si>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</si>
  <si>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</si>
  <si>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</si>
  <si>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</si>
  <si>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</si>
  <si>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</si>
  <si>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</si>
  <si>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</si>
  <si>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</si>
  <si>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</si>
  <si>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</si>
  <si>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</si>
  <si>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</si>
  <si>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</si>
  <si>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</si>
  <si>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</si>
  <si>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</si>
  <si>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</si>
  <si>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</si>
  <si>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</si>
  <si>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</si>
  <si>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</si>
  <si>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</si>
  <si>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</si>
  <si>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</si>
  <si>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</si>
  <si>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</si>
  <si>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</si>
  <si>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</si>
  <si>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</si>
  <si>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</si>
  <si>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</si>
  <si>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</si>
  <si>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</si>
  <si>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</si>
  <si>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</si>
  <si>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</si>
  <si>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</si>
  <si>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</si>
  <si>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</si>
  <si>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</si>
  <si>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</si>
  <si>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</si>
  <si>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</si>
  <si>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</si>
  <si>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</si>
  <si>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</si>
  <si>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</si>
  <si>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</si>
  <si>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</si>
  <si>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</si>
  <si>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</si>
  <si>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</si>
  <si>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</si>
  <si>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</si>
  <si>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</si>
  <si>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</si>
  <si>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</si>
  <si>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</si>
  <si>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</si>
  <si>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</si>
  <si>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</si>
  <si>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</si>
  <si>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</si>
  <si>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</si>
  <si>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</si>
  <si>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</si>
  <si>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</si>
  <si>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</si>
  <si>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</si>
  <si>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</si>
  <si>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</si>
  <si>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</si>
  <si>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</si>
  <si>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</si>
  <si>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</si>
  <si>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</si>
  <si>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</si>
  <si>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</si>
  <si>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</si>
  <si>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</si>
  <si>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</si>
  <si>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</si>
  <si>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</si>
  <si>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</si>
  <si>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</si>
  <si>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</si>
  <si>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</si>
  <si>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</si>
  <si>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</si>
  <si>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</si>
  <si>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</si>
  <si>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</si>
  <si>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</si>
  <si>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</si>
  <si>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</si>
  <si>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</si>
  <si>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</si>
  <si>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</si>
  <si>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</si>
  <si>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</si>
  <si>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</si>
  <si>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</si>
  <si>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</si>
  <si>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</si>
  <si>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</si>
  <si>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</si>
  <si>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</si>
  <si>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</si>
  <si>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</si>
  <si>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</si>
  <si>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</si>
  <si>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</si>
  <si>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</si>
  <si>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</si>
  <si>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</si>
  <si>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</si>
  <si>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</si>
  <si>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</si>
  <si>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</si>
  <si>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</si>
  <si>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</si>
  <si>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</si>
  <si>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</si>
  <si>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</si>
  <si>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</si>
  <si>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</si>
  <si>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</si>
  <si>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</si>
  <si>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</si>
  <si>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</si>
  <si>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</si>
  <si>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</si>
  <si>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</si>
  <si>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</si>
  <si>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</si>
  <si>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</si>
  <si>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</si>
  <si>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</si>
  <si>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</si>
  <si>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</si>
  <si>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</si>
  <si>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</si>
  <si>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</si>
  <si>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</si>
  <si>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</si>
  <si>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</si>
  <si>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</si>
  <si>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</si>
  <si>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</si>
  <si>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</si>
  <si>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</si>
  <si>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</si>
  <si>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</si>
  <si>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</si>
  <si>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</si>
  <si>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</si>
  <si>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</si>
  <si>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</si>
  <si>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</si>
  <si>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</si>
  <si>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</si>
  <si>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</si>
  <si>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</si>
  <si>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</si>
  <si>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</si>
  <si>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</si>
  <si>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</si>
  <si>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</si>
  <si>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</si>
  <si>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</si>
  <si>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</si>
  <si>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</si>
  <si>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</si>
  <si>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</si>
  <si>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</si>
  <si>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</si>
  <si>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</si>
  <si>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</si>
  <si>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</si>
  <si>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</si>
  <si>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</si>
  <si>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</si>
  <si>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</si>
  <si>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</si>
  <si>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</si>
  <si>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</si>
  <si>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</si>
  <si>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</si>
  <si>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</si>
  <si>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</si>
  <si>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</si>
  <si>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</si>
  <si>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</si>
  <si>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</si>
  <si>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</si>
  <si>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</si>
  <si>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</si>
  <si>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</si>
  <si>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</si>
  <si>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</si>
  <si>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</si>
  <si>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</si>
  <si>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</si>
  <si>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</si>
  <si>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</si>
  <si>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</si>
  <si>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</si>
  <si>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</si>
  <si>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</si>
  <si>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</si>
  <si>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</si>
  <si>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</si>
  <si>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</si>
  <si>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</si>
  <si>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</si>
  <si>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</si>
  <si>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</si>
  <si>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</si>
  <si>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</si>
  <si>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</si>
  <si>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</si>
  <si>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</si>
  <si>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</si>
  <si>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</si>
  <si>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</si>
  <si>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</si>
  <si>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</si>
  <si>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</si>
  <si>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</si>
  <si>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</si>
  <si>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</si>
  <si>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</si>
  <si>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</si>
  <si>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</si>
  <si>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</si>
  <si>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</si>
  <si>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</si>
  <si>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</si>
  <si>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</si>
  <si>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</si>
  <si>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</si>
  <si>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</si>
  <si>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</si>
  <si>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</si>
  <si>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</si>
  <si>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</si>
  <si>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</si>
  <si>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</si>
  <si>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</si>
  <si>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</si>
  <si>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</si>
  <si>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</si>
  <si>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</si>
  <si>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</si>
  <si>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</si>
  <si>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</si>
  <si>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</si>
  <si>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</si>
  <si>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</si>
  <si>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</si>
  <si>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</si>
  <si>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</si>
  <si>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</si>
  <si>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</si>
  <si>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</si>
  <si>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</si>
  <si>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</si>
  <si>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</si>
  <si>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</si>
  <si>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</si>
  <si>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</si>
  <si>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</si>
  <si>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</si>
  <si>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</si>
  <si>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</si>
  <si>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</si>
  <si>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</si>
  <si>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</si>
  <si>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</si>
  <si>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</si>
  <si>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</si>
  <si>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</si>
  <si>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</si>
  <si>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</si>
  <si>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</si>
  <si>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</si>
  <si>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</si>
  <si>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</si>
  <si>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</si>
  <si>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</si>
  <si>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</si>
  <si>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</si>
  <si>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</si>
  <si>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</si>
  <si>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</si>
  <si>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</si>
  <si>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</si>
  <si>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</si>
  <si>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</si>
  <si>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</si>
  <si>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</si>
  <si>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</si>
  <si>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</si>
  <si>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</si>
  <si>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</si>
  <si>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</si>
  <si>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</si>
  <si>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</si>
  <si>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</si>
  <si>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</si>
  <si>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</si>
  <si>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</si>
  <si>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</si>
  <si>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</si>
  <si>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</si>
  <si>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</si>
  <si>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</si>
  <si>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</si>
  <si>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</si>
  <si>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</si>
  <si>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</si>
  <si>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</si>
  <si>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</si>
  <si>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</si>
  <si>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</si>
  <si>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</si>
  <si>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</si>
  <si>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</si>
  <si>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</si>
  <si>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</si>
  <si>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</si>
  <si>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</si>
  <si>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</si>
  <si>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</si>
  <si>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</si>
  <si>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</si>
  <si>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</si>
  <si>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</si>
  <si>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</si>
  <si>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</si>
  <si>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</si>
  <si>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</si>
  <si>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</si>
  <si>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</si>
  <si>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</si>
  <si>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</si>
  <si>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</si>
  <si>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</si>
  <si>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</si>
  <si>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</si>
  <si>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</si>
  <si>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</si>
  <si>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</si>
  <si>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</si>
  <si>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</si>
  <si>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</si>
  <si>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</si>
  <si>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</si>
  <si>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</si>
  <si>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</si>
  <si>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</si>
  <si>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</si>
  <si>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</si>
  <si>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</si>
  <si>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</si>
  <si>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</si>
  <si>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</si>
  <si>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</si>
  <si>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</si>
  <si>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</si>
  <si>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</si>
  <si>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</si>
  <si>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</si>
  <si>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</si>
  <si>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</si>
  <si>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</si>
  <si>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</si>
  <si>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</si>
  <si>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</si>
  <si>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</si>
  <si>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</si>
  <si>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</si>
  <si>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</si>
  <si>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</si>
  <si>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</si>
  <si>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</si>
  <si>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</si>
  <si>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</si>
  <si>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</si>
  <si>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</si>
  <si>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</si>
  <si>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</si>
  <si>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</si>
  <si>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</si>
  <si>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</si>
  <si>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</si>
  <si>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</si>
  <si>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</si>
  <si>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</si>
  <si>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</si>
  <si>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</si>
  <si>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</si>
  <si>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</si>
  <si>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</si>
  <si>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</si>
  <si>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</si>
  <si>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</si>
  <si>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</si>
  <si>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</si>
  <si>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</si>
  <si>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</si>
  <si>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</si>
  <si>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</si>
  <si>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</si>
  <si>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</si>
  <si>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</si>
  <si>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</si>
  <si>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</si>
  <si>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</si>
  <si>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</si>
  <si>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</si>
  <si>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</si>
  <si>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</si>
  <si>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</si>
  <si>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</si>
  <si>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</si>
  <si>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</si>
  <si>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</si>
  <si>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</si>
  <si>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</si>
  <si>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</si>
  <si>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</si>
  <si>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</si>
  <si>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</si>
  <si>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</si>
  <si>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</si>
  <si>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</si>
  <si>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</si>
  <si>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</si>
  <si>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</si>
  <si>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</si>
  <si>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</si>
  <si>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</si>
  <si>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</si>
  <si>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</si>
  <si>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</si>
  <si>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</si>
  <si>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</si>
  <si>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</si>
  <si>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</si>
  <si>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</si>
  <si>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</si>
  <si>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</si>
  <si>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</si>
  <si>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</si>
  <si>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</si>
  <si>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</si>
  <si>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</si>
  <si>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</si>
  <si>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</si>
  <si>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</si>
  <si>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</si>
  <si>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</si>
  <si>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</si>
  <si>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</si>
  <si>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</si>
  <si>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</si>
  <si>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</si>
  <si>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</si>
  <si>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</si>
  <si>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</si>
  <si>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</si>
  <si>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</si>
  <si>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</si>
  <si>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</si>
  <si>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</si>
  <si>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</si>
  <si>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</si>
  <si>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</si>
  <si>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</si>
  <si>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</si>
  <si>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</si>
  <si>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</si>
  <si>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</si>
  <si>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</si>
  <si>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</si>
  <si>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</si>
  <si>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</si>
  <si>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</si>
  <si>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</si>
  <si>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</si>
  <si>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</si>
  <si>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</si>
  <si>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</si>
  <si>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</si>
  <si>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</si>
  <si>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</si>
  <si>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</si>
  <si>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</si>
  <si>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</si>
  <si>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</si>
  <si>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</si>
  <si>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</si>
  <si>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</si>
  <si>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</si>
  <si>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</si>
  <si>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</si>
  <si>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</si>
  <si>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</si>
  <si>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</si>
  <si>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</si>
  <si>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</si>
  <si>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</si>
  <si>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</si>
  <si>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</si>
  <si>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</si>
  <si>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</si>
  <si>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</si>
  <si>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</si>
  <si>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</si>
  <si>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</si>
  <si>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</si>
  <si>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</si>
  <si>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</si>
  <si>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</si>
  <si>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</si>
  <si>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</si>
  <si>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</si>
  <si>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</si>
  <si>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</si>
  <si>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</si>
  <si>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</si>
  <si>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</si>
  <si>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</si>
  <si>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</si>
  <si>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</si>
  <si>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</si>
  <si>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</si>
  <si>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</si>
  <si>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</si>
  <si>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</si>
  <si>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</si>
  <si>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</si>
  <si>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</si>
  <si>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</si>
  <si>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</si>
  <si>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</si>
  <si>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</si>
  <si>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</si>
  <si>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</si>
  <si>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</si>
  <si>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</si>
  <si>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</si>
  <si>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</si>
  <si>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</si>
  <si>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</si>
  <si>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</si>
  <si>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</si>
  <si>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</si>
  <si>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</si>
  <si>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</si>
  <si>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</si>
  <si>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</si>
  <si>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</si>
  <si>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</si>
  <si>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</si>
  <si>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</si>
  <si>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</si>
  <si>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</si>
  <si>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</si>
  <si>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</si>
  <si>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</si>
  <si>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</si>
  <si>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</si>
  <si>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</si>
  <si>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</si>
  <si>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</si>
  <si>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</si>
  <si>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</si>
  <si>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</si>
  <si>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</si>
  <si>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</si>
  <si>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</si>
  <si>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</si>
  <si>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</si>
  <si>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</si>
  <si>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</si>
  <si>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</si>
  <si>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</si>
  <si>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</si>
  <si>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</si>
  <si>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</si>
  <si>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</si>
  <si>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</si>
  <si>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</si>
  <si>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</si>
  <si>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</si>
  <si>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</si>
  <si>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</si>
  <si>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</si>
  <si>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</si>
  <si>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</si>
  <si>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</si>
  <si>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</si>
  <si>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</si>
  <si>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</si>
  <si>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</si>
  <si>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</si>
  <si>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</si>
  <si>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</si>
  <si>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</si>
  <si>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</si>
  <si>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</si>
  <si>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</si>
  <si>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</si>
  <si>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</si>
  <si>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</si>
  <si>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</si>
  <si>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</si>
  <si>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</si>
  <si>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</si>
  <si>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</si>
  <si>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</si>
  <si>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</si>
  <si>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</si>
  <si>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</si>
  <si>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</si>
  <si>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</si>
  <si>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</si>
  <si>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</si>
  <si>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</si>
  <si>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</si>
  <si>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</si>
  <si>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</si>
  <si>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</si>
  <si>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</si>
  <si>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</si>
  <si>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</si>
  <si>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</si>
  <si>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</si>
  <si>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</si>
  <si>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</si>
  <si>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</si>
  <si>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</si>
  <si>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</si>
  <si>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</si>
  <si>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</si>
  <si>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</si>
  <si>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</si>
  <si>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</si>
  <si>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</si>
  <si>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</si>
  <si>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</si>
  <si>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</si>
  <si>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</si>
  <si>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</si>
  <si>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</si>
  <si>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</si>
  <si>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</si>
  <si>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</si>
  <si>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</si>
  <si>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</si>
  <si>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</si>
  <si>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</si>
  <si>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</si>
  <si>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</si>
  <si>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</si>
  <si>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</si>
  <si>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</si>
  <si>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</si>
  <si>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</si>
  <si>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</si>
  <si>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</si>
  <si>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</si>
  <si>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</si>
  <si>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</si>
  <si>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</si>
  <si>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</si>
  <si>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</si>
  <si>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</si>
  <si>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</si>
  <si>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</si>
  <si>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</si>
  <si>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</si>
  <si>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</si>
  <si>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</si>
  <si>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</si>
  <si>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</si>
  <si>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</si>
  <si>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</si>
  <si>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</si>
  <si>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</si>
  <si>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</si>
  <si>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</si>
  <si>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</si>
  <si>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</si>
  <si>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</si>
  <si>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</si>
  <si>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</si>
  <si>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</si>
  <si>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</si>
  <si>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</si>
  <si>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</si>
  <si>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</si>
  <si>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</si>
  <si>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</si>
  <si>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</si>
  <si>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</si>
  <si>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</si>
  <si>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</si>
  <si>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</si>
  <si>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</si>
  <si>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</si>
  <si>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</si>
  <si>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</si>
  <si>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</si>
  <si>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</si>
  <si>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</si>
  <si>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</si>
  <si>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</si>
  <si>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</si>
  <si>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</si>
  <si>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</si>
  <si>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</si>
  <si>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</si>
  <si>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</si>
  <si>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</si>
  <si>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</si>
  <si>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</si>
  <si>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</si>
  <si>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</si>
  <si>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</si>
  <si>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</si>
  <si>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</si>
  <si>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</si>
  <si>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</si>
  <si>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</si>
  <si>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</si>
  <si>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</si>
  <si>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</si>
  <si>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</si>
  <si>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</si>
  <si>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</si>
  <si>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</si>
  <si>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</si>
  <si>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</si>
  <si>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</si>
  <si>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</si>
  <si>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</si>
  <si>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</si>
  <si>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</si>
  <si>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</si>
  <si>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</si>
  <si>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</si>
  <si>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</si>
  <si>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</si>
  <si>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</si>
  <si>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</si>
  <si>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</si>
  <si>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</si>
  <si>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</si>
  <si>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</si>
  <si>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</si>
  <si>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</si>
  <si>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</si>
  <si>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</si>
  <si>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</si>
  <si>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</si>
  <si>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</si>
  <si>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</si>
  <si>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</si>
  <si>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</si>
  <si>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</si>
  <si>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</si>
  <si>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</si>
  <si>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</si>
  <si>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</si>
  <si>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</si>
  <si>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</si>
  <si>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</si>
  <si>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</si>
  <si>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</si>
  <si>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</si>
  <si>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</si>
  <si>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</si>
  <si>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</si>
  <si>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</si>
  <si>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</si>
  <si>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</si>
  <si>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</si>
  <si>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</si>
  <si>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</si>
  <si>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</si>
  <si>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</si>
  <si>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</si>
  <si>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</si>
  <si>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</si>
  <si>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</si>
  <si>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</si>
  <si>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</si>
  <si>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</si>
  <si>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</si>
  <si>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</si>
  <si>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</si>
  <si>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</si>
  <si>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</si>
  <si>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</si>
  <si>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</si>
  <si>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</si>
  <si>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</si>
  <si>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</si>
  <si>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</si>
  <si>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</si>
  <si>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</si>
  <si>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</si>
  <si>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</si>
  <si>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</si>
  <si>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</si>
  <si>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</si>
  <si>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</si>
  <si>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</si>
  <si>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</si>
  <si>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</si>
  <si>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</si>
  <si>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</si>
  <si>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</si>
  <si>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</si>
  <si>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</si>
  <si>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</si>
  <si>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</si>
  <si>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</si>
  <si>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</si>
  <si>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</si>
  <si>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</si>
  <si>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</si>
  <si>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</si>
  <si>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</si>
  <si>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</si>
  <si>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</si>
  <si>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</si>
  <si>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</si>
  <si>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</si>
  <si>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</si>
  <si>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</si>
  <si>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</si>
  <si>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</si>
  <si>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</si>
  <si>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</si>
  <si>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</si>
  <si>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</si>
  <si>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</si>
  <si>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</si>
  <si>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</si>
  <si>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</si>
  <si>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</si>
  <si>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</si>
  <si>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</si>
  <si>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</si>
  <si>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</si>
  <si>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</si>
  <si>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</si>
  <si>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</si>
  <si>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</si>
  <si>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</si>
  <si>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</si>
  <si>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</si>
  <si>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</si>
  <si>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</si>
  <si>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</si>
  <si>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</si>
  <si>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</si>
  <si>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</si>
  <si>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</si>
  <si>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</si>
  <si>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</si>
  <si>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</si>
  <si>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</si>
  <si>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</si>
  <si>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</si>
  <si>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</si>
  <si>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</si>
  <si>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</si>
  <si>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</si>
  <si>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</si>
  <si>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</si>
  <si>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</si>
  <si>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</si>
  <si>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</si>
  <si>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</si>
  <si>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</si>
  <si>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</si>
  <si>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</si>
  <si>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</si>
  <si>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</si>
  <si>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</si>
  <si>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</si>
  <si>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</si>
  <si>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</si>
  <si>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</si>
  <si>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</si>
  <si>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</si>
  <si>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</si>
  <si>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</si>
  <si>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</si>
  <si>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</si>
  <si>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</si>
  <si>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</si>
  <si>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</si>
  <si>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</si>
  <si>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</si>
  <si>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</si>
  <si>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</si>
  <si>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</si>
  <si>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</si>
  <si>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</si>
  <si>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</si>
  <si>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</si>
  <si>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</si>
  <si>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</si>
  <si>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</si>
  <si>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</si>
  <si>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</si>
  <si>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</si>
  <si>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</si>
  <si>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</si>
  <si>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</si>
  <si>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</si>
  <si>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</si>
  <si>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</si>
  <si>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</si>
  <si>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</si>
  <si>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</si>
  <si>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</si>
  <si>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</si>
  <si>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</si>
  <si>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</si>
  <si>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</si>
  <si>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</si>
  <si>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</si>
  <si>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</si>
  <si>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</si>
  <si>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</si>
  <si>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</si>
  <si>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</si>
  <si>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</si>
  <si>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</si>
  <si>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</si>
  <si>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</si>
  <si>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</si>
  <si>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</si>
  <si>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</si>
  <si>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</si>
  <si>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</si>
  <si>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</si>
  <si>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</si>
  <si>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</si>
  <si>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</si>
  <si>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</si>
  <si>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</si>
  <si>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</si>
  <si>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</si>
  <si>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</si>
  <si>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</si>
  <si>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</si>
  <si>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</si>
  <si>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</si>
  <si>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</si>
  <si>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</si>
  <si>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</si>
  <si>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</si>
  <si>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</si>
  <si>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</si>
  <si>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</si>
  <si>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</si>
  <si>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</si>
  <si>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</si>
  <si>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</si>
  <si>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</si>
  <si>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</si>
  <si>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</si>
  <si>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</si>
  <si>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</si>
  <si>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</si>
  <si>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</si>
  <si>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</si>
  <si>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</si>
  <si>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</si>
  <si>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</si>
  <si>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</si>
  <si>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</si>
  <si>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</si>
  <si>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</si>
  <si>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</si>
  <si>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</si>
  <si>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</si>
  <si>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</si>
  <si>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</si>
  <si>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</si>
  <si>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</si>
  <si>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</si>
  <si>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</si>
  <si>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</si>
  <si>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</si>
  <si>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</si>
  <si>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</si>
  <si>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</si>
  <si>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</si>
  <si>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</si>
  <si>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</si>
  <si>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</si>
  <si>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</si>
  <si>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</si>
  <si>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</si>
  <si>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</si>
  <si>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</si>
  <si>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</si>
  <si>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</si>
  <si>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</si>
  <si>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</si>
  <si>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</si>
  <si>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</si>
  <si>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</si>
  <si>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</si>
  <si>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</si>
  <si>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</si>
  <si>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</si>
  <si>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</si>
  <si>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</si>
  <si>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</si>
  <si>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</si>
  <si>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</si>
  <si>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</si>
  <si>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</si>
  <si>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</si>
  <si>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</si>
  <si>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</si>
  <si>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</si>
  <si>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</si>
  <si>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</si>
  <si>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</si>
  <si>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</si>
  <si>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</si>
  <si>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</si>
  <si>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</si>
  <si>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</si>
  <si>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</si>
  <si>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</si>
  <si>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</si>
  <si>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</si>
  <si>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</si>
  <si>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</si>
  <si>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</si>
  <si>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</si>
  <si>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</si>
  <si>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</si>
  <si>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</si>
  <si>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</si>
  <si>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</si>
  <si>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</si>
  <si>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</si>
  <si>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</si>
  <si>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</si>
  <si>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</si>
  <si>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</si>
  <si>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</si>
  <si>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</si>
  <si>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</si>
  <si>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</si>
  <si>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</si>
  <si>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</si>
  <si>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</si>
  <si>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</si>
  <si>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</si>
  <si>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</si>
  <si>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</si>
  <si>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</si>
  <si>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</si>
  <si>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</si>
  <si>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</si>
  <si>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</si>
  <si>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</si>
  <si>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</si>
  <si>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</si>
  <si>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</si>
  <si>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</si>
  <si>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</si>
  <si>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</si>
  <si>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</si>
  <si>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</si>
  <si>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</si>
  <si>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</si>
  <si>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</si>
  <si>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</si>
  <si>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</si>
  <si>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</si>
  <si>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</si>
  <si>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</si>
  <si>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</si>
  <si>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</si>
  <si>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</si>
  <si>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</si>
  <si>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</si>
  <si>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</si>
  <si>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</si>
  <si>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</si>
  <si>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</si>
  <si>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</si>
  <si>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</si>
  <si>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</si>
  <si>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</si>
  <si>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</si>
  <si>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</si>
  <si>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</si>
  <si>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</si>
  <si>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</si>
  <si>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</si>
  <si>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</si>
  <si>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</si>
  <si>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</si>
  <si>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</si>
  <si>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</si>
  <si>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</si>
  <si>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</si>
  <si>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</si>
  <si>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</si>
  <si>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</si>
  <si>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</si>
  <si>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</si>
  <si>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</si>
  <si>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</si>
  <si>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</si>
  <si>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</si>
  <si>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</si>
  <si>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</si>
  <si>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</si>
  <si>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</si>
  <si>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</si>
  <si>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</si>
  <si>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</si>
  <si>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</si>
  <si>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</si>
  <si>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</si>
  <si>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</si>
  <si>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</si>
  <si>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</si>
  <si>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</si>
  <si>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</si>
  <si>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</si>
  <si>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</si>
  <si>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</si>
  <si>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</si>
  <si>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</si>
  <si>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</si>
  <si>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</si>
  <si>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</si>
  <si>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</si>
  <si>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</si>
  <si>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</si>
  <si>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</si>
  <si>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</si>
  <si>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</si>
  <si>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</si>
  <si>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</si>
  <si>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</si>
  <si>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</si>
  <si>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</si>
  <si>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</si>
  <si>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</si>
  <si>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</si>
  <si>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</si>
  <si>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</si>
  <si>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</si>
  <si>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</si>
  <si>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</si>
  <si>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</si>
  <si>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</si>
  <si>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</si>
  <si>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</si>
  <si>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</si>
  <si>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</si>
  <si>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</si>
  <si>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</si>
  <si>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</si>
  <si>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</si>
  <si>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</si>
  <si>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</si>
  <si>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</si>
  <si>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</si>
  <si>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</si>
  <si>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</si>
  <si>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</si>
  <si>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</si>
  <si>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</si>
  <si>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</si>
  <si>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</si>
  <si>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</si>
  <si>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</si>
  <si>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</si>
  <si>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</si>
  <si>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</si>
  <si>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</si>
  <si>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</si>
  <si>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</si>
  <si>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</si>
  <si>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</si>
  <si>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</si>
  <si>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</si>
  <si>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</si>
  <si>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</si>
  <si>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</si>
  <si>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</si>
  <si>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</si>
  <si>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</si>
  <si>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</si>
  <si>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</si>
  <si>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</si>
  <si>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</si>
  <si>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</si>
  <si>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</si>
  <si>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</si>
  <si>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</si>
  <si>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</si>
  <si>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</si>
  <si>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</si>
  <si>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</si>
  <si>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</si>
  <si>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</si>
  <si>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</si>
  <si>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</si>
  <si>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</si>
  <si>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</si>
  <si>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</si>
  <si>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</si>
  <si>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</si>
  <si>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</si>
  <si>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</si>
  <si>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</si>
  <si>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</si>
  <si>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</si>
  <si>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</si>
  <si>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</si>
  <si>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</si>
  <si>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</si>
  <si>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</si>
  <si>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</si>
  <si>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</si>
  <si>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</si>
  <si>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</si>
  <si>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</si>
  <si>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</si>
  <si>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</si>
  <si>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</si>
  <si>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</si>
  <si>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</si>
  <si>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</si>
  <si>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</si>
  <si>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</si>
  <si>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</si>
  <si>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</si>
  <si>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</si>
  <si>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</si>
  <si>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</si>
  <si>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</si>
  <si>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</si>
  <si>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</si>
  <si>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</si>
  <si>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</si>
  <si>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</si>
  <si>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</si>
  <si>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</si>
  <si>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</si>
  <si>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</si>
  <si>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</si>
  <si>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</si>
  <si>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</si>
  <si>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</si>
  <si>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</si>
  <si>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</si>
  <si>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</si>
  <si>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</si>
  <si>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</si>
  <si>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</si>
  <si>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</si>
  <si>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</si>
  <si>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</si>
  <si>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</si>
  <si>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</si>
  <si>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</si>
  <si>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</si>
  <si>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</si>
  <si>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</si>
  <si>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</si>
  <si>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</si>
  <si>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</si>
  <si>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</si>
  <si>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</si>
  <si>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</si>
  <si>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</si>
  <si>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</si>
  <si>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</si>
  <si>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</si>
  <si>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</si>
  <si>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</si>
  <si>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</si>
  <si>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</si>
  <si>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</si>
  <si>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</si>
  <si>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</si>
  <si>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</si>
  <si>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</si>
  <si>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</si>
  <si>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</si>
  <si>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</si>
  <si>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</si>
  <si>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</si>
  <si>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</si>
  <si>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</si>
  <si>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</si>
  <si>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</si>
  <si>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</si>
  <si>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</si>
  <si>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</si>
  <si>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</si>
  <si>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</si>
  <si>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</si>
  <si>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</si>
  <si>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</si>
  <si>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</si>
  <si>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</si>
  <si>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</si>
  <si>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</si>
  <si>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</si>
  <si>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</si>
  <si>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</si>
  <si>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</si>
  <si>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</si>
  <si>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</si>
  <si>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</si>
  <si>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</si>
  <si>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</si>
  <si>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</si>
  <si>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</si>
  <si>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</si>
  <si>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</si>
  <si>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</si>
  <si>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</si>
  <si>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</si>
  <si>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</si>
  <si>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</si>
  <si>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</si>
  <si>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</si>
  <si>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</si>
  <si>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</si>
  <si>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</si>
  <si>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</si>
  <si>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</si>
  <si>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</si>
  <si>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</si>
  <si>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</si>
  <si>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</si>
  <si>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</si>
  <si>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</si>
  <si>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</si>
  <si>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</si>
  <si>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</si>
  <si>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</si>
  <si>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</si>
  <si>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</si>
  <si>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</si>
  <si>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</si>
  <si>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</si>
  <si>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</si>
  <si>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</si>
  <si>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</si>
  <si>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</si>
  <si>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</si>
  <si>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</si>
  <si>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</si>
  <si>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</si>
  <si>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</si>
  <si>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</si>
  <si>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</si>
  <si>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</si>
  <si>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</si>
  <si>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</si>
  <si>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</si>
  <si>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</si>
  <si>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</si>
  <si>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</si>
  <si>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</si>
  <si>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</si>
  <si>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</si>
  <si>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</si>
  <si>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</si>
  <si>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</si>
  <si>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</si>
  <si>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</si>
  <si>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</si>
  <si>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</si>
  <si>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</si>
  <si>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</si>
  <si>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</si>
  <si>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</si>
  <si>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</si>
  <si>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</si>
  <si>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</si>
  <si>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</si>
  <si>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</si>
  <si>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</si>
  <si>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</si>
  <si>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</si>
  <si>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</si>
  <si>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</si>
  <si>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</si>
  <si>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</si>
  <si>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</si>
  <si>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</si>
  <si>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</si>
  <si>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</si>
  <si>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</si>
  <si>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</si>
  <si>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</si>
  <si>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</si>
  <si>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</si>
  <si>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</si>
  <si>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</si>
  <si>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</si>
  <si>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</si>
  <si>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</si>
  <si>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</si>
  <si>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</si>
  <si>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</si>
  <si>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</si>
  <si>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</si>
  <si>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</si>
  <si>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</si>
  <si>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</si>
  <si>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</si>
  <si>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</si>
  <si>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</si>
  <si>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</si>
  <si>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</si>
  <si>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</si>
  <si>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</si>
  <si>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</si>
  <si>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</si>
  <si>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</si>
  <si>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</si>
  <si>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</si>
  <si>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</si>
  <si>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</si>
  <si>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</si>
  <si>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</si>
  <si>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</si>
  <si>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</si>
  <si>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</si>
  <si>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</si>
  <si>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</si>
  <si>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</si>
  <si>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</si>
  <si>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</si>
  <si>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</si>
  <si>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</si>
  <si>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</si>
  <si>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</si>
  <si>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</si>
  <si>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</si>
  <si>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</si>
  <si>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</si>
  <si>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</si>
  <si>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</si>
  <si>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</si>
  <si>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</si>
  <si>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</si>
  <si>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</si>
  <si>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</si>
  <si>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</si>
  <si>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</si>
  <si>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</si>
  <si>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</si>
  <si>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</si>
  <si>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</si>
  <si>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</si>
  <si>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</si>
  <si>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</si>
  <si>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</si>
  <si>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</si>
  <si>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</si>
  <si>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</si>
  <si>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</si>
  <si>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</si>
  <si>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</si>
  <si>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</si>
  <si>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</si>
  <si>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</si>
  <si>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</si>
  <si>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</si>
  <si>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</si>
  <si>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</si>
  <si>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</si>
  <si>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</si>
  <si>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</si>
  <si>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</si>
  <si>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</si>
  <si>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</si>
  <si>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</si>
  <si>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</si>
  <si>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</si>
  <si>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</si>
  <si>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</si>
  <si>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</si>
  <si>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</si>
  <si>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</si>
  <si>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</si>
  <si>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</si>
  <si>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</si>
  <si>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</si>
  <si>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</si>
  <si>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</si>
  <si>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</si>
  <si>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</si>
  <si>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</si>
  <si>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</si>
  <si>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</si>
  <si>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</si>
  <si>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</si>
  <si>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</si>
  <si>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</si>
  <si>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</si>
  <si>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</si>
  <si>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</si>
  <si>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</si>
  <si>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</si>
  <si>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</si>
  <si>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</si>
  <si>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</si>
  <si>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</si>
  <si>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</si>
  <si>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</si>
  <si>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</si>
  <si>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</si>
  <si>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</si>
  <si>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</si>
  <si>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</si>
  <si>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</si>
  <si>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</si>
  <si>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</si>
  <si>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</si>
  <si>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</si>
  <si>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</si>
  <si>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</si>
  <si>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</si>
  <si>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</si>
  <si>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</si>
  <si>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</si>
  <si>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</si>
  <si>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</si>
  <si>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</si>
  <si>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</si>
  <si>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</si>
  <si>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</si>
  <si>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</si>
  <si>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</si>
  <si>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</si>
  <si>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</si>
  <si>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</si>
  <si>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</si>
  <si>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</si>
  <si>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</si>
  <si>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</si>
  <si>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</si>
  <si>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</si>
  <si>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</si>
  <si>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</si>
  <si>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</si>
  <si>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</si>
  <si>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</si>
  <si>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</si>
  <si>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</si>
  <si>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</si>
  <si>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</si>
  <si>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</si>
  <si>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</si>
  <si>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</si>
  <si>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</si>
  <si>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</si>
  <si>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</si>
  <si>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</si>
  <si>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</si>
  <si>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</si>
  <si>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</si>
  <si>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</si>
  <si>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</si>
  <si>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</si>
  <si>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</si>
  <si>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</si>
  <si>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</si>
  <si>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</si>
  <si>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</si>
  <si>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</si>
  <si>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</si>
  <si>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</si>
  <si>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</si>
  <si>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</si>
  <si>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</si>
  <si>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</si>
  <si>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</si>
  <si>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</si>
  <si>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</si>
  <si>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</si>
  <si>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</si>
  <si>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</si>
  <si>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</si>
  <si>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</si>
  <si>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</si>
  <si>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</si>
  <si>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</si>
  <si>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</si>
  <si>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</si>
  <si>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</si>
  <si>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</si>
  <si>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</si>
  <si>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</si>
  <si>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</si>
  <si>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</si>
  <si>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</si>
  <si>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</si>
  <si>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</si>
  <si>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</si>
  <si>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</si>
  <si>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</si>
  <si>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</si>
  <si>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</si>
  <si>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</si>
  <si>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</si>
  <si>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</si>
  <si>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</si>
  <si>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</si>
  <si>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</si>
  <si>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</si>
  <si>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</si>
  <si>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</si>
  <si>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</si>
  <si>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</si>
  <si>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</si>
  <si>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</si>
  <si>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</si>
  <si>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</si>
  <si>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</si>
  <si>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</si>
  <si>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</si>
  <si>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</si>
  <si>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</si>
  <si>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</si>
  <si>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</si>
  <si>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</si>
  <si>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</si>
  <si>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</si>
  <si>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</si>
  <si>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</si>
  <si>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</si>
  <si>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</si>
  <si>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</si>
  <si>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</si>
  <si>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</si>
  <si>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</si>
  <si>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</si>
  <si>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</si>
  <si>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</si>
  <si>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</si>
  <si>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</si>
  <si>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</si>
  <si>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</si>
  <si>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</si>
  <si>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</si>
  <si>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</si>
  <si>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</si>
  <si>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</si>
  <si>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</si>
  <si>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</si>
  <si>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</si>
  <si>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</si>
  <si>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</si>
  <si>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</si>
  <si>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</si>
  <si>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</si>
  <si>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</si>
  <si>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</si>
  <si>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</si>
  <si>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</si>
  <si>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</si>
  <si>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</si>
  <si>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</si>
  <si>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</si>
  <si>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</si>
  <si>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</si>
  <si>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</si>
  <si>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</si>
  <si>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</si>
  <si>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</si>
  <si>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</si>
  <si>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</si>
  <si>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</si>
  <si>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</si>
  <si>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</si>
  <si>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</si>
  <si>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</si>
  <si>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</si>
  <si>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</si>
  <si>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</si>
  <si>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</si>
  <si>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</si>
  <si>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</si>
  <si>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</si>
  <si>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</si>
  <si>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</si>
  <si>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</si>
  <si>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</si>
  <si>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</si>
  <si>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</si>
  <si>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</si>
  <si>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</si>
  <si>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</si>
  <si>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</si>
  <si>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</si>
  <si>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</si>
  <si>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</si>
  <si>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</si>
  <si>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</si>
  <si>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</si>
  <si>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</si>
  <si>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</si>
  <si>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</si>
  <si>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</si>
  <si>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</si>
  <si>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</si>
  <si>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</si>
  <si>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</si>
  <si>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</si>
  <si>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</si>
  <si>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</si>
  <si>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</si>
  <si>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</si>
  <si>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</si>
  <si>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</si>
  <si>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</si>
  <si>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</si>
  <si>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</si>
  <si>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</si>
  <si>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</si>
  <si>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</si>
  <si>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</si>
  <si>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</si>
  <si>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</si>
  <si>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</si>
  <si>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</si>
  <si>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</si>
  <si>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</si>
  <si>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</si>
  <si>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</si>
  <si>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</si>
  <si>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</si>
  <si>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</si>
  <si>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</si>
  <si>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</si>
  <si>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</si>
  <si>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</si>
  <si>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</si>
  <si>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</si>
  <si>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</si>
  <si>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</si>
  <si>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</si>
  <si>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</si>
  <si>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</si>
  <si>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</si>
  <si>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</si>
  <si>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</si>
  <si>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</si>
  <si>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</si>
  <si>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</si>
  <si>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</si>
  <si>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</si>
  <si>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</si>
  <si>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</si>
  <si>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</si>
  <si>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</si>
  <si>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</si>
  <si>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</si>
  <si>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</si>
  <si>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</si>
  <si>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</si>
  <si>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</si>
  <si>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</si>
  <si>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</si>
  <si>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</si>
  <si>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</si>
  <si>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</si>
  <si>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</si>
  <si>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</si>
  <si>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</si>
  <si>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</si>
  <si>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</si>
  <si>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</si>
  <si>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</si>
  <si>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</si>
  <si>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</si>
  <si>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</si>
  <si>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</si>
  <si>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</si>
  <si>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</si>
  <si>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</si>
  <si>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</si>
  <si>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</si>
  <si>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</si>
  <si>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</si>
  <si>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</si>
  <si>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</si>
  <si>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</si>
  <si>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</si>
  <si>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</si>
  <si>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</si>
  <si>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</si>
  <si>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</si>
  <si>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</si>
  <si>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</si>
  <si>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</si>
  <si>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</si>
  <si>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</si>
  <si>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</si>
  <si>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</si>
  <si>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</si>
  <si>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</si>
  <si>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</si>
  <si>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</si>
  <si>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</si>
  <si>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</si>
  <si>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</si>
  <si>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</si>
  <si>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</si>
  <si>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</si>
  <si>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</si>
  <si>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</si>
  <si>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</si>
  <si>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</si>
  <si>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</si>
  <si>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</si>
  <si>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</si>
  <si>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</si>
  <si>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</si>
  <si>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</si>
  <si>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</si>
  <si>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</si>
  <si>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</si>
  <si>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</si>
  <si>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</si>
  <si>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</si>
  <si>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</si>
  <si>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</si>
  <si>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</si>
  <si>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</si>
  <si>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</si>
  <si>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</si>
  <si>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</si>
  <si>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</si>
  <si>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</si>
  <si>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</si>
  <si>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</si>
  <si>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</si>
  <si>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</si>
  <si>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</si>
  <si>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</si>
  <si>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</si>
  <si>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</si>
  <si>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</si>
  <si>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</si>
  <si>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</si>
  <si>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</si>
  <si>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</si>
  <si>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</si>
  <si>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</si>
  <si>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</si>
  <si>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</si>
  <si>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</si>
  <si>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</si>
  <si>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</si>
  <si>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</si>
  <si>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</si>
  <si>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</si>
  <si>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</si>
  <si>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</si>
  <si>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</si>
  <si>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</si>
  <si>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</si>
  <si>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</si>
  <si>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</si>
  <si>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</si>
  <si>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</si>
  <si>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</si>
  <si>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</si>
  <si>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</si>
  <si>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</si>
  <si>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</si>
  <si>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</si>
  <si>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</si>
  <si>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</si>
  <si>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</si>
  <si>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</si>
  <si>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</si>
  <si>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</si>
  <si>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</si>
  <si>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</si>
  <si>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</si>
  <si>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</si>
  <si>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</si>
  <si>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</si>
  <si>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</si>
  <si>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</si>
  <si>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</si>
  <si>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</si>
  <si>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</si>
  <si>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</si>
  <si>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</si>
  <si>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</si>
  <si>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</si>
  <si>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</si>
  <si>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</si>
  <si>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</si>
  <si>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</si>
  <si>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</si>
  <si>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</si>
  <si>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</si>
  <si>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</si>
  <si>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</si>
  <si>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</si>
  <si>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</si>
  <si>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</si>
  <si>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</si>
  <si>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</si>
  <si>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</si>
  <si>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</si>
  <si>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</si>
  <si>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</si>
  <si>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</si>
  <si>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</si>
  <si>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</si>
  <si>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</si>
  <si>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</si>
  <si>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</si>
  <si>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</si>
  <si>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</si>
  <si>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</si>
  <si>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</si>
  <si>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</si>
  <si>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</si>
  <si>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</si>
  <si>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</si>
  <si>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</si>
  <si>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</si>
  <si>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</si>
  <si>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</si>
  <si>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</si>
  <si>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</si>
  <si>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</si>
  <si>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</si>
  <si>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</si>
  <si>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</si>
  <si>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</si>
  <si>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</si>
  <si>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</si>
  <si>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</si>
  <si>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</si>
  <si>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</si>
  <si>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</si>
  <si>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</si>
  <si>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</si>
  <si>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</si>
  <si>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</si>
  <si>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</si>
  <si>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</si>
  <si>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</si>
  <si>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</si>
  <si>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</si>
  <si>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</si>
  <si>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</si>
  <si>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</si>
  <si>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</si>
  <si>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</si>
  <si>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</si>
  <si>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</si>
  <si>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</si>
  <si>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</si>
  <si>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</si>
  <si>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</si>
  <si>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</si>
  <si>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</si>
  <si>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</si>
  <si>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</si>
  <si>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</si>
  <si>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</si>
  <si>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</si>
  <si>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</si>
  <si>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</si>
  <si>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</si>
  <si>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</si>
  <si>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</si>
  <si>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</si>
  <si>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</si>
  <si>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</si>
  <si>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</si>
  <si>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</si>
  <si>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</si>
  <si>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</si>
  <si>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</si>
  <si>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</si>
  <si>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</si>
  <si>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</si>
  <si>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</si>
  <si>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</si>
  <si>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</si>
  <si>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</si>
  <si>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</si>
  <si>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</si>
  <si>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</si>
  <si>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</si>
  <si>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</si>
  <si>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</si>
  <si>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</si>
  <si>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</si>
  <si>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</si>
  <si>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</si>
  <si>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</si>
  <si>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</si>
  <si>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</si>
  <si>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</si>
  <si>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</si>
  <si>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</si>
  <si>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</si>
  <si>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</si>
  <si>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</si>
  <si>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</si>
  <si>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</si>
  <si>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</si>
  <si>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</si>
  <si>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</si>
  <si>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</si>
  <si>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</si>
  <si>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</si>
  <si>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</si>
  <si>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</si>
  <si>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</si>
  <si>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</si>
  <si>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</si>
  <si>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</si>
  <si>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</si>
  <si>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</si>
  <si>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</si>
  <si>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</si>
  <si>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</si>
  <si>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</si>
  <si>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</si>
  <si>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</si>
  <si>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</si>
  <si>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</si>
  <si>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</si>
  <si>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</si>
  <si>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</si>
  <si>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</si>
  <si>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</si>
  <si>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</si>
  <si>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</si>
  <si>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</si>
  <si>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</si>
  <si>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</si>
  <si>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</si>
  <si>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</si>
  <si>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</si>
  <si>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</si>
  <si>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</si>
  <si>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</si>
  <si>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</si>
  <si>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</si>
  <si>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</si>
  <si>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</si>
  <si>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</si>
  <si>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</si>
  <si>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</si>
  <si>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</si>
  <si>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</si>
  <si>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</si>
  <si>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</si>
  <si>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</si>
  <si>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</si>
  <si>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</si>
  <si>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</si>
  <si>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</si>
  <si>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</si>
  <si>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</si>
  <si>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</si>
  <si>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</si>
  <si>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</si>
  <si>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</si>
  <si>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</si>
  <si>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</si>
  <si>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</si>
  <si>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</si>
  <si>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</si>
  <si>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</si>
  <si>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</si>
  <si>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</si>
  <si>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</si>
  <si>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</si>
  <si>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</si>
  <si>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</si>
  <si>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</si>
  <si>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</si>
  <si>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</si>
  <si>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</si>
  <si>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</si>
  <si>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</si>
  <si>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</si>
  <si>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</si>
  <si>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</si>
  <si>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</si>
  <si>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</si>
  <si>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</si>
  <si>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</si>
  <si>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</si>
  <si>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</si>
  <si>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</si>
  <si>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</si>
  <si>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</si>
  <si>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</si>
  <si>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</si>
  <si>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</si>
  <si>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</si>
  <si>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</si>
  <si>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</si>
  <si>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</si>
  <si>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</si>
  <si>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</si>
  <si>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</si>
  <si>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</si>
  <si>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</si>
  <si>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</si>
  <si>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</si>
  <si>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</si>
  <si>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</si>
  <si>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</si>
  <si>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</si>
  <si>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</si>
  <si>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</si>
  <si>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</si>
  <si>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</si>
  <si>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</si>
  <si>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</si>
  <si>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</si>
  <si>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</si>
  <si>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</si>
  <si>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</si>
  <si>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</si>
  <si>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</si>
  <si>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</si>
  <si>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</si>
  <si>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</si>
  <si>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</si>
  <si>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</si>
  <si>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</si>
  <si>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</si>
  <si>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</si>
  <si>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</si>
  <si>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</si>
  <si>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</si>
  <si>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</si>
  <si>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</si>
  <si>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</si>
  <si>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</si>
  <si>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</si>
  <si>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</si>
  <si>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</si>
  <si>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</si>
  <si>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</si>
  <si>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</si>
  <si>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</si>
  <si>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</si>
  <si>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</si>
  <si>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</si>
  <si>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</si>
  <si>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</si>
  <si>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</si>
  <si>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</si>
  <si>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</si>
  <si>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</si>
  <si>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</si>
  <si>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</si>
  <si>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</si>
  <si>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</si>
  <si>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</si>
  <si>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</si>
  <si>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</si>
  <si>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</si>
  <si>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</si>
  <si>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</si>
  <si>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</si>
  <si>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</si>
  <si>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</si>
  <si>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</si>
  <si>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</si>
  <si>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</si>
  <si>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</si>
  <si>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</si>
  <si>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</si>
  <si>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</si>
  <si>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</si>
  <si>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</si>
  <si>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</si>
  <si>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</si>
  <si>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</si>
  <si>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</si>
  <si>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</si>
  <si>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</si>
  <si>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</si>
  <si>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</si>
  <si>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</si>
  <si>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</si>
  <si>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</si>
  <si>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</si>
  <si>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</si>
  <si>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</si>
  <si>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</si>
  <si>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</si>
  <si>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</si>
  <si>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</si>
  <si>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</si>
  <si>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</si>
  <si>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</si>
  <si>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</si>
  <si>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</si>
  <si>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</si>
  <si>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</si>
  <si>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</si>
  <si>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</si>
  <si>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</si>
  <si>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</si>
  <si>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</si>
  <si>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</si>
  <si>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</si>
  <si>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</si>
  <si>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</si>
  <si>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</si>
  <si>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</si>
  <si>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</si>
  <si>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</si>
  <si>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</si>
  <si>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</si>
  <si>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</si>
  <si>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</si>
  <si>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</si>
  <si>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</si>
  <si>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</si>
  <si>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</si>
  <si>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</si>
  <si>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</si>
  <si>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</si>
  <si>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</si>
  <si>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</si>
  <si>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</si>
  <si>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</si>
  <si>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</si>
  <si>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</si>
  <si>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</si>
  <si>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</si>
  <si>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</si>
  <si>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</si>
  <si>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</si>
  <si>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</si>
  <si>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</si>
  <si>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</si>
  <si>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</si>
  <si>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</si>
  <si>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</si>
  <si>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</si>
  <si>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</si>
  <si>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</si>
  <si>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</si>
  <si>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</si>
  <si>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</si>
  <si>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</si>
  <si>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</si>
  <si>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</si>
  <si>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</si>
  <si>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</si>
  <si>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</si>
  <si>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</si>
  <si>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</si>
  <si>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</si>
  <si>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</si>
  <si>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</si>
  <si>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</si>
  <si>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</si>
  <si>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</si>
  <si>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</si>
  <si>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</si>
  <si>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</si>
  <si>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</si>
  <si>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</si>
  <si>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</si>
  <si>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</si>
  <si>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</si>
  <si>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</si>
  <si>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</si>
  <si>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</si>
  <si>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</si>
  <si>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</si>
  <si>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</si>
  <si>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</si>
  <si>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</si>
  <si>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</si>
  <si>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</si>
  <si>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</si>
  <si>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</si>
  <si>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</si>
  <si>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</si>
  <si>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</si>
  <si>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</si>
  <si>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</si>
  <si>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</si>
  <si>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</si>
  <si>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</si>
  <si>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</si>
  <si>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</si>
  <si>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</si>
  <si>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</si>
  <si>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</si>
  <si>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</si>
  <si>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</si>
  <si>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</si>
  <si>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</si>
  <si>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</si>
  <si>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</si>
  <si>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</si>
  <si>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</si>
  <si>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</si>
  <si>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</si>
  <si>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</si>
  <si>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</si>
  <si>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</si>
  <si>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</si>
  <si>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</si>
  <si>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</si>
  <si>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</si>
  <si>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</si>
  <si>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</si>
  <si>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</si>
  <si>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</si>
  <si>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</si>
  <si>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</si>
  <si>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</si>
  <si>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</si>
  <si>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</si>
  <si>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</si>
  <si>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</si>
  <si>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</si>
  <si>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</si>
  <si>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</si>
  <si>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</si>
  <si>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</si>
  <si>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</si>
  <si>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</si>
  <si>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</si>
  <si>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</si>
  <si>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</si>
  <si>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</si>
  <si>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</si>
  <si>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</si>
  <si>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</si>
  <si>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</si>
  <si>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</si>
  <si>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</si>
  <si>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</si>
  <si>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</si>
  <si>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</si>
  <si>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</si>
  <si>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</si>
  <si>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</si>
  <si>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</si>
  <si>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</si>
  <si>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</si>
  <si>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</si>
  <si>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</si>
  <si>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</si>
  <si>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</si>
  <si>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</si>
  <si>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</si>
  <si>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</si>
  <si>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</si>
  <si>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</si>
  <si>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</si>
  <si>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</si>
  <si>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</si>
  <si>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</si>
  <si>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</si>
  <si>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</si>
  <si>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</si>
  <si>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</si>
  <si>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</si>
  <si>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</si>
  <si>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</si>
  <si>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</si>
  <si>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</si>
  <si>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</si>
  <si>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</si>
  <si>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</si>
  <si>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</si>
  <si>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</si>
  <si>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</si>
  <si>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</si>
  <si>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</si>
  <si>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</si>
  <si>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</si>
  <si>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</si>
  <si>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</si>
  <si>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</si>
  <si>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</si>
  <si>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</si>
  <si>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</si>
  <si>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</si>
  <si>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</si>
  <si>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</si>
  <si>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</si>
  <si>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</si>
  <si>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</si>
  <si>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</si>
  <si>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</si>
  <si>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</si>
  <si>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</si>
  <si>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</si>
  <si>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</si>
  <si>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</si>
  <si>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</si>
  <si>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</si>
  <si>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</si>
  <si>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</si>
  <si>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</si>
  <si>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</si>
  <si>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</si>
  <si>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</si>
  <si>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</si>
  <si>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</si>
  <si>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</si>
  <si>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</si>
  <si>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</si>
  <si>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</si>
  <si>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</si>
  <si>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</si>
  <si>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</si>
  <si>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</si>
  <si>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</si>
  <si>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</si>
  <si>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</si>
  <si>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</si>
  <si>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</si>
  <si>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</si>
  <si>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</si>
  <si>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</si>
  <si>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</si>
  <si>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</si>
  <si>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</si>
  <si>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</si>
  <si>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</si>
  <si>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</si>
  <si>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</si>
  <si>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</si>
  <si>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</si>
  <si>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</si>
  <si>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</si>
  <si>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</si>
  <si>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</si>
  <si>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</si>
  <si>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</si>
  <si>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</si>
  <si>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</si>
  <si>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</si>
  <si>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</si>
  <si>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</si>
  <si>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</si>
  <si>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</si>
  <si>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</si>
  <si>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</si>
  <si>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</si>
  <si>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</si>
  <si>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</si>
  <si>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</si>
  <si>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</si>
  <si>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</si>
  <si>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</si>
  <si>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</si>
  <si>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</si>
  <si>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</si>
  <si>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</si>
  <si>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</si>
  <si>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</si>
  <si>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</si>
  <si>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</si>
  <si>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</si>
  <si>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</si>
  <si>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</si>
  <si>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</si>
  <si>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</si>
  <si>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</si>
  <si>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</si>
  <si>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</si>
  <si>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</si>
  <si>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</si>
  <si>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</si>
  <si>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</si>
  <si>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</si>
  <si>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</si>
  <si>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</si>
  <si>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</si>
  <si>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</si>
  <si>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</si>
  <si>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</si>
  <si>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</si>
  <si>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</si>
  <si>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</si>
  <si>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</si>
  <si>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</si>
  <si>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</si>
  <si>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</si>
  <si>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</si>
  <si>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</si>
  <si>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</si>
  <si>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</si>
  <si>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</si>
  <si>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</si>
  <si>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</si>
  <si>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</si>
  <si>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</si>
  <si>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</si>
  <si>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</si>
  <si>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</si>
  <si>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</si>
  <si>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</si>
  <si>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</si>
  <si>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</si>
  <si>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</si>
  <si>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</si>
  <si>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</si>
  <si>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</si>
  <si>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</si>
  <si>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</si>
  <si>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</si>
  <si>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</si>
  <si>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</si>
  <si>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</si>
  <si>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</si>
  <si>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</si>
  <si>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</si>
  <si>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</si>
  <si>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</si>
  <si>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</si>
  <si>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</si>
  <si>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</si>
  <si>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</si>
  <si>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</si>
  <si>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</si>
  <si>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</si>
  <si>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</si>
  <si>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</si>
  <si>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</si>
  <si>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</si>
  <si>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</si>
  <si>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</si>
  <si>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</si>
  <si>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</si>
  <si>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</si>
  <si>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</si>
  <si>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</si>
  <si>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</si>
  <si>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</si>
  <si>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</si>
  <si>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</si>
  <si>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</si>
  <si>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</si>
  <si>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</si>
  <si>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</si>
  <si>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</si>
  <si>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</si>
  <si>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</si>
  <si>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</si>
  <si>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</si>
  <si>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</si>
  <si>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</si>
  <si>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</si>
  <si>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</si>
  <si>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</si>
  <si>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</si>
  <si>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</si>
  <si>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</si>
  <si>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</si>
  <si>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</si>
  <si>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</si>
  <si>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</si>
  <si>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</si>
  <si>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</si>
  <si>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</si>
  <si>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</si>
  <si>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</si>
  <si>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</si>
  <si>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</si>
  <si>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</si>
  <si>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</si>
  <si>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</si>
  <si>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</si>
  <si>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</si>
  <si>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</si>
  <si>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</si>
  <si>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</si>
  <si>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</si>
  <si>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</si>
  <si>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</si>
  <si>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</si>
  <si>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</si>
  <si>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</si>
  <si>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</si>
  <si>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</si>
  <si>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</si>
  <si>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</si>
  <si>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</si>
  <si>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</si>
  <si>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</si>
  <si>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</si>
  <si>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</si>
  <si>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</si>
  <si>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</si>
  <si>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</si>
  <si>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</si>
  <si>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</si>
  <si>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</si>
  <si>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</si>
  <si>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</si>
  <si>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</si>
  <si>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</si>
  <si>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</si>
  <si>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</si>
  <si>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</si>
  <si>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</si>
  <si>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</si>
  <si>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</si>
  <si>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</si>
  <si>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</si>
  <si>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</si>
  <si>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</si>
  <si>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</si>
  <si>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</si>
  <si>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</si>
  <si>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</si>
  <si>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</si>
  <si>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</si>
  <si>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</si>
  <si>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</si>
  <si>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</si>
  <si>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</si>
  <si>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</si>
  <si>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</si>
  <si>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</si>
  <si>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</si>
  <si>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</si>
  <si>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</si>
  <si>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</si>
  <si>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</si>
  <si>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</si>
  <si>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</si>
  <si>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</si>
  <si>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</si>
  <si>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</si>
  <si>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</si>
  <si>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</si>
  <si>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</si>
  <si>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</si>
  <si>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</si>
  <si>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</si>
  <si>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</si>
  <si>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</si>
  <si>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</si>
  <si>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</si>
  <si>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</si>
  <si>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</si>
  <si>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</si>
  <si>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</si>
  <si>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</si>
  <si>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</si>
  <si>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</si>
  <si>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</si>
  <si>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</si>
  <si>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</si>
  <si>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</si>
  <si>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</si>
  <si>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</si>
  <si>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</si>
  <si>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</si>
  <si>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</si>
  <si>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</si>
  <si>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</si>
  <si>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</si>
  <si>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</si>
  <si>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</si>
  <si>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</si>
  <si>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</si>
  <si>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</si>
  <si>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</si>
  <si>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</si>
  <si>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</si>
  <si>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</si>
  <si>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</si>
  <si>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</si>
  <si>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</si>
  <si>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</si>
  <si>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</si>
  <si>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</si>
  <si>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</si>
  <si>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</si>
  <si>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</si>
  <si>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</si>
  <si>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</si>
  <si>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</si>
  <si>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</si>
  <si>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</si>
  <si>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</si>
  <si>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</si>
  <si>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</si>
  <si>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</si>
  <si>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</si>
  <si>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</si>
  <si>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</si>
  <si>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</si>
  <si>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</si>
  <si>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</si>
  <si>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</si>
  <si>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</si>
  <si>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</si>
  <si>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</si>
  <si>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</si>
  <si>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</si>
  <si>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</si>
  <si>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</si>
  <si>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</si>
  <si>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</si>
  <si>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</si>
  <si>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</si>
  <si>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</si>
  <si>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</si>
  <si>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</si>
  <si>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</si>
  <si>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</si>
  <si>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</si>
  <si>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</si>
  <si>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</si>
  <si>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</si>
  <si>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</si>
  <si>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</si>
  <si>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</si>
  <si>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</si>
  <si>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</si>
  <si>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</si>
  <si>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</si>
  <si>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</si>
  <si>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</si>
  <si>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</si>
  <si>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</si>
  <si>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</si>
  <si>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</si>
  <si>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</si>
  <si>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</si>
  <si>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</si>
  <si>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</si>
  <si>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</si>
  <si>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</si>
  <si>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</si>
  <si>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</si>
  <si>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</si>
  <si>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</si>
  <si>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</si>
  <si>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</si>
  <si>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</si>
  <si>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</si>
  <si>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</si>
  <si>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</si>
  <si>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</si>
  <si>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</si>
  <si>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</si>
  <si>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</si>
  <si>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</si>
  <si>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</si>
  <si>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</si>
  <si>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</si>
  <si>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</si>
  <si>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</si>
  <si>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</si>
  <si>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</si>
  <si>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</si>
  <si>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</si>
  <si>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</si>
  <si>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</si>
  <si>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</si>
  <si>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</si>
  <si>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</si>
  <si>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</si>
  <si>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</si>
  <si>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</si>
  <si>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</si>
  <si>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</si>
  <si>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</si>
  <si>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</si>
  <si>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</si>
  <si>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</si>
  <si>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</si>
  <si>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</si>
  <si>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</si>
  <si>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</si>
  <si>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</si>
  <si>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</si>
  <si>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</si>
  <si>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</si>
  <si>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</si>
  <si>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</si>
  <si>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</si>
  <si>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</si>
  <si>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</si>
  <si>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</si>
  <si>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</si>
  <si>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</si>
  <si>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</si>
  <si>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</si>
  <si>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</si>
  <si>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</si>
  <si>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</si>
  <si>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</si>
  <si>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</si>
  <si>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</si>
  <si>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</si>
  <si>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</si>
  <si>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</si>
  <si>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</si>
  <si>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</si>
  <si>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</si>
  <si>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</si>
  <si>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</si>
  <si>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</si>
  <si>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</si>
  <si>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</si>
  <si>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</si>
  <si>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</si>
  <si>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</si>
  <si>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</si>
  <si>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</si>
  <si>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</si>
  <si>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</si>
  <si>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</si>
  <si>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</si>
  <si>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</si>
  <si>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</si>
  <si>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</si>
  <si>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</si>
  <si>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</si>
  <si>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</si>
  <si>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</si>
  <si>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</si>
  <si>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</si>
  <si>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</si>
  <si>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</si>
  <si>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</si>
  <si>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</si>
  <si>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</si>
  <si>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</si>
  <si>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</si>
  <si>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</si>
  <si>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</si>
  <si>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</si>
  <si>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</si>
  <si>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</si>
  <si>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</si>
  <si>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</si>
  <si>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</si>
  <si>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</si>
  <si>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</si>
  <si>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</si>
  <si>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</si>
  <si>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</si>
  <si>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</si>
  <si>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</si>
  <si>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</si>
  <si>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</si>
  <si>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</si>
  <si>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</si>
  <si>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</si>
  <si>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</si>
  <si>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</si>
  <si>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</si>
  <si>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</si>
  <si>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</si>
  <si>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</si>
  <si>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</si>
  <si>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</si>
  <si>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</si>
  <si>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</si>
  <si>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</si>
  <si>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</si>
  <si>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</si>
  <si>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</si>
  <si>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</si>
  <si>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</si>
  <si>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</si>
  <si>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</si>
  <si>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</si>
  <si>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</si>
  <si>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</si>
  <si>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</si>
  <si>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</si>
  <si>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</si>
  <si>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</si>
  <si>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</si>
  <si>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</si>
  <si>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</si>
  <si>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</si>
  <si>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</si>
  <si>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</si>
  <si>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</si>
  <si>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</si>
  <si>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</si>
  <si>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</si>
  <si>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</si>
  <si>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</si>
  <si>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</si>
  <si>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</si>
  <si>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</si>
  <si>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</si>
  <si>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</si>
  <si>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</si>
  <si>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</si>
  <si>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</si>
  <si>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</si>
  <si>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</si>
  <si>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</si>
  <si>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</si>
  <si>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</si>
  <si>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</si>
  <si>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</si>
  <si>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</si>
  <si>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</si>
  <si>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</si>
  <si>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</si>
  <si>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</si>
  <si>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</si>
  <si>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</si>
  <si>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</si>
  <si>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</si>
  <si>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</si>
  <si>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</si>
  <si>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</si>
  <si>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</si>
  <si>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</si>
  <si>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</si>
  <si>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</si>
  <si>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</si>
  <si>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</si>
  <si>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</si>
  <si>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</si>
  <si>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</si>
  <si>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</si>
  <si>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</si>
  <si>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</si>
  <si>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</si>
  <si>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</si>
  <si>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</si>
  <si>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</si>
  <si>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</si>
  <si>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</si>
  <si>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</si>
  <si>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</si>
  <si>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</si>
  <si>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</si>
  <si>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</si>
  <si>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</si>
  <si>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</si>
  <si>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</si>
  <si>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</si>
  <si>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</si>
  <si>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</si>
  <si>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</si>
  <si>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</si>
  <si>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</si>
  <si>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</si>
  <si>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</si>
  <si>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</si>
  <si>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</si>
  <si>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</si>
  <si>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</si>
  <si>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</si>
  <si>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</si>
  <si>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</si>
  <si>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</si>
  <si>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</si>
  <si>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</si>
  <si>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</si>
  <si>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</si>
  <si>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</si>
  <si>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</si>
  <si>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</si>
  <si>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</si>
  <si>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</si>
  <si>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</si>
  <si>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</si>
  <si>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</si>
  <si>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</si>
  <si>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</si>
  <si>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</si>
  <si>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</si>
  <si>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</si>
  <si>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</si>
  <si>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</si>
  <si>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</si>
  <si>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</si>
  <si>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</si>
  <si>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</si>
  <si>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</si>
  <si>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</si>
  <si>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</si>
  <si>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</si>
  <si>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</si>
  <si>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</si>
  <si>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</si>
  <si>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</si>
  <si>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</si>
  <si>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</si>
  <si>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</si>
  <si>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</si>
  <si>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</si>
  <si>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</si>
  <si>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</si>
  <si>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</si>
  <si>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</si>
  <si>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</si>
  <si>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</si>
  <si>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</si>
  <si>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</si>
  <si>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</si>
  <si>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</si>
  <si>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</si>
  <si>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</si>
  <si>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</si>
  <si>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</si>
  <si>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</si>
  <si>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</si>
  <si>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</si>
  <si>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</si>
  <si>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</si>
  <si>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</si>
  <si>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</si>
  <si>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</si>
  <si>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</si>
  <si>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</si>
  <si>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</si>
  <si>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</si>
  <si>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</si>
  <si>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</si>
  <si>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</si>
  <si>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</si>
  <si>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</si>
  <si>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</si>
  <si>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</si>
  <si>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</si>
  <si>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</si>
  <si>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</si>
  <si>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</si>
  <si>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</si>
  <si>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</si>
  <si>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</si>
  <si>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</si>
  <si>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</si>
  <si>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</si>
  <si>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</si>
  <si>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</si>
  <si>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</si>
  <si>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</si>
  <si>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</si>
  <si>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</si>
  <si>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</si>
  <si>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</si>
  <si>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</si>
  <si>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</si>
  <si>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</si>
  <si>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</si>
  <si>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</si>
  <si>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</si>
  <si>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</si>
  <si>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</si>
  <si>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</si>
  <si>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</si>
  <si>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</si>
  <si>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</si>
  <si>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</si>
  <si>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</si>
  <si>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</si>
  <si>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</si>
  <si>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</si>
  <si>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</si>
  <si>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</si>
  <si>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</si>
  <si>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</si>
  <si>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</si>
  <si>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</si>
  <si>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</si>
  <si>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</si>
  <si>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</si>
  <si>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</si>
  <si>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</si>
  <si>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</si>
  <si>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</si>
  <si>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</si>
  <si>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</si>
  <si>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</si>
  <si>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</si>
  <si>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</si>
  <si>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</si>
  <si>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</si>
  <si>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</si>
  <si>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</si>
  <si>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</si>
  <si>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</si>
  <si>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</si>
  <si>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</si>
  <si>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</si>
  <si>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</si>
  <si>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</si>
  <si>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</si>
  <si>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</si>
  <si>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</si>
  <si>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</si>
  <si>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</si>
  <si>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</si>
  <si>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</si>
  <si>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</si>
  <si>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</si>
  <si>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</si>
  <si>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</si>
  <si>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</si>
  <si>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</si>
  <si>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</si>
  <si>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</si>
  <si>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</si>
  <si>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</si>
  <si>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</si>
  <si>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</si>
  <si>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</si>
  <si>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</si>
  <si>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</si>
  <si>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</si>
  <si>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</si>
  <si>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</si>
  <si>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</si>
  <si>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</si>
  <si>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</si>
  <si>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</si>
  <si>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</si>
  <si>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</si>
  <si>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</si>
  <si>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</si>
  <si>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</si>
  <si>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</si>
  <si>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</si>
  <si>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</si>
  <si>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</si>
  <si>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</si>
  <si>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</si>
  <si>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</si>
  <si>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</si>
  <si>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</si>
  <si>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</si>
  <si>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</si>
  <si>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</si>
  <si>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</si>
  <si>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</si>
  <si>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</si>
  <si>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</si>
  <si>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</si>
  <si>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</si>
  <si>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</si>
  <si>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</si>
  <si>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</si>
  <si>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</si>
  <si>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</si>
  <si>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</si>
  <si>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</si>
  <si>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</si>
  <si>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</si>
  <si>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</si>
  <si>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</si>
  <si>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</si>
  <si>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</si>
  <si>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</si>
  <si>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</si>
  <si>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</si>
  <si>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</si>
  <si>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</si>
  <si>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</si>
  <si>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</si>
  <si>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</si>
  <si>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</si>
  <si>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</si>
  <si>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</si>
  <si>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</si>
  <si>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</si>
  <si>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</si>
  <si>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</si>
  <si>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</si>
  <si>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</si>
  <si>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</si>
  <si>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</si>
  <si>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</si>
  <si>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</si>
  <si>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</si>
  <si>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</si>
  <si>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</si>
  <si>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</si>
  <si>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</si>
  <si>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</si>
  <si>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</si>
  <si>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</si>
  <si>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</si>
  <si>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</si>
  <si>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</si>
  <si>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</si>
  <si>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</si>
  <si>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</si>
  <si>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</si>
  <si>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</si>
  <si>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</si>
  <si>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</si>
  <si>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</si>
  <si>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</si>
  <si>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</si>
  <si>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</si>
  <si>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</si>
  <si>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</si>
  <si>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</si>
  <si>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</si>
  <si>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</si>
  <si>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</si>
  <si>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</si>
  <si>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</si>
  <si>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</si>
  <si>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</si>
  <si>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</si>
  <si>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</si>
  <si>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</si>
  <si>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</si>
  <si>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</si>
  <si>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</si>
  <si>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</si>
  <si>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</si>
  <si>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</si>
  <si>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</si>
  <si>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</si>
  <si>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</si>
  <si>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</si>
  <si>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</si>
  <si>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</si>
  <si>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</si>
  <si>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</si>
  <si>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</si>
  <si>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</si>
  <si>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</si>
  <si>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</si>
  <si>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</si>
  <si>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</si>
  <si>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</si>
  <si>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</si>
  <si>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</si>
  <si>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</si>
  <si>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</si>
  <si>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</si>
  <si>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</si>
  <si>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</si>
  <si>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</si>
  <si>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</si>
  <si>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</si>
  <si>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</si>
  <si>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</si>
  <si>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</si>
  <si>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</si>
  <si>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</si>
  <si>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</si>
  <si>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</si>
  <si>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</si>
  <si>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</si>
  <si>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</si>
  <si>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</si>
  <si>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</si>
  <si>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</si>
  <si>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</si>
  <si>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</si>
  <si>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</si>
  <si>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</si>
  <si>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</si>
  <si>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</si>
  <si>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</si>
  <si>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</si>
  <si>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</si>
  <si>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</si>
  <si>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</si>
  <si>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</si>
  <si>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</si>
  <si>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</si>
  <si>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</si>
  <si>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</si>
  <si>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</si>
  <si>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</si>
  <si>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</si>
  <si>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</si>
  <si>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</si>
  <si>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</si>
  <si>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</si>
  <si>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</si>
  <si>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</si>
  <si>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</si>
  <si>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</si>
  <si>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</si>
  <si>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</si>
  <si>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</si>
  <si>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</si>
  <si>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</si>
  <si>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</si>
  <si>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</si>
  <si>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</si>
  <si>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</si>
  <si>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</si>
  <si>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</si>
  <si>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</si>
  <si>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</si>
  <si>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</si>
  <si>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</si>
  <si>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</si>
  <si>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</si>
  <si>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</si>
  <si>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</si>
  <si>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</si>
  <si>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</si>
  <si>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</si>
  <si>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</si>
  <si>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</si>
  <si>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</si>
  <si>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</si>
  <si>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</si>
  <si>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</si>
  <si>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</si>
  <si>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</si>
  <si>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</si>
  <si>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</si>
  <si>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</si>
  <si>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</si>
  <si>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</si>
  <si>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</si>
  <si>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</si>
  <si>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</si>
  <si>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</si>
  <si>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</si>
  <si>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</si>
  <si>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</si>
  <si>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</si>
  <si>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</si>
  <si>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</si>
  <si>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</si>
  <si>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</si>
  <si>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</si>
  <si>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</si>
  <si>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</si>
  <si>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</si>
  <si>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</si>
  <si>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</si>
  <si>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</si>
  <si>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</si>
  <si>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</si>
  <si>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</si>
  <si>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</si>
  <si>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</si>
  <si>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</si>
  <si>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</si>
  <si>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</si>
  <si>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</si>
  <si>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</si>
  <si>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</si>
  <si>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</si>
  <si>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</si>
  <si>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</si>
  <si>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</si>
  <si>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</si>
  <si>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</si>
  <si>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</si>
  <si>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</si>
  <si>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</si>
  <si>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</si>
  <si>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</si>
  <si>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</si>
  <si>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</si>
  <si>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</si>
  <si>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</si>
  <si>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</si>
  <si>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</si>
  <si>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</si>
  <si>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</si>
  <si>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</si>
  <si>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</si>
  <si>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</si>
  <si>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</si>
  <si>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</si>
  <si>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</si>
  <si>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</si>
  <si>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</si>
  <si>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</si>
  <si>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</si>
  <si>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</si>
  <si>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</si>
  <si>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</si>
  <si>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</si>
  <si>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</si>
  <si>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</si>
  <si>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</si>
  <si>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</si>
  <si>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</si>
  <si>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</si>
  <si>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</si>
  <si>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</si>
  <si>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</si>
  <si>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</si>
  <si>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</si>
  <si>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</si>
  <si>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</si>
  <si>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</si>
  <si>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</si>
  <si>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</si>
  <si>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</si>
  <si>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</si>
  <si>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</si>
  <si>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</si>
  <si>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</si>
  <si>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</si>
  <si>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</si>
  <si>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</si>
  <si>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</si>
  <si>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</si>
  <si>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</si>
  <si>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</si>
  <si>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</si>
  <si>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</si>
  <si>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</si>
  <si>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</si>
  <si>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</si>
  <si>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</si>
  <si>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</si>
  <si>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</si>
  <si>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</si>
  <si>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</si>
  <si>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</si>
  <si>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</si>
  <si>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</si>
  <si>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</si>
  <si>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</si>
  <si>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</si>
  <si>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</si>
  <si>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</si>
  <si>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</si>
  <si>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</si>
  <si>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</si>
  <si>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</si>
  <si>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</si>
  <si>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</si>
  <si>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</si>
  <si>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</si>
  <si>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</si>
  <si>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</si>
  <si>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</si>
  <si>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</si>
  <si>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</si>
  <si>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</si>
  <si>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</si>
  <si>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</si>
  <si>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</si>
  <si>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</si>
  <si>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</si>
  <si>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</si>
  <si>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</si>
  <si>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</si>
  <si>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</si>
  <si>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</si>
  <si>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</si>
  <si>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</si>
  <si>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</si>
  <si>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</si>
  <si>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</si>
  <si>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</si>
  <si>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</si>
  <si>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</si>
  <si>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</si>
  <si>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</si>
  <si>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</si>
  <si>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</si>
  <si>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</si>
  <si>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</si>
  <si>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</si>
  <si>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</si>
  <si>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</si>
  <si>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</si>
  <si>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</si>
  <si>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</si>
  <si>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</si>
  <si>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</si>
  <si>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</si>
  <si>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</si>
  <si>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</si>
  <si>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</si>
  <si>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</si>
  <si>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</si>
  <si>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</si>
  <si>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</si>
  <si>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</si>
  <si>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</si>
  <si>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</si>
  <si>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</si>
  <si>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</si>
  <si>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</si>
  <si>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</si>
  <si>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</si>
  <si>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</si>
  <si>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</si>
  <si>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</si>
  <si>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</si>
  <si>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</si>
  <si>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</si>
  <si>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</si>
  <si>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</si>
  <si>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</si>
  <si>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</si>
  <si>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</si>
  <si>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</si>
  <si>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</si>
  <si>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</si>
  <si>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</si>
  <si>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</si>
  <si>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</si>
  <si>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</si>
  <si>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</si>
  <si>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</si>
  <si>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</si>
  <si>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</si>
  <si>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</si>
  <si>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</si>
  <si>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</si>
  <si>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</si>
  <si>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</si>
  <si>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</si>
  <si>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</si>
  <si>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</si>
  <si>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</si>
  <si>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</si>
  <si>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</si>
  <si>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</si>
  <si>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</si>
  <si>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</si>
  <si>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</si>
  <si>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</si>
  <si>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</si>
  <si>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</si>
  <si>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</si>
  <si>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</si>
  <si>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</si>
  <si>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</si>
  <si>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</si>
  <si>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</si>
  <si>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</si>
  <si>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</si>
  <si>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</si>
  <si>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</si>
  <si>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</si>
  <si>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</si>
  <si>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</si>
  <si>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</si>
  <si>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</si>
  <si>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</si>
  <si>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</si>
  <si>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</si>
  <si>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</si>
  <si>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</si>
  <si>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</si>
  <si>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</si>
  <si>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</si>
  <si>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</si>
  <si>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</si>
  <si>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</si>
  <si>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</si>
  <si>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</si>
  <si>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</si>
  <si>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</si>
  <si>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</si>
  <si>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</si>
  <si>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</si>
  <si>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</si>
  <si>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</si>
  <si>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</si>
  <si>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</si>
  <si>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</si>
  <si>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</si>
  <si>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</si>
  <si>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</si>
  <si>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</si>
  <si>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</si>
  <si>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</si>
  <si>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</si>
  <si>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</si>
  <si>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</si>
  <si>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</si>
  <si>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</si>
  <si>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</si>
  <si>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</si>
  <si>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</si>
  <si>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</si>
  <si>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</si>
  <si>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</si>
  <si>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</si>
  <si>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</si>
  <si>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</si>
  <si>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</si>
  <si>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</si>
  <si>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</si>
  <si>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</si>
  <si>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</si>
  <si>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</si>
  <si>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</si>
  <si>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</si>
  <si>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</si>
  <si>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</si>
  <si>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</si>
  <si>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</si>
  <si>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</si>
  <si>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</si>
  <si>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</si>
  <si>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</si>
  <si>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</si>
  <si>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</si>
  <si>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</si>
  <si>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</si>
  <si>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</si>
  <si>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</si>
  <si>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</si>
  <si>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</si>
  <si>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</si>
  <si>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</si>
  <si>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</si>
  <si>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</si>
  <si>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</si>
  <si>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</si>
  <si>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</si>
  <si>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</si>
  <si>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</si>
  <si>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</si>
  <si>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</si>
  <si>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</si>
  <si>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</si>
  <si>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</si>
  <si>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</si>
  <si>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</si>
  <si>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</si>
  <si>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</si>
  <si>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</si>
  <si>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</si>
  <si>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</si>
  <si>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</si>
  <si>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</si>
  <si>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</si>
  <si>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</si>
  <si>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</si>
  <si>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</si>
  <si>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</si>
  <si>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</si>
  <si>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</si>
  <si>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</si>
  <si>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</si>
  <si>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</si>
  <si>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</si>
  <si>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</si>
  <si>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</si>
  <si>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</si>
  <si>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</si>
  <si>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</si>
  <si>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</si>
  <si>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</si>
  <si>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</si>
  <si>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</si>
  <si>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</si>
  <si>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</si>
  <si>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</si>
  <si>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</si>
  <si>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</si>
  <si>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</si>
  <si>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</si>
  <si>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</si>
  <si>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</si>
  <si>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</si>
  <si>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Tenure_Group</t>
  </si>
  <si>
    <t>Calculated total</t>
  </si>
  <si>
    <t>Variance</t>
  </si>
  <si>
    <t>Churn_Value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</si>
</sst>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C00A-F739-45E1-BBC1-BE2A9930A96C}">
  <dimension ref="A1:Y7044"/>
  <sheetViews>
    <sheetView tabSelected="1" topLeftCell="V1" workbookViewId="0">
      <selection activeCell="Z7042" sqref="Z7042"/>
    </sheetView>
  </sheetViews>
  <sheetFormatPr defaultRowHeight="14.5" x14ac:dyDescent="0.35"/>
  <cols>
    <col min="1" max="1" width="12" customWidth="1"/>
    <col min="22" max="22" width="13.1796875" customWidth="1"/>
    <col min="23" max="23" width="14" customWidth="1"/>
    <col min="25" max="25" width="11.45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7079</v>
      </c>
      <c r="W1" t="s">
        <v>7080</v>
      </c>
      <c r="X1" t="s">
        <v>7081</v>
      </c>
      <c r="Y1" t="s">
        <v>7082</v>
      </c>
    </row>
    <row r="2" spans="1:25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t="str">
        <f>IF(F2&lt;=12, "0-1 Year", IF(F2&lt;=24, "1-2 Years", IF(F2&lt;=48, "2-4 Years", "4+ Years")))</f>
        <v>0-1 Year</v>
      </c>
      <c r="W2">
        <f>F2*S2</f>
        <v>29.85</v>
      </c>
      <c r="X2">
        <f>ABS(W2-T2)/T2</f>
        <v>0</v>
      </c>
      <c r="Y2">
        <f>IF(U2="yes",1,0)</f>
        <v>0</v>
      </c>
    </row>
    <row r="3" spans="1:25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ref="V3:V66" si="0">IF(F3&lt;=12, "0-1 Year", IF(F3&lt;=24, "1-2 Years", IF(F3&lt;=48, "2-4 Years", "4+ Years")))</f>
        <v>2-4 Years</v>
      </c>
      <c r="W3">
        <f t="shared" ref="W3:W66" si="1">F3*S3</f>
        <v>1936.3000000000002</v>
      </c>
      <c r="X3">
        <f t="shared" ref="X3:X66" si="2">ABS(W3-T3)/T3</f>
        <v>2.4768457263826506E-2</v>
      </c>
      <c r="Y3">
        <f t="shared" ref="Y3:Y66" si="3">IF(U3="yes",1,0)</f>
        <v>0</v>
      </c>
    </row>
    <row r="4" spans="1:25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0"/>
        <v>0-1 Year</v>
      </c>
      <c r="W4">
        <f t="shared" si="1"/>
        <v>107.7</v>
      </c>
      <c r="X4">
        <f t="shared" si="2"/>
        <v>4.160887656033313E-3</v>
      </c>
      <c r="Y4">
        <f t="shared" si="3"/>
        <v>1</v>
      </c>
    </row>
    <row r="5" spans="1:25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0"/>
        <v>2-4 Years</v>
      </c>
      <c r="W5">
        <f t="shared" si="1"/>
        <v>1903.4999999999998</v>
      </c>
      <c r="X5">
        <f t="shared" si="2"/>
        <v>3.4089365747657079E-2</v>
      </c>
      <c r="Y5">
        <f t="shared" si="3"/>
        <v>0</v>
      </c>
    </row>
    <row r="6" spans="1:25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0"/>
        <v>0-1 Year</v>
      </c>
      <c r="W6">
        <f t="shared" si="1"/>
        <v>141.4</v>
      </c>
      <c r="X6">
        <f t="shared" si="2"/>
        <v>6.7589845037916249E-2</v>
      </c>
      <c r="Y6">
        <f t="shared" si="3"/>
        <v>1</v>
      </c>
    </row>
    <row r="7" spans="1:25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0"/>
        <v>0-1 Year</v>
      </c>
      <c r="W7">
        <f t="shared" si="1"/>
        <v>797.2</v>
      </c>
      <c r="X7">
        <f t="shared" si="2"/>
        <v>2.839731870810476E-2</v>
      </c>
      <c r="Y7">
        <f t="shared" si="3"/>
        <v>1</v>
      </c>
    </row>
    <row r="8" spans="1:25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0"/>
        <v>1-2 Years</v>
      </c>
      <c r="W8">
        <f t="shared" si="1"/>
        <v>1960.1999999999998</v>
      </c>
      <c r="X8">
        <f t="shared" si="2"/>
        <v>5.5401662049860091E-3</v>
      </c>
      <c r="Y8">
        <f t="shared" si="3"/>
        <v>0</v>
      </c>
    </row>
    <row r="9" spans="1:25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0"/>
        <v>0-1 Year</v>
      </c>
      <c r="W9">
        <f t="shared" si="1"/>
        <v>297.5</v>
      </c>
      <c r="X9">
        <f t="shared" si="2"/>
        <v>1.4574362371646166E-2</v>
      </c>
      <c r="Y9">
        <f t="shared" si="3"/>
        <v>0</v>
      </c>
    </row>
    <row r="10" spans="1:25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0"/>
        <v>2-4 Years</v>
      </c>
      <c r="W10">
        <f t="shared" si="1"/>
        <v>2934.4</v>
      </c>
      <c r="X10">
        <f t="shared" si="2"/>
        <v>3.6654027346891903E-2</v>
      </c>
      <c r="Y10">
        <f t="shared" si="3"/>
        <v>1</v>
      </c>
    </row>
    <row r="11" spans="1:25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0"/>
        <v>4+ Years</v>
      </c>
      <c r="W11">
        <f t="shared" si="1"/>
        <v>3481.2999999999997</v>
      </c>
      <c r="X11">
        <f t="shared" si="2"/>
        <v>1.9065640275806968E-3</v>
      </c>
      <c r="Y11">
        <f t="shared" si="3"/>
        <v>0</v>
      </c>
    </row>
    <row r="12" spans="1:25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0"/>
        <v>1-2 Years</v>
      </c>
      <c r="W12">
        <f t="shared" si="1"/>
        <v>649.35</v>
      </c>
      <c r="X12">
        <f t="shared" si="2"/>
        <v>0.10537066984424201</v>
      </c>
      <c r="Y12">
        <f t="shared" si="3"/>
        <v>0</v>
      </c>
    </row>
    <row r="13" spans="1:25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0"/>
        <v>1-2 Years</v>
      </c>
      <c r="W13">
        <f t="shared" si="1"/>
        <v>303.2</v>
      </c>
      <c r="X13">
        <f t="shared" si="2"/>
        <v>7.2215422276621852E-2</v>
      </c>
      <c r="Y13">
        <f t="shared" si="3"/>
        <v>0</v>
      </c>
    </row>
    <row r="14" spans="1:25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0"/>
        <v>4+ Years</v>
      </c>
      <c r="W14">
        <f t="shared" si="1"/>
        <v>5820.2999999999993</v>
      </c>
      <c r="X14">
        <f t="shared" si="2"/>
        <v>2.4502297090352027E-2</v>
      </c>
      <c r="Y14">
        <f t="shared" si="3"/>
        <v>0</v>
      </c>
    </row>
    <row r="15" spans="1:25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0"/>
        <v>4+ Years</v>
      </c>
      <c r="W15">
        <f t="shared" si="1"/>
        <v>5081.3</v>
      </c>
      <c r="X15">
        <f t="shared" si="2"/>
        <v>8.935130949308024E-3</v>
      </c>
      <c r="Y15">
        <f t="shared" si="3"/>
        <v>1</v>
      </c>
    </row>
    <row r="16" spans="1:25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0"/>
        <v>2-4 Years</v>
      </c>
      <c r="W16">
        <f t="shared" si="1"/>
        <v>2637.5</v>
      </c>
      <c r="X16">
        <f t="shared" si="2"/>
        <v>1.8074868301036905E-2</v>
      </c>
      <c r="Y16">
        <f t="shared" si="3"/>
        <v>0</v>
      </c>
    </row>
    <row r="17" spans="1:25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0"/>
        <v>4+ Years</v>
      </c>
      <c r="W17">
        <f t="shared" si="1"/>
        <v>7814.25</v>
      </c>
      <c r="X17">
        <f t="shared" si="2"/>
        <v>1.0246797084285877E-2</v>
      </c>
      <c r="Y17">
        <f t="shared" si="3"/>
        <v>0</v>
      </c>
    </row>
    <row r="18" spans="1:25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0"/>
        <v>4+ Years</v>
      </c>
      <c r="W18">
        <f t="shared" si="1"/>
        <v>1073.8</v>
      </c>
      <c r="X18">
        <f t="shared" si="2"/>
        <v>4.9709174446453792E-2</v>
      </c>
      <c r="Y18">
        <f t="shared" si="3"/>
        <v>0</v>
      </c>
    </row>
    <row r="19" spans="1:25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0"/>
        <v>4+ Years</v>
      </c>
      <c r="W19">
        <f t="shared" si="1"/>
        <v>7575.7</v>
      </c>
      <c r="X19">
        <f t="shared" si="2"/>
        <v>2.6204747874970343E-2</v>
      </c>
      <c r="Y19">
        <f t="shared" si="3"/>
        <v>0</v>
      </c>
    </row>
    <row r="20" spans="1:25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0"/>
        <v>0-1 Year</v>
      </c>
      <c r="W20">
        <f t="shared" si="1"/>
        <v>552</v>
      </c>
      <c r="X20">
        <f t="shared" si="2"/>
        <v>4.4761994889751064E-2</v>
      </c>
      <c r="Y20">
        <f t="shared" si="3"/>
        <v>1</v>
      </c>
    </row>
    <row r="21" spans="1:25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0"/>
        <v>1-2 Years</v>
      </c>
      <c r="W21">
        <f t="shared" si="1"/>
        <v>1891.05</v>
      </c>
      <c r="X21">
        <f t="shared" si="2"/>
        <v>1.5110848676794171E-2</v>
      </c>
      <c r="Y21">
        <f t="shared" si="3"/>
        <v>0</v>
      </c>
    </row>
    <row r="22" spans="1:25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0"/>
        <v>0-1 Year</v>
      </c>
      <c r="W22">
        <f t="shared" si="1"/>
        <v>39.65</v>
      </c>
      <c r="X22">
        <f t="shared" si="2"/>
        <v>0</v>
      </c>
      <c r="Y22">
        <f t="shared" si="3"/>
        <v>1</v>
      </c>
    </row>
    <row r="23" spans="1:25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0"/>
        <v>0-1 Year</v>
      </c>
      <c r="W23">
        <f t="shared" si="1"/>
        <v>237.60000000000002</v>
      </c>
      <c r="X23">
        <f t="shared" si="2"/>
        <v>0.17478368355995066</v>
      </c>
      <c r="Y23">
        <f t="shared" si="3"/>
        <v>0</v>
      </c>
    </row>
    <row r="24" spans="1:25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0"/>
        <v>0-1 Year</v>
      </c>
      <c r="W24">
        <f t="shared" si="1"/>
        <v>20.149999999999999</v>
      </c>
      <c r="X24">
        <f t="shared" si="2"/>
        <v>0</v>
      </c>
      <c r="Y24">
        <f t="shared" si="3"/>
        <v>1</v>
      </c>
    </row>
    <row r="25" spans="1:25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0"/>
        <v>4+ Years</v>
      </c>
      <c r="W25">
        <f t="shared" si="1"/>
        <v>3474.2</v>
      </c>
      <c r="X25">
        <f t="shared" si="2"/>
        <v>8.8157256568999719E-3</v>
      </c>
      <c r="Y25">
        <f t="shared" si="3"/>
        <v>0</v>
      </c>
    </row>
    <row r="26" spans="1:25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0"/>
        <v>4+ Years</v>
      </c>
      <c r="W26">
        <f t="shared" si="1"/>
        <v>2920.4</v>
      </c>
      <c r="X26">
        <f t="shared" si="2"/>
        <v>1.679964986701683E-2</v>
      </c>
      <c r="Y26">
        <f t="shared" si="3"/>
        <v>0</v>
      </c>
    </row>
    <row r="27" spans="1:25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0"/>
        <v>2-4 Years</v>
      </c>
      <c r="W27">
        <f t="shared" si="1"/>
        <v>1659</v>
      </c>
      <c r="X27">
        <f t="shared" si="2"/>
        <v>8.3888671109368942E-2</v>
      </c>
      <c r="Y27">
        <f t="shared" si="3"/>
        <v>0</v>
      </c>
    </row>
    <row r="28" spans="1:25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0"/>
        <v>2-4 Years</v>
      </c>
      <c r="W28">
        <f t="shared" si="1"/>
        <v>4669.45</v>
      </c>
      <c r="X28">
        <f t="shared" si="2"/>
        <v>1.6781950454291785E-2</v>
      </c>
      <c r="Y28">
        <f t="shared" si="3"/>
        <v>1</v>
      </c>
    </row>
    <row r="29" spans="1:25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0"/>
        <v>0-1 Year</v>
      </c>
      <c r="W29">
        <f t="shared" si="1"/>
        <v>30.2</v>
      </c>
      <c r="X29">
        <f t="shared" si="2"/>
        <v>0</v>
      </c>
      <c r="Y29">
        <f t="shared" si="3"/>
        <v>1</v>
      </c>
    </row>
    <row r="30" spans="1:25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0"/>
        <v>4+ Years</v>
      </c>
      <c r="W30">
        <f t="shared" si="1"/>
        <v>6498</v>
      </c>
      <c r="X30">
        <f t="shared" si="2"/>
        <v>2.0182276334691409E-2</v>
      </c>
      <c r="Y30">
        <f t="shared" si="3"/>
        <v>0</v>
      </c>
    </row>
    <row r="31" spans="1:25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0"/>
        <v>1-2 Years</v>
      </c>
      <c r="W31">
        <f t="shared" si="1"/>
        <v>1099.9000000000001</v>
      </c>
      <c r="X31">
        <f t="shared" si="2"/>
        <v>6.2208398133749721E-3</v>
      </c>
      <c r="Y31">
        <f t="shared" si="3"/>
        <v>1</v>
      </c>
    </row>
    <row r="32" spans="1:25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0"/>
        <v>4+ Years</v>
      </c>
      <c r="W32">
        <f t="shared" si="1"/>
        <v>6840.8499999999995</v>
      </c>
      <c r="X32">
        <f t="shared" si="2"/>
        <v>1.0920724994273585E-2</v>
      </c>
      <c r="Y32">
        <f t="shared" si="3"/>
        <v>0</v>
      </c>
    </row>
    <row r="33" spans="1:25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0"/>
        <v>0-1 Year</v>
      </c>
      <c r="W33">
        <f t="shared" si="1"/>
        <v>191</v>
      </c>
      <c r="X33">
        <f t="shared" si="2"/>
        <v>5.1472612166253755E-2</v>
      </c>
      <c r="Y33">
        <f t="shared" si="3"/>
        <v>0</v>
      </c>
    </row>
    <row r="34" spans="1:25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0"/>
        <v>2-4 Years</v>
      </c>
      <c r="W34">
        <f t="shared" si="1"/>
        <v>1786.0500000000002</v>
      </c>
      <c r="X34">
        <f t="shared" si="2"/>
        <v>4.7160500413454542E-2</v>
      </c>
      <c r="Y34">
        <f t="shared" si="3"/>
        <v>0</v>
      </c>
    </row>
    <row r="35" spans="1:25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0"/>
        <v>0-1 Year</v>
      </c>
      <c r="W35">
        <f t="shared" si="1"/>
        <v>20.2</v>
      </c>
      <c r="X35">
        <f t="shared" si="2"/>
        <v>0</v>
      </c>
      <c r="Y35">
        <f t="shared" si="3"/>
        <v>0</v>
      </c>
    </row>
    <row r="36" spans="1:25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0"/>
        <v>0-1 Year</v>
      </c>
      <c r="W36">
        <f t="shared" si="1"/>
        <v>45.25</v>
      </c>
      <c r="X36">
        <f t="shared" si="2"/>
        <v>0</v>
      </c>
      <c r="Y36">
        <f t="shared" si="3"/>
        <v>0</v>
      </c>
    </row>
    <row r="37" spans="1:25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0"/>
        <v>4+ Years</v>
      </c>
      <c r="W37">
        <f t="shared" si="1"/>
        <v>7192.8</v>
      </c>
      <c r="X37">
        <f t="shared" si="2"/>
        <v>8.1222334073389191E-3</v>
      </c>
      <c r="Y37">
        <f t="shared" si="3"/>
        <v>0</v>
      </c>
    </row>
    <row r="38" spans="1:25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0"/>
        <v>0-1 Year</v>
      </c>
      <c r="W38">
        <f t="shared" si="1"/>
        <v>348.5</v>
      </c>
      <c r="X38">
        <f t="shared" si="2"/>
        <v>9.9715998737772246E-2</v>
      </c>
      <c r="Y38">
        <f t="shared" si="3"/>
        <v>1</v>
      </c>
    </row>
    <row r="39" spans="1:25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0"/>
        <v>2-4 Years</v>
      </c>
      <c r="W39">
        <f t="shared" si="1"/>
        <v>3440.7999999999997</v>
      </c>
      <c r="X39">
        <f t="shared" si="2"/>
        <v>3.0296198179409983E-2</v>
      </c>
      <c r="Y39">
        <f t="shared" si="3"/>
        <v>0</v>
      </c>
    </row>
    <row r="40" spans="1:25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0"/>
        <v>2-4 Years</v>
      </c>
      <c r="W40">
        <f t="shared" si="1"/>
        <v>3615.8999999999996</v>
      </c>
      <c r="X40">
        <f t="shared" si="2"/>
        <v>1.8778615200394345E-2</v>
      </c>
      <c r="Y40">
        <f t="shared" si="3"/>
        <v>1</v>
      </c>
    </row>
    <row r="41" spans="1:25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0"/>
        <v>0-1 Year</v>
      </c>
      <c r="W41">
        <f t="shared" si="1"/>
        <v>1076.3499999999999</v>
      </c>
      <c r="X41">
        <f t="shared" si="2"/>
        <v>2.6280079609191407E-2</v>
      </c>
      <c r="Y41">
        <f t="shared" si="3"/>
        <v>1</v>
      </c>
    </row>
    <row r="42" spans="1:25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0"/>
        <v>0-1 Year</v>
      </c>
      <c r="W42">
        <f t="shared" si="1"/>
        <v>495.5</v>
      </c>
      <c r="X42">
        <f t="shared" si="2"/>
        <v>4.1622871557704458E-2</v>
      </c>
      <c r="Y42">
        <f t="shared" si="3"/>
        <v>0</v>
      </c>
    </row>
    <row r="43" spans="1:25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0"/>
        <v>4+ Years</v>
      </c>
      <c r="W43">
        <f t="shared" si="1"/>
        <v>4844</v>
      </c>
      <c r="X43">
        <f t="shared" si="2"/>
        <v>5.8185475181381386E-3</v>
      </c>
      <c r="Y43">
        <f t="shared" si="3"/>
        <v>0</v>
      </c>
    </row>
    <row r="44" spans="1:25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0"/>
        <v>1-2 Years</v>
      </c>
      <c r="W44">
        <f t="shared" si="1"/>
        <v>352.75</v>
      </c>
      <c r="X44">
        <f t="shared" si="2"/>
        <v>0.15660490137477584</v>
      </c>
      <c r="Y44">
        <f t="shared" si="3"/>
        <v>0</v>
      </c>
    </row>
    <row r="45" spans="1:25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0"/>
        <v>4+ Years</v>
      </c>
      <c r="W45">
        <f t="shared" si="1"/>
        <v>5030.5499999999993</v>
      </c>
      <c r="X45">
        <f t="shared" si="2"/>
        <v>3.4783860782276785E-2</v>
      </c>
      <c r="Y45">
        <f t="shared" si="3"/>
        <v>0</v>
      </c>
    </row>
    <row r="46" spans="1:25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0"/>
        <v>1-2 Years</v>
      </c>
      <c r="W46">
        <f t="shared" si="1"/>
        <v>990.6</v>
      </c>
      <c r="X46">
        <f t="shared" si="2"/>
        <v>9.3229405471496017E-3</v>
      </c>
      <c r="Y46">
        <f t="shared" si="3"/>
        <v>0</v>
      </c>
    </row>
    <row r="47" spans="1:25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0"/>
        <v>4+ Years</v>
      </c>
      <c r="W47">
        <f t="shared" si="1"/>
        <v>4140.5</v>
      </c>
      <c r="X47">
        <f t="shared" si="2"/>
        <v>5.9845905751657456E-2</v>
      </c>
      <c r="Y47">
        <f t="shared" si="3"/>
        <v>0</v>
      </c>
    </row>
    <row r="48" spans="1:25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0"/>
        <v>0-1 Year</v>
      </c>
      <c r="W48">
        <f t="shared" si="1"/>
        <v>98.5</v>
      </c>
      <c r="X48">
        <f t="shared" si="2"/>
        <v>1.5463917525773196E-2</v>
      </c>
      <c r="Y48">
        <f t="shared" si="3"/>
        <v>0</v>
      </c>
    </row>
    <row r="49" spans="1:25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0"/>
        <v>0-1 Year</v>
      </c>
      <c r="W49">
        <f t="shared" si="1"/>
        <v>161.30000000000001</v>
      </c>
      <c r="X49">
        <f t="shared" si="2"/>
        <v>0.11897329171002431</v>
      </c>
      <c r="Y49">
        <f t="shared" si="3"/>
        <v>1</v>
      </c>
    </row>
    <row r="50" spans="1:25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0"/>
        <v>4+ Years</v>
      </c>
      <c r="W50">
        <f t="shared" si="1"/>
        <v>4147</v>
      </c>
      <c r="X50">
        <f t="shared" si="2"/>
        <v>1.6786002181231965E-2</v>
      </c>
      <c r="Y50">
        <f t="shared" si="3"/>
        <v>0</v>
      </c>
    </row>
    <row r="51" spans="1:25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0"/>
        <v>4+ Years</v>
      </c>
      <c r="W51">
        <f t="shared" si="1"/>
        <v>4426.3500000000004</v>
      </c>
      <c r="X51">
        <f t="shared" si="2"/>
        <v>4.0490350485414064E-2</v>
      </c>
      <c r="Y51">
        <f t="shared" si="3"/>
        <v>0</v>
      </c>
    </row>
    <row r="52" spans="1:25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0"/>
        <v>2-4 Years</v>
      </c>
      <c r="W52">
        <f t="shared" si="1"/>
        <v>3880.75</v>
      </c>
      <c r="X52">
        <f t="shared" si="2"/>
        <v>1.0941061543471181E-2</v>
      </c>
      <c r="Y52">
        <f t="shared" si="3"/>
        <v>0</v>
      </c>
    </row>
    <row r="53" spans="1:25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0"/>
        <v>1-2 Years</v>
      </c>
      <c r="W53">
        <f t="shared" si="1"/>
        <v>1486.5</v>
      </c>
      <c r="X53">
        <f t="shared" si="2"/>
        <v>4.2134043746494605E-2</v>
      </c>
      <c r="Y53">
        <f t="shared" si="3"/>
        <v>1</v>
      </c>
    </row>
    <row r="54" spans="1:25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0"/>
        <v>2-4 Years</v>
      </c>
      <c r="W54">
        <f t="shared" si="1"/>
        <v>1737.5</v>
      </c>
      <c r="X54">
        <f t="shared" si="2"/>
        <v>8.6440532907312295E-3</v>
      </c>
      <c r="Y54">
        <f t="shared" si="3"/>
        <v>0</v>
      </c>
    </row>
    <row r="55" spans="1:25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0"/>
        <v>0-1 Year</v>
      </c>
      <c r="W55">
        <f t="shared" si="1"/>
        <v>645.20000000000005</v>
      </c>
      <c r="X55">
        <f t="shared" si="2"/>
        <v>1.8790462655929405E-2</v>
      </c>
      <c r="Y55">
        <f t="shared" si="3"/>
        <v>1</v>
      </c>
    </row>
    <row r="56" spans="1:25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0"/>
        <v>4+ Years</v>
      </c>
      <c r="W56">
        <f t="shared" si="1"/>
        <v>4491</v>
      </c>
      <c r="X56">
        <f t="shared" si="2"/>
        <v>7.7754215894172661E-3</v>
      </c>
      <c r="Y56">
        <f t="shared" si="3"/>
        <v>0</v>
      </c>
    </row>
    <row r="57" spans="1:25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0"/>
        <v>1-2 Years</v>
      </c>
      <c r="W57">
        <f t="shared" si="1"/>
        <v>1718.1000000000001</v>
      </c>
      <c r="X57">
        <f t="shared" si="2"/>
        <v>1.9657071124932139E-2</v>
      </c>
      <c r="Y57">
        <f t="shared" si="3"/>
        <v>1</v>
      </c>
    </row>
    <row r="58" spans="1:25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0"/>
        <v>4+ Years</v>
      </c>
      <c r="W58">
        <f t="shared" si="1"/>
        <v>6277.9500000000007</v>
      </c>
      <c r="X58">
        <f t="shared" si="2"/>
        <v>5.2684117125109476E-3</v>
      </c>
      <c r="Y58">
        <f t="shared" si="3"/>
        <v>0</v>
      </c>
    </row>
    <row r="59" spans="1:25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0"/>
        <v>4+ Years</v>
      </c>
      <c r="W59">
        <f t="shared" si="1"/>
        <v>7157.7</v>
      </c>
      <c r="X59">
        <f t="shared" si="2"/>
        <v>1.1496039624947812E-2</v>
      </c>
      <c r="Y59">
        <f t="shared" si="3"/>
        <v>0</v>
      </c>
    </row>
    <row r="60" spans="1:25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0"/>
        <v>2-4 Years</v>
      </c>
      <c r="W60">
        <f t="shared" si="1"/>
        <v>848.3</v>
      </c>
      <c r="X60">
        <f t="shared" si="2"/>
        <v>5.1436878005143689E-2</v>
      </c>
      <c r="Y60">
        <f t="shared" si="3"/>
        <v>0</v>
      </c>
    </row>
    <row r="61" spans="1:25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0"/>
        <v>4+ Years</v>
      </c>
      <c r="W61">
        <f t="shared" si="1"/>
        <v>7740</v>
      </c>
      <c r="X61">
        <f t="shared" si="2"/>
        <v>1.4477252759845655E-2</v>
      </c>
      <c r="Y61">
        <f t="shared" si="3"/>
        <v>0</v>
      </c>
    </row>
    <row r="62" spans="1:25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0"/>
        <v>2-4 Years</v>
      </c>
      <c r="W62">
        <f t="shared" si="1"/>
        <v>4723.5</v>
      </c>
      <c r="X62">
        <f t="shared" si="2"/>
        <v>3.4840984895157601E-3</v>
      </c>
      <c r="Y62">
        <f t="shared" si="3"/>
        <v>0</v>
      </c>
    </row>
    <row r="63" spans="1:25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0"/>
        <v>4+ Years</v>
      </c>
      <c r="W63">
        <f t="shared" si="1"/>
        <v>5394</v>
      </c>
      <c r="X63">
        <f t="shared" si="2"/>
        <v>1.0402333645219848E-2</v>
      </c>
      <c r="Y63">
        <f t="shared" si="3"/>
        <v>0</v>
      </c>
    </row>
    <row r="64" spans="1:25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0"/>
        <v>4+ Years</v>
      </c>
      <c r="W64">
        <f t="shared" si="1"/>
        <v>3031.2000000000003</v>
      </c>
      <c r="X64">
        <f t="shared" si="2"/>
        <v>2.336259284267396E-2</v>
      </c>
      <c r="Y64">
        <f t="shared" si="3"/>
        <v>0</v>
      </c>
    </row>
    <row r="65" spans="1:25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0"/>
        <v>1-2 Years</v>
      </c>
      <c r="W65">
        <f t="shared" si="1"/>
        <v>979.19999999999993</v>
      </c>
      <c r="X65">
        <f t="shared" si="2"/>
        <v>2.3090586145648215E-2</v>
      </c>
      <c r="Y65">
        <f t="shared" si="3"/>
        <v>0</v>
      </c>
    </row>
    <row r="66" spans="1:25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si="0"/>
        <v>0-1 Year</v>
      </c>
      <c r="W66">
        <f t="shared" si="1"/>
        <v>849.6</v>
      </c>
      <c r="X66">
        <f t="shared" si="2"/>
        <v>8.9238845144356694E-3</v>
      </c>
      <c r="Y66">
        <f t="shared" si="3"/>
        <v>1</v>
      </c>
    </row>
    <row r="67" spans="1:25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ref="V67:V130" si="4">IF(F67&lt;=12, "0-1 Year", IF(F67&lt;=24, "1-2 Years", IF(F67&lt;=48, "2-4 Years", "4+ Years")))</f>
        <v>0-1 Year</v>
      </c>
      <c r="W67">
        <f t="shared" ref="W67:W130" si="5">F67*S67</f>
        <v>225.89999999999998</v>
      </c>
      <c r="X67">
        <f t="shared" ref="X67:X130" si="6">ABS(W67-T67)/T67</f>
        <v>7.4559606718558033E-2</v>
      </c>
      <c r="Y67">
        <f t="shared" ref="Y67:Y130" si="7">IF(U67="yes",1,0)</f>
        <v>0</v>
      </c>
    </row>
    <row r="68" spans="1:25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4"/>
        <v>2-4 Years</v>
      </c>
      <c r="W68">
        <f t="shared" si="5"/>
        <v>3708.3</v>
      </c>
      <c r="X68">
        <f t="shared" si="6"/>
        <v>1.5875190050269227E-2</v>
      </c>
      <c r="Y68">
        <f t="shared" si="7"/>
        <v>0</v>
      </c>
    </row>
    <row r="69" spans="1:25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4"/>
        <v>2-4 Years</v>
      </c>
      <c r="W69">
        <f t="shared" si="5"/>
        <v>2455.2000000000003</v>
      </c>
      <c r="X69">
        <f t="shared" si="6"/>
        <v>1.6818837097549073E-2</v>
      </c>
      <c r="Y69">
        <f t="shared" si="7"/>
        <v>0</v>
      </c>
    </row>
    <row r="70" spans="1:25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4"/>
        <v>4+ Years</v>
      </c>
      <c r="W70">
        <f t="shared" si="5"/>
        <v>1007.4999999999999</v>
      </c>
      <c r="X70">
        <f t="shared" si="6"/>
        <v>8.2285959823826305E-2</v>
      </c>
      <c r="Y70">
        <f t="shared" si="7"/>
        <v>0</v>
      </c>
    </row>
    <row r="71" spans="1:25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4"/>
        <v>0-1 Year</v>
      </c>
      <c r="W71">
        <f t="shared" si="5"/>
        <v>798.5</v>
      </c>
      <c r="X71">
        <f t="shared" si="6"/>
        <v>0.10012959936890745</v>
      </c>
      <c r="Y71">
        <f t="shared" si="7"/>
        <v>0</v>
      </c>
    </row>
    <row r="72" spans="1:25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4"/>
        <v>0-1 Year</v>
      </c>
      <c r="W72">
        <f t="shared" si="5"/>
        <v>49.05</v>
      </c>
      <c r="X72">
        <f t="shared" si="6"/>
        <v>0</v>
      </c>
      <c r="Y72">
        <f t="shared" si="7"/>
        <v>0</v>
      </c>
    </row>
    <row r="73" spans="1:25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4"/>
        <v>4+ Years</v>
      </c>
      <c r="W73">
        <f t="shared" si="5"/>
        <v>1060.8</v>
      </c>
      <c r="X73">
        <f t="shared" si="6"/>
        <v>2.7369000137532788E-2</v>
      </c>
      <c r="Y73">
        <f t="shared" si="7"/>
        <v>0</v>
      </c>
    </row>
    <row r="74" spans="1:25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4"/>
        <v>4+ Years</v>
      </c>
      <c r="W74">
        <f t="shared" si="5"/>
        <v>7142.4</v>
      </c>
      <c r="X74">
        <f t="shared" si="6"/>
        <v>6.113537117903879E-3</v>
      </c>
      <c r="Y74">
        <f t="shared" si="7"/>
        <v>0</v>
      </c>
    </row>
    <row r="75" spans="1:25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4"/>
        <v>4+ Years</v>
      </c>
      <c r="W75">
        <f t="shared" si="5"/>
        <v>1503.5</v>
      </c>
      <c r="X75">
        <f t="shared" si="6"/>
        <v>5.5383967429453951E-2</v>
      </c>
      <c r="Y75">
        <f t="shared" si="7"/>
        <v>0</v>
      </c>
    </row>
    <row r="76" spans="1:25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4"/>
        <v>0-1 Year</v>
      </c>
      <c r="W76">
        <f t="shared" si="5"/>
        <v>193.5</v>
      </c>
      <c r="X76">
        <f t="shared" si="6"/>
        <v>9.0755355129650467E-2</v>
      </c>
      <c r="Y76">
        <f t="shared" si="7"/>
        <v>0</v>
      </c>
    </row>
    <row r="77" spans="1:25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4"/>
        <v>4+ Years</v>
      </c>
      <c r="W77">
        <f t="shared" si="5"/>
        <v>6188</v>
      </c>
      <c r="X77">
        <f t="shared" si="6"/>
        <v>7.8996660965876698E-3</v>
      </c>
      <c r="Y77">
        <f t="shared" si="7"/>
        <v>0</v>
      </c>
    </row>
    <row r="78" spans="1:25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4"/>
        <v>2-4 Years</v>
      </c>
      <c r="W78">
        <f t="shared" si="5"/>
        <v>2559.9</v>
      </c>
      <c r="X78">
        <f t="shared" si="6"/>
        <v>4.7957305167636653E-2</v>
      </c>
      <c r="Y78">
        <f t="shared" si="7"/>
        <v>0</v>
      </c>
    </row>
    <row r="79" spans="1:25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4"/>
        <v>0-1 Year</v>
      </c>
      <c r="W79">
        <f t="shared" si="5"/>
        <v>437.2</v>
      </c>
      <c r="X79">
        <f t="shared" si="6"/>
        <v>9.341627786417836E-2</v>
      </c>
      <c r="Y79">
        <f t="shared" si="7"/>
        <v>0</v>
      </c>
    </row>
    <row r="80" spans="1:25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4"/>
        <v>2-4 Years</v>
      </c>
      <c r="W80">
        <f t="shared" si="5"/>
        <v>2242.5</v>
      </c>
      <c r="X80">
        <f t="shared" si="6"/>
        <v>6.2141808364514661E-2</v>
      </c>
      <c r="Y80">
        <f t="shared" si="7"/>
        <v>0</v>
      </c>
    </row>
    <row r="81" spans="1:25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4"/>
        <v>2-4 Years</v>
      </c>
      <c r="W81">
        <f t="shared" si="5"/>
        <v>1165.5</v>
      </c>
      <c r="X81">
        <f t="shared" si="6"/>
        <v>4.2002301495972311E-2</v>
      </c>
      <c r="Y81">
        <f t="shared" si="7"/>
        <v>0</v>
      </c>
    </row>
    <row r="82" spans="1:25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4"/>
        <v>0-1 Year</v>
      </c>
      <c r="W82">
        <f t="shared" si="5"/>
        <v>79.349999999999994</v>
      </c>
      <c r="X82">
        <f t="shared" si="6"/>
        <v>0</v>
      </c>
      <c r="Y82">
        <f t="shared" si="7"/>
        <v>1</v>
      </c>
    </row>
    <row r="83" spans="1:25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4"/>
        <v>0-1 Year</v>
      </c>
      <c r="W83">
        <f t="shared" si="5"/>
        <v>556.04999999999995</v>
      </c>
      <c r="X83">
        <f t="shared" si="6"/>
        <v>1.6449986733881785E-2</v>
      </c>
      <c r="Y83">
        <f t="shared" si="7"/>
        <v>0</v>
      </c>
    </row>
    <row r="84" spans="1:25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4"/>
        <v>0-1 Year</v>
      </c>
      <c r="W84">
        <f t="shared" si="5"/>
        <v>526.05000000000007</v>
      </c>
      <c r="X84">
        <f t="shared" si="6"/>
        <v>5.8663715033206061E-2</v>
      </c>
      <c r="Y84">
        <f t="shared" si="7"/>
        <v>1</v>
      </c>
    </row>
    <row r="85" spans="1:25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4"/>
        <v>2-4 Years</v>
      </c>
      <c r="W85">
        <f t="shared" si="5"/>
        <v>4359.5999999999995</v>
      </c>
      <c r="X85">
        <f t="shared" si="6"/>
        <v>7.4176776429808093E-3</v>
      </c>
      <c r="Y85">
        <f t="shared" si="7"/>
        <v>0</v>
      </c>
    </row>
    <row r="86" spans="1:25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4"/>
        <v>4+ Years</v>
      </c>
      <c r="W86">
        <f t="shared" si="5"/>
        <v>987.34999999999991</v>
      </c>
      <c r="X86">
        <f t="shared" si="6"/>
        <v>1.4383315354189024E-2</v>
      </c>
      <c r="Y86">
        <f t="shared" si="7"/>
        <v>0</v>
      </c>
    </row>
    <row r="87" spans="1:25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4"/>
        <v>0-1 Year</v>
      </c>
      <c r="W87">
        <f t="shared" si="5"/>
        <v>893.69999999999993</v>
      </c>
      <c r="X87">
        <f t="shared" si="6"/>
        <v>2.7265306122449054E-2</v>
      </c>
      <c r="Y87">
        <f t="shared" si="7"/>
        <v>0</v>
      </c>
    </row>
    <row r="88" spans="1:25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4"/>
        <v>2-4 Years</v>
      </c>
      <c r="W88">
        <f t="shared" si="5"/>
        <v>2175.25</v>
      </c>
      <c r="X88">
        <f t="shared" si="6"/>
        <v>1.8145297795030275E-2</v>
      </c>
      <c r="Y88">
        <f t="shared" si="7"/>
        <v>0</v>
      </c>
    </row>
    <row r="89" spans="1:25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4"/>
        <v>2-4 Years</v>
      </c>
      <c r="W89">
        <f t="shared" si="5"/>
        <v>991.19999999999993</v>
      </c>
      <c r="X89">
        <f t="shared" si="6"/>
        <v>6.225165562913914E-2</v>
      </c>
      <c r="Y89">
        <f t="shared" si="7"/>
        <v>0</v>
      </c>
    </row>
    <row r="90" spans="1:25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4"/>
        <v>2-4 Years</v>
      </c>
      <c r="W90">
        <f t="shared" si="5"/>
        <v>917.69999999999993</v>
      </c>
      <c r="X90">
        <f t="shared" si="6"/>
        <v>1.0139143565958462E-2</v>
      </c>
      <c r="Y90">
        <f t="shared" si="7"/>
        <v>0</v>
      </c>
    </row>
    <row r="91" spans="1:25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4"/>
        <v>2-4 Years</v>
      </c>
      <c r="W91">
        <f t="shared" si="5"/>
        <v>978.75</v>
      </c>
      <c r="X91">
        <f t="shared" si="6"/>
        <v>3.022046073817191E-2</v>
      </c>
      <c r="Y91">
        <f t="shared" si="7"/>
        <v>0</v>
      </c>
    </row>
    <row r="92" spans="1:25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4"/>
        <v>2-4 Years</v>
      </c>
      <c r="W92">
        <f t="shared" si="5"/>
        <v>2461.5</v>
      </c>
      <c r="X92">
        <f t="shared" si="6"/>
        <v>4.2292428604777769E-2</v>
      </c>
      <c r="Y92">
        <f t="shared" si="7"/>
        <v>0</v>
      </c>
    </row>
    <row r="93" spans="1:25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4"/>
        <v>0-1 Year</v>
      </c>
      <c r="W93">
        <f t="shared" si="5"/>
        <v>74.7</v>
      </c>
      <c r="X93">
        <f t="shared" si="6"/>
        <v>0</v>
      </c>
      <c r="Y93">
        <f t="shared" si="7"/>
        <v>0</v>
      </c>
    </row>
    <row r="94" spans="1:25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4"/>
        <v>4+ Years</v>
      </c>
      <c r="W94">
        <f t="shared" si="5"/>
        <v>5544</v>
      </c>
      <c r="X94">
        <f t="shared" si="6"/>
        <v>2.9793936212101326E-2</v>
      </c>
      <c r="Y94">
        <f t="shared" si="7"/>
        <v>0</v>
      </c>
    </row>
    <row r="95" spans="1:25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4"/>
        <v>4+ Years</v>
      </c>
      <c r="W95">
        <f t="shared" si="5"/>
        <v>7218.25</v>
      </c>
      <c r="X95">
        <f t="shared" si="6"/>
        <v>1.5653580976502039E-2</v>
      </c>
      <c r="Y95">
        <f t="shared" si="7"/>
        <v>0</v>
      </c>
    </row>
    <row r="96" spans="1:25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4"/>
        <v>4+ Years</v>
      </c>
      <c r="W96">
        <f t="shared" si="5"/>
        <v>7264.8</v>
      </c>
      <c r="X96">
        <f t="shared" si="6"/>
        <v>2.6042190359362116E-2</v>
      </c>
      <c r="Y96">
        <f t="shared" si="7"/>
        <v>0</v>
      </c>
    </row>
    <row r="97" spans="1:25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4"/>
        <v>0-1 Year</v>
      </c>
      <c r="W97">
        <f t="shared" si="5"/>
        <v>947.40000000000009</v>
      </c>
      <c r="X97">
        <f t="shared" si="6"/>
        <v>2.1620747290667028E-2</v>
      </c>
      <c r="Y97">
        <f t="shared" si="7"/>
        <v>1</v>
      </c>
    </row>
    <row r="98" spans="1:25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4"/>
        <v>4+ Years</v>
      </c>
      <c r="W98">
        <f t="shared" si="5"/>
        <v>4746.3499999999995</v>
      </c>
      <c r="X98">
        <f t="shared" si="6"/>
        <v>4.9487228083483145E-4</v>
      </c>
      <c r="Y98">
        <f t="shared" si="7"/>
        <v>0</v>
      </c>
    </row>
    <row r="99" spans="1:25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4"/>
        <v>0-1 Year</v>
      </c>
      <c r="W99">
        <f t="shared" si="5"/>
        <v>105.25</v>
      </c>
      <c r="X99">
        <f t="shared" si="6"/>
        <v>7.5537988581466792E-2</v>
      </c>
      <c r="Y99">
        <f t="shared" si="7"/>
        <v>1</v>
      </c>
    </row>
    <row r="100" spans="1:25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4"/>
        <v>4+ Years</v>
      </c>
      <c r="W100">
        <f t="shared" si="5"/>
        <v>1092</v>
      </c>
      <c r="X100">
        <f t="shared" si="6"/>
        <v>1.3728323699422005E-2</v>
      </c>
      <c r="Y100">
        <f t="shared" si="7"/>
        <v>0</v>
      </c>
    </row>
    <row r="101" spans="1:25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4"/>
        <v>2-4 Years</v>
      </c>
      <c r="W101">
        <f t="shared" si="5"/>
        <v>2462.5</v>
      </c>
      <c r="X101">
        <f t="shared" si="6"/>
        <v>2.0680055677072977E-2</v>
      </c>
      <c r="Y101">
        <f t="shared" si="7"/>
        <v>1</v>
      </c>
    </row>
    <row r="102" spans="1:25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4"/>
        <v>0-1 Year</v>
      </c>
      <c r="W102">
        <f t="shared" si="5"/>
        <v>20.2</v>
      </c>
      <c r="X102">
        <f t="shared" si="6"/>
        <v>0</v>
      </c>
      <c r="Y102">
        <f t="shared" si="7"/>
        <v>0</v>
      </c>
    </row>
    <row r="103" spans="1:25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4"/>
        <v>0-1 Year</v>
      </c>
      <c r="W103">
        <f t="shared" si="5"/>
        <v>19.45</v>
      </c>
      <c r="X103">
        <f t="shared" si="6"/>
        <v>0</v>
      </c>
      <c r="Y103">
        <f t="shared" si="7"/>
        <v>0</v>
      </c>
    </row>
    <row r="104" spans="1:25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4"/>
        <v>2-4 Years</v>
      </c>
      <c r="W104">
        <f t="shared" si="5"/>
        <v>3610</v>
      </c>
      <c r="X104">
        <f t="shared" si="6"/>
        <v>1.2203239405369677E-3</v>
      </c>
      <c r="Y104">
        <f t="shared" si="7"/>
        <v>0</v>
      </c>
    </row>
    <row r="105" spans="1:25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4"/>
        <v>4+ Years</v>
      </c>
      <c r="W105">
        <f t="shared" si="5"/>
        <v>3006.2999999999997</v>
      </c>
      <c r="X105">
        <f t="shared" si="6"/>
        <v>6.9204723759188286E-3</v>
      </c>
      <c r="Y105">
        <f t="shared" si="7"/>
        <v>0</v>
      </c>
    </row>
    <row r="106" spans="1:25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4"/>
        <v>4+ Years</v>
      </c>
      <c r="W106">
        <f t="shared" si="5"/>
        <v>7480</v>
      </c>
      <c r="X106">
        <f t="shared" si="6"/>
        <v>1.732167607086324E-2</v>
      </c>
      <c r="Y106">
        <f t="shared" si="7"/>
        <v>1</v>
      </c>
    </row>
    <row r="107" spans="1:25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4"/>
        <v>0-1 Year</v>
      </c>
      <c r="W107">
        <f t="shared" si="5"/>
        <v>121.5</v>
      </c>
      <c r="X107">
        <f t="shared" si="6"/>
        <v>0.21257485029940115</v>
      </c>
      <c r="Y107">
        <f t="shared" si="7"/>
        <v>0</v>
      </c>
    </row>
    <row r="108" spans="1:25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4"/>
        <v>4+ Years</v>
      </c>
      <c r="W108">
        <f t="shared" si="5"/>
        <v>7498.8</v>
      </c>
      <c r="X108">
        <f t="shared" si="6"/>
        <v>2.6803869616119292E-2</v>
      </c>
      <c r="Y108">
        <f t="shared" si="7"/>
        <v>0</v>
      </c>
    </row>
    <row r="109" spans="1:25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4"/>
        <v>2-4 Years</v>
      </c>
      <c r="W109">
        <f t="shared" si="5"/>
        <v>964.8</v>
      </c>
      <c r="X109">
        <f t="shared" si="6"/>
        <v>4.0047431682207708E-2</v>
      </c>
      <c r="Y109">
        <f t="shared" si="7"/>
        <v>0</v>
      </c>
    </row>
    <row r="110" spans="1:25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4"/>
        <v>2-4 Years</v>
      </c>
      <c r="W110">
        <f t="shared" si="5"/>
        <v>4057.0499999999997</v>
      </c>
      <c r="X110">
        <f t="shared" si="6"/>
        <v>3.461862137556411E-2</v>
      </c>
      <c r="Y110">
        <f t="shared" si="7"/>
        <v>0</v>
      </c>
    </row>
    <row r="111" spans="1:25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4"/>
        <v>4+ Years</v>
      </c>
      <c r="W111">
        <f t="shared" si="5"/>
        <v>1396.8</v>
      </c>
      <c r="X111">
        <f t="shared" si="6"/>
        <v>2.4610306253438442E-2</v>
      </c>
      <c r="Y111">
        <f t="shared" si="7"/>
        <v>0</v>
      </c>
    </row>
    <row r="112" spans="1:25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4"/>
        <v>4+ Years</v>
      </c>
      <c r="W112">
        <f t="shared" si="5"/>
        <v>5321.25</v>
      </c>
      <c r="X112">
        <f t="shared" si="6"/>
        <v>1.5718948634255353E-2</v>
      </c>
      <c r="Y112">
        <f t="shared" si="7"/>
        <v>1</v>
      </c>
    </row>
    <row r="113" spans="1:25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4"/>
        <v>4+ Years</v>
      </c>
      <c r="W113">
        <f t="shared" si="5"/>
        <v>3013.4</v>
      </c>
      <c r="X113">
        <f t="shared" si="6"/>
        <v>9.4831128276768543E-3</v>
      </c>
      <c r="Y113">
        <f t="shared" si="7"/>
        <v>0</v>
      </c>
    </row>
    <row r="114" spans="1:25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4"/>
        <v>2-4 Years</v>
      </c>
      <c r="W114">
        <f t="shared" si="5"/>
        <v>3940.9500000000003</v>
      </c>
      <c r="X114">
        <f t="shared" si="6"/>
        <v>3.3256619711184939E-3</v>
      </c>
      <c r="Y114">
        <f t="shared" si="7"/>
        <v>0</v>
      </c>
    </row>
    <row r="115" spans="1:25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4"/>
        <v>2-4 Years</v>
      </c>
      <c r="W115">
        <f t="shared" si="5"/>
        <v>2830.5</v>
      </c>
      <c r="X115">
        <f t="shared" si="6"/>
        <v>1.3126928507923257E-2</v>
      </c>
      <c r="Y115">
        <f t="shared" si="7"/>
        <v>1</v>
      </c>
    </row>
    <row r="116" spans="1:25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4"/>
        <v>4+ Years</v>
      </c>
      <c r="W116">
        <f t="shared" si="5"/>
        <v>3494.4</v>
      </c>
      <c r="X116">
        <f t="shared" si="6"/>
        <v>2.0709799912370409E-2</v>
      </c>
      <c r="Y116">
        <f t="shared" si="7"/>
        <v>0</v>
      </c>
    </row>
    <row r="117" spans="1:25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4"/>
        <v>0-1 Year</v>
      </c>
      <c r="W117">
        <f t="shared" si="5"/>
        <v>269.54999999999995</v>
      </c>
      <c r="X117">
        <f t="shared" si="6"/>
        <v>8.5144927536231679E-2</v>
      </c>
      <c r="Y117">
        <f t="shared" si="7"/>
        <v>0</v>
      </c>
    </row>
    <row r="118" spans="1:25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4"/>
        <v>2-4 Years</v>
      </c>
      <c r="W118">
        <f t="shared" si="5"/>
        <v>1117.8</v>
      </c>
      <c r="X118">
        <f t="shared" si="6"/>
        <v>7.5908909308829006E-3</v>
      </c>
      <c r="Y118">
        <f t="shared" si="7"/>
        <v>0</v>
      </c>
    </row>
    <row r="119" spans="1:25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4"/>
        <v>0-1 Year</v>
      </c>
      <c r="W119">
        <f t="shared" si="5"/>
        <v>1002.5</v>
      </c>
      <c r="X119">
        <f t="shared" si="6"/>
        <v>5.8375992110083208E-2</v>
      </c>
      <c r="Y119">
        <f t="shared" si="7"/>
        <v>1</v>
      </c>
    </row>
    <row r="120" spans="1:25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4"/>
        <v>2-4 Years</v>
      </c>
      <c r="W120">
        <f t="shared" si="5"/>
        <v>846.65</v>
      </c>
      <c r="X120">
        <f t="shared" si="6"/>
        <v>1.3769981440459798E-2</v>
      </c>
      <c r="Y120">
        <f t="shared" si="7"/>
        <v>0</v>
      </c>
    </row>
    <row r="121" spans="1:25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4"/>
        <v>2-4 Years</v>
      </c>
      <c r="W121">
        <f t="shared" si="5"/>
        <v>2300.4</v>
      </c>
      <c r="X121">
        <f t="shared" si="6"/>
        <v>6.915783602900176E-2</v>
      </c>
      <c r="Y121">
        <f t="shared" si="7"/>
        <v>0</v>
      </c>
    </row>
    <row r="122" spans="1:25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4"/>
        <v>4+ Years</v>
      </c>
      <c r="W122">
        <f t="shared" si="5"/>
        <v>5588.8</v>
      </c>
      <c r="X122">
        <f t="shared" si="6"/>
        <v>1.3299005520855119E-2</v>
      </c>
      <c r="Y122">
        <f t="shared" si="7"/>
        <v>0</v>
      </c>
    </row>
    <row r="123" spans="1:25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4"/>
        <v>0-1 Year</v>
      </c>
      <c r="W123">
        <f t="shared" si="5"/>
        <v>124.19999999999999</v>
      </c>
      <c r="X123">
        <f t="shared" si="6"/>
        <v>0.10155210643015511</v>
      </c>
      <c r="Y123">
        <f t="shared" si="7"/>
        <v>0</v>
      </c>
    </row>
    <row r="124" spans="1:25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4"/>
        <v>0-1 Year</v>
      </c>
      <c r="W124">
        <f t="shared" si="5"/>
        <v>223.20000000000002</v>
      </c>
      <c r="X124">
        <f t="shared" si="6"/>
        <v>2.7662818558048329E-2</v>
      </c>
      <c r="Y124">
        <f t="shared" si="7"/>
        <v>1</v>
      </c>
    </row>
    <row r="125" spans="1:25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4"/>
        <v>0-1 Year</v>
      </c>
      <c r="W125">
        <f t="shared" si="5"/>
        <v>354.90000000000003</v>
      </c>
      <c r="X125">
        <f t="shared" si="6"/>
        <v>1.2987012987013019E-2</v>
      </c>
      <c r="Y125">
        <f t="shared" si="7"/>
        <v>0</v>
      </c>
    </row>
    <row r="126" spans="1:25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4"/>
        <v>0-1 Year</v>
      </c>
      <c r="W126">
        <f t="shared" si="5"/>
        <v>83.4</v>
      </c>
      <c r="X126">
        <f t="shared" si="6"/>
        <v>0.32591414944356134</v>
      </c>
      <c r="Y126">
        <f t="shared" si="7"/>
        <v>0</v>
      </c>
    </row>
    <row r="127" spans="1:25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4"/>
        <v>2-4 Years</v>
      </c>
      <c r="W127">
        <f t="shared" si="5"/>
        <v>2935.35</v>
      </c>
      <c r="X127">
        <f t="shared" si="6"/>
        <v>3.0485690221789236E-2</v>
      </c>
      <c r="Y127">
        <f t="shared" si="7"/>
        <v>0</v>
      </c>
    </row>
    <row r="128" spans="1:25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4"/>
        <v>2-4 Years</v>
      </c>
      <c r="W128">
        <f t="shared" si="5"/>
        <v>2107.35</v>
      </c>
      <c r="X128">
        <f t="shared" si="6"/>
        <v>1.3181924607820226E-2</v>
      </c>
      <c r="Y128">
        <f t="shared" si="7"/>
        <v>1</v>
      </c>
    </row>
    <row r="129" spans="1:25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4"/>
        <v>4+ Years</v>
      </c>
      <c r="W129">
        <f t="shared" si="5"/>
        <v>1695.6000000000001</v>
      </c>
      <c r="X129">
        <f t="shared" si="6"/>
        <v>1.6444792482380528E-2</v>
      </c>
      <c r="Y129">
        <f t="shared" si="7"/>
        <v>0</v>
      </c>
    </row>
    <row r="130" spans="1:25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si="4"/>
        <v>0-1 Year</v>
      </c>
      <c r="W130">
        <f t="shared" si="5"/>
        <v>19.75</v>
      </c>
      <c r="X130">
        <f t="shared" si="6"/>
        <v>0</v>
      </c>
      <c r="Y130">
        <f t="shared" si="7"/>
        <v>0</v>
      </c>
    </row>
    <row r="131" spans="1:25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ref="V131:V194" si="8">IF(F131&lt;=12, "0-1 Year", IF(F131&lt;=24, "1-2 Years", IF(F131&lt;=48, "2-4 Years", "4+ Years")))</f>
        <v>4+ Years</v>
      </c>
      <c r="W131">
        <f t="shared" ref="W131:W194" si="9">F131*S131</f>
        <v>4007.9500000000003</v>
      </c>
      <c r="X131">
        <f t="shared" ref="X131:X194" si="10">ABS(W131-T131)/T131</f>
        <v>5.6707691921664008E-3</v>
      </c>
      <c r="Y131">
        <f t="shared" ref="Y131:Y194" si="11">IF(U131="yes",1,0)</f>
        <v>0</v>
      </c>
    </row>
    <row r="132" spans="1:25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8"/>
        <v>1-2 Years</v>
      </c>
      <c r="W132">
        <f t="shared" si="9"/>
        <v>1117.3500000000001</v>
      </c>
      <c r="X132">
        <f t="shared" si="10"/>
        <v>8.0862090239789366E-2</v>
      </c>
      <c r="Y132">
        <f t="shared" si="11"/>
        <v>0</v>
      </c>
    </row>
    <row r="133" spans="1:25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8"/>
        <v>2-4 Years</v>
      </c>
      <c r="W133">
        <f t="shared" si="9"/>
        <v>1465</v>
      </c>
      <c r="X133">
        <f t="shared" si="10"/>
        <v>2.505573486839922E-2</v>
      </c>
      <c r="Y133">
        <f t="shared" si="11"/>
        <v>1</v>
      </c>
    </row>
    <row r="134" spans="1:25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8"/>
        <v>4+ Years</v>
      </c>
      <c r="W134">
        <f t="shared" si="9"/>
        <v>3386.85</v>
      </c>
      <c r="X134">
        <f t="shared" si="10"/>
        <v>3.8879175485414558E-2</v>
      </c>
      <c r="Y134">
        <f t="shared" si="11"/>
        <v>0</v>
      </c>
    </row>
    <row r="135" spans="1:25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8"/>
        <v>0-1 Year</v>
      </c>
      <c r="W135">
        <f t="shared" si="9"/>
        <v>35.450000000000003</v>
      </c>
      <c r="X135">
        <f t="shared" si="10"/>
        <v>0</v>
      </c>
      <c r="Y135">
        <f t="shared" si="11"/>
        <v>1</v>
      </c>
    </row>
    <row r="136" spans="1:25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8"/>
        <v>0-1 Year</v>
      </c>
      <c r="W136">
        <f t="shared" si="9"/>
        <v>88.7</v>
      </c>
      <c r="X136">
        <f t="shared" si="10"/>
        <v>9.1692307692307726E-2</v>
      </c>
      <c r="Y136">
        <f t="shared" si="11"/>
        <v>1</v>
      </c>
    </row>
    <row r="137" spans="1:25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8"/>
        <v>2-4 Years</v>
      </c>
      <c r="W137">
        <f t="shared" si="9"/>
        <v>1105.0999999999999</v>
      </c>
      <c r="X137">
        <f t="shared" si="10"/>
        <v>6.9937720922403745E-2</v>
      </c>
      <c r="Y137">
        <f t="shared" si="11"/>
        <v>0</v>
      </c>
    </row>
    <row r="138" spans="1:25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8"/>
        <v>1-2 Years</v>
      </c>
      <c r="W138">
        <f t="shared" si="9"/>
        <v>1725</v>
      </c>
      <c r="X138">
        <f t="shared" si="10"/>
        <v>3.0081529378689909E-2</v>
      </c>
      <c r="Y138">
        <f t="shared" si="11"/>
        <v>0</v>
      </c>
    </row>
    <row r="139" spans="1:25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8"/>
        <v>4+ Years</v>
      </c>
      <c r="W139">
        <f t="shared" si="9"/>
        <v>1292.8</v>
      </c>
      <c r="X139">
        <f t="shared" si="10"/>
        <v>1.1778516924280927E-2</v>
      </c>
      <c r="Y139">
        <f t="shared" si="11"/>
        <v>0</v>
      </c>
    </row>
    <row r="140" spans="1:25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8"/>
        <v>4+ Years</v>
      </c>
      <c r="W140">
        <f t="shared" si="9"/>
        <v>1117.2</v>
      </c>
      <c r="X140">
        <f t="shared" si="10"/>
        <v>4.5576865576011198E-2</v>
      </c>
      <c r="Y140">
        <f t="shared" si="11"/>
        <v>0</v>
      </c>
    </row>
    <row r="141" spans="1:25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8"/>
        <v>0-1 Year</v>
      </c>
      <c r="W141">
        <f t="shared" si="9"/>
        <v>70.45</v>
      </c>
      <c r="X141">
        <f t="shared" si="10"/>
        <v>0</v>
      </c>
      <c r="Y141">
        <f t="shared" si="11"/>
        <v>1</v>
      </c>
    </row>
    <row r="142" spans="1:25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8"/>
        <v>4+ Years</v>
      </c>
      <c r="W142">
        <f t="shared" si="9"/>
        <v>6339.5999999999995</v>
      </c>
      <c r="X142">
        <f t="shared" si="10"/>
        <v>1.3391641312552067E-2</v>
      </c>
      <c r="Y142">
        <f t="shared" si="11"/>
        <v>0</v>
      </c>
    </row>
    <row r="143" spans="1:25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8"/>
        <v>0-1 Year</v>
      </c>
      <c r="W143">
        <f t="shared" si="9"/>
        <v>569.20000000000005</v>
      </c>
      <c r="X143">
        <f t="shared" si="10"/>
        <v>9.8465359709040516E-3</v>
      </c>
      <c r="Y143">
        <f t="shared" si="11"/>
        <v>1</v>
      </c>
    </row>
    <row r="144" spans="1:25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8"/>
        <v>4+ Years</v>
      </c>
      <c r="W144">
        <f t="shared" si="9"/>
        <v>6164.05</v>
      </c>
      <c r="X144">
        <f t="shared" si="10"/>
        <v>3.2288046891354436E-2</v>
      </c>
      <c r="Y144">
        <f t="shared" si="11"/>
        <v>0</v>
      </c>
    </row>
    <row r="145" spans="1:25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8"/>
        <v>4+ Years</v>
      </c>
      <c r="W145">
        <f t="shared" si="9"/>
        <v>5395.2</v>
      </c>
      <c r="X145">
        <f t="shared" si="10"/>
        <v>2.0069766782314334E-2</v>
      </c>
      <c r="Y145">
        <f t="shared" si="11"/>
        <v>0</v>
      </c>
    </row>
    <row r="146" spans="1:25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8"/>
        <v>4+ Years</v>
      </c>
      <c r="W146">
        <f t="shared" si="9"/>
        <v>1700.45</v>
      </c>
      <c r="X146">
        <f t="shared" si="10"/>
        <v>3.1744676005010818E-2</v>
      </c>
      <c r="Y146">
        <f t="shared" si="11"/>
        <v>0</v>
      </c>
    </row>
    <row r="147" spans="1:25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8"/>
        <v>4+ Years</v>
      </c>
      <c r="W147">
        <f t="shared" si="9"/>
        <v>6438.25</v>
      </c>
      <c r="X147">
        <f t="shared" si="10"/>
        <v>3.3584241120825629E-3</v>
      </c>
      <c r="Y147">
        <f t="shared" si="11"/>
        <v>0</v>
      </c>
    </row>
    <row r="148" spans="1:25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8"/>
        <v>0-1 Year</v>
      </c>
      <c r="W148">
        <f t="shared" si="9"/>
        <v>58.800000000000004</v>
      </c>
      <c r="X148">
        <f t="shared" si="10"/>
        <v>4.1564792176039075E-2</v>
      </c>
      <c r="Y148">
        <f t="shared" si="11"/>
        <v>0</v>
      </c>
    </row>
    <row r="149" spans="1:25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8"/>
        <v>0-1 Year</v>
      </c>
      <c r="W149">
        <f t="shared" si="9"/>
        <v>45.65</v>
      </c>
      <c r="X149">
        <f t="shared" si="10"/>
        <v>0</v>
      </c>
      <c r="Y149">
        <f t="shared" si="11"/>
        <v>1</v>
      </c>
    </row>
    <row r="150" spans="1:25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8"/>
        <v>2-4 Years</v>
      </c>
      <c r="W150">
        <f t="shared" si="9"/>
        <v>1935</v>
      </c>
      <c r="X150">
        <f t="shared" si="10"/>
        <v>2.6166480996916782E-3</v>
      </c>
      <c r="Y150">
        <f t="shared" si="11"/>
        <v>0</v>
      </c>
    </row>
    <row r="151" spans="1:25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8"/>
        <v>1-2 Years</v>
      </c>
      <c r="W151">
        <f t="shared" si="9"/>
        <v>1042.5</v>
      </c>
      <c r="X151">
        <f t="shared" si="10"/>
        <v>2.6974052641403852E-2</v>
      </c>
      <c r="Y151">
        <f t="shared" si="11"/>
        <v>0</v>
      </c>
    </row>
    <row r="152" spans="1:25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8"/>
        <v>0-1 Year</v>
      </c>
      <c r="W152">
        <f t="shared" si="9"/>
        <v>548.4</v>
      </c>
      <c r="X152">
        <f t="shared" si="10"/>
        <v>2.8262602994595633E-2</v>
      </c>
      <c r="Y152">
        <f t="shared" si="11"/>
        <v>0</v>
      </c>
    </row>
    <row r="153" spans="1:25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8"/>
        <v>0-1 Year</v>
      </c>
      <c r="W153">
        <f t="shared" si="9"/>
        <v>665</v>
      </c>
      <c r="X153">
        <f t="shared" si="10"/>
        <v>1.4492753623188406E-2</v>
      </c>
      <c r="Y153">
        <f t="shared" si="11"/>
        <v>1</v>
      </c>
    </row>
    <row r="154" spans="1:25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8"/>
        <v>4+ Years</v>
      </c>
      <c r="W154">
        <f t="shared" si="9"/>
        <v>7570.5</v>
      </c>
      <c r="X154">
        <f t="shared" si="10"/>
        <v>4.5400382066817582E-2</v>
      </c>
      <c r="Y154">
        <f t="shared" si="11"/>
        <v>0</v>
      </c>
    </row>
    <row r="155" spans="1:25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8"/>
        <v>4+ Years</v>
      </c>
      <c r="W155">
        <f t="shared" si="9"/>
        <v>5338.2</v>
      </c>
      <c r="X155">
        <f t="shared" si="10"/>
        <v>2.3575092277455505E-2</v>
      </c>
      <c r="Y155">
        <f t="shared" si="11"/>
        <v>0</v>
      </c>
    </row>
    <row r="156" spans="1:25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8"/>
        <v>0-1 Year</v>
      </c>
      <c r="W156">
        <f t="shared" si="9"/>
        <v>118.19999999999999</v>
      </c>
      <c r="X156">
        <f t="shared" si="10"/>
        <v>4.140969162995585E-2</v>
      </c>
      <c r="Y156">
        <f t="shared" si="11"/>
        <v>0</v>
      </c>
    </row>
    <row r="157" spans="1:25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8"/>
        <v>1-2 Years</v>
      </c>
      <c r="W157">
        <f t="shared" si="9"/>
        <v>1132.6000000000001</v>
      </c>
      <c r="X157">
        <f t="shared" si="10"/>
        <v>1.752255378209561E-2</v>
      </c>
      <c r="Y157">
        <f t="shared" si="11"/>
        <v>0</v>
      </c>
    </row>
    <row r="158" spans="1:25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8"/>
        <v>1-2 Years</v>
      </c>
      <c r="W158">
        <f t="shared" si="9"/>
        <v>1851.3000000000002</v>
      </c>
      <c r="X158">
        <f t="shared" si="10"/>
        <v>1.610911386152207E-2</v>
      </c>
      <c r="Y158">
        <f t="shared" si="11"/>
        <v>0</v>
      </c>
    </row>
    <row r="159" spans="1:25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8"/>
        <v>1-2 Years</v>
      </c>
      <c r="W159">
        <f t="shared" si="9"/>
        <v>443.29999999999995</v>
      </c>
      <c r="X159">
        <f t="shared" si="10"/>
        <v>5.5727554179566513E-2</v>
      </c>
      <c r="Y159">
        <f t="shared" si="11"/>
        <v>0</v>
      </c>
    </row>
    <row r="160" spans="1:25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8"/>
        <v>1-2 Years</v>
      </c>
      <c r="W160">
        <f t="shared" si="9"/>
        <v>1028</v>
      </c>
      <c r="X160">
        <f t="shared" si="10"/>
        <v>3.90625E-3</v>
      </c>
      <c r="Y160">
        <f t="shared" si="11"/>
        <v>0</v>
      </c>
    </row>
    <row r="161" spans="1:25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8"/>
        <v>0-1 Year</v>
      </c>
      <c r="W161">
        <f t="shared" si="9"/>
        <v>257</v>
      </c>
      <c r="X161">
        <f t="shared" si="10"/>
        <v>2.1462639109697958E-2</v>
      </c>
      <c r="Y161">
        <f t="shared" si="11"/>
        <v>0</v>
      </c>
    </row>
    <row r="162" spans="1:25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8"/>
        <v>1-2 Years</v>
      </c>
      <c r="W162">
        <f t="shared" si="9"/>
        <v>728</v>
      </c>
      <c r="X162">
        <f t="shared" si="10"/>
        <v>4.780589889477465E-2</v>
      </c>
      <c r="Y162">
        <f t="shared" si="11"/>
        <v>0</v>
      </c>
    </row>
    <row r="163" spans="1:25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8"/>
        <v>1-2 Years</v>
      </c>
      <c r="W163">
        <f t="shared" si="9"/>
        <v>1648</v>
      </c>
      <c r="X163">
        <f t="shared" si="10"/>
        <v>3.4948346783056548E-2</v>
      </c>
      <c r="Y163">
        <f t="shared" si="11"/>
        <v>1</v>
      </c>
    </row>
    <row r="164" spans="1:25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8"/>
        <v>0-1 Year</v>
      </c>
      <c r="W164">
        <f t="shared" si="9"/>
        <v>139.4</v>
      </c>
      <c r="X164">
        <f t="shared" si="10"/>
        <v>3.1065088757396577E-2</v>
      </c>
      <c r="Y164">
        <f t="shared" si="11"/>
        <v>0</v>
      </c>
    </row>
    <row r="165" spans="1:25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8"/>
        <v>4+ Years</v>
      </c>
      <c r="W165">
        <f t="shared" si="9"/>
        <v>3916.7000000000003</v>
      </c>
      <c r="X165">
        <f t="shared" si="10"/>
        <v>1.0497063096065112E-2</v>
      </c>
      <c r="Y165">
        <f t="shared" si="11"/>
        <v>0</v>
      </c>
    </row>
    <row r="166" spans="1:25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8"/>
        <v>0-1 Year</v>
      </c>
      <c r="W166">
        <f t="shared" si="9"/>
        <v>226.60000000000002</v>
      </c>
      <c r="X166">
        <f t="shared" si="10"/>
        <v>3.1209918768704503E-2</v>
      </c>
      <c r="Y166">
        <f t="shared" si="11"/>
        <v>0</v>
      </c>
    </row>
    <row r="167" spans="1:25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8"/>
        <v>4+ Years</v>
      </c>
      <c r="W167">
        <f t="shared" si="9"/>
        <v>1373.1</v>
      </c>
      <c r="X167">
        <f t="shared" si="10"/>
        <v>7.0776339433054848E-3</v>
      </c>
      <c r="Y167">
        <f t="shared" si="11"/>
        <v>0</v>
      </c>
    </row>
    <row r="168" spans="1:25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8"/>
        <v>0-1 Year</v>
      </c>
      <c r="W168">
        <f t="shared" si="9"/>
        <v>283.60000000000002</v>
      </c>
      <c r="X168">
        <f t="shared" si="10"/>
        <v>3.8827838827838912E-2</v>
      </c>
      <c r="Y168">
        <f t="shared" si="11"/>
        <v>1</v>
      </c>
    </row>
    <row r="169" spans="1:25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8"/>
        <v>4+ Years</v>
      </c>
      <c r="W169">
        <f t="shared" si="9"/>
        <v>6411.5999999999995</v>
      </c>
      <c r="X169">
        <f t="shared" si="10"/>
        <v>2.5126110209530757E-2</v>
      </c>
      <c r="Y169">
        <f t="shared" si="11"/>
        <v>0</v>
      </c>
    </row>
    <row r="170" spans="1:25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8"/>
        <v>4+ Years</v>
      </c>
      <c r="W170">
        <f t="shared" si="9"/>
        <v>2627.3999999999996</v>
      </c>
      <c r="X170">
        <f t="shared" si="10"/>
        <v>8.9770669885335629E-3</v>
      </c>
      <c r="Y170">
        <f t="shared" si="11"/>
        <v>1</v>
      </c>
    </row>
    <row r="171" spans="1:25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8"/>
        <v>1-2 Years</v>
      </c>
      <c r="W171">
        <f t="shared" si="9"/>
        <v>326.39999999999998</v>
      </c>
      <c r="X171">
        <f t="shared" si="10"/>
        <v>1.5556938394523958E-2</v>
      </c>
      <c r="Y171">
        <f t="shared" si="11"/>
        <v>0</v>
      </c>
    </row>
    <row r="172" spans="1:25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8"/>
        <v>2-4 Years</v>
      </c>
      <c r="W172">
        <f t="shared" si="9"/>
        <v>3622.75</v>
      </c>
      <c r="X172">
        <f t="shared" si="10"/>
        <v>2.3592569047114501E-2</v>
      </c>
      <c r="Y172">
        <f t="shared" si="11"/>
        <v>0</v>
      </c>
    </row>
    <row r="173" spans="1:25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8"/>
        <v>0-1 Year</v>
      </c>
      <c r="W173">
        <f t="shared" si="9"/>
        <v>208.8</v>
      </c>
      <c r="X173">
        <f t="shared" si="10"/>
        <v>0.1400329489291598</v>
      </c>
      <c r="Y173">
        <f t="shared" si="11"/>
        <v>1</v>
      </c>
    </row>
    <row r="174" spans="1:25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8"/>
        <v>1-2 Years</v>
      </c>
      <c r="W174">
        <f t="shared" si="9"/>
        <v>1147.3</v>
      </c>
      <c r="X174">
        <f t="shared" si="10"/>
        <v>2.9151681827797794E-2</v>
      </c>
      <c r="Y174">
        <f t="shared" si="11"/>
        <v>0</v>
      </c>
    </row>
    <row r="175" spans="1:25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8"/>
        <v>4+ Years</v>
      </c>
      <c r="W175">
        <f t="shared" si="9"/>
        <v>5027.0499999999993</v>
      </c>
      <c r="X175">
        <f t="shared" si="10"/>
        <v>5.369785208591547E-3</v>
      </c>
      <c r="Y175">
        <f t="shared" si="11"/>
        <v>1</v>
      </c>
    </row>
    <row r="176" spans="1:25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8"/>
        <v>2-4 Years</v>
      </c>
      <c r="W176">
        <f t="shared" si="9"/>
        <v>657.6</v>
      </c>
      <c r="X176">
        <f t="shared" si="10"/>
        <v>4.6596898632649429E-3</v>
      </c>
      <c r="Y176">
        <f t="shared" si="11"/>
        <v>0</v>
      </c>
    </row>
    <row r="177" spans="1:25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8"/>
        <v>2-4 Years</v>
      </c>
      <c r="W177">
        <f t="shared" si="9"/>
        <v>839.8</v>
      </c>
      <c r="X177">
        <f t="shared" si="10"/>
        <v>7.639066905921546E-2</v>
      </c>
      <c r="Y177">
        <f t="shared" si="11"/>
        <v>0</v>
      </c>
    </row>
    <row r="178" spans="1:25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8"/>
        <v>1-2 Years</v>
      </c>
      <c r="W178">
        <f t="shared" si="9"/>
        <v>1116.75</v>
      </c>
      <c r="X178">
        <f t="shared" si="10"/>
        <v>2.5268394867766469E-2</v>
      </c>
      <c r="Y178">
        <f t="shared" si="11"/>
        <v>1</v>
      </c>
    </row>
    <row r="179" spans="1:25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8"/>
        <v>0-1 Year</v>
      </c>
      <c r="W179">
        <f t="shared" si="9"/>
        <v>535.15</v>
      </c>
      <c r="X179">
        <f t="shared" si="10"/>
        <v>6.2648927720412931E-2</v>
      </c>
      <c r="Y179">
        <f t="shared" si="11"/>
        <v>1</v>
      </c>
    </row>
    <row r="180" spans="1:25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8"/>
        <v>1-2 Years</v>
      </c>
      <c r="W180">
        <f t="shared" si="9"/>
        <v>1580.25</v>
      </c>
      <c r="X180">
        <f t="shared" si="10"/>
        <v>1.3468013468013467E-2</v>
      </c>
      <c r="Y180">
        <f t="shared" si="11"/>
        <v>0</v>
      </c>
    </row>
    <row r="181" spans="1:25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8"/>
        <v>4+ Years</v>
      </c>
      <c r="W181">
        <f t="shared" si="9"/>
        <v>1253.55</v>
      </c>
      <c r="X181">
        <f t="shared" si="10"/>
        <v>1.2380191693290373E-3</v>
      </c>
      <c r="Y181">
        <f t="shared" si="11"/>
        <v>0</v>
      </c>
    </row>
    <row r="182" spans="1:25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8"/>
        <v>0-1 Year</v>
      </c>
      <c r="W182">
        <f t="shared" si="9"/>
        <v>29.95</v>
      </c>
      <c r="X182">
        <f t="shared" si="10"/>
        <v>0</v>
      </c>
      <c r="Y182">
        <f t="shared" si="11"/>
        <v>1</v>
      </c>
    </row>
    <row r="183" spans="1:25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8"/>
        <v>0-1 Year</v>
      </c>
      <c r="W183">
        <f t="shared" si="9"/>
        <v>45.3</v>
      </c>
      <c r="X183">
        <f t="shared" si="10"/>
        <v>0</v>
      </c>
      <c r="Y183">
        <f t="shared" si="11"/>
        <v>0</v>
      </c>
    </row>
    <row r="184" spans="1:25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8"/>
        <v>0-1 Year</v>
      </c>
      <c r="W184">
        <f t="shared" si="9"/>
        <v>676</v>
      </c>
      <c r="X184">
        <f t="shared" si="10"/>
        <v>2.0146381951256353E-2</v>
      </c>
      <c r="Y184">
        <f t="shared" si="11"/>
        <v>1</v>
      </c>
    </row>
    <row r="185" spans="1:25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8"/>
        <v>2-4 Years</v>
      </c>
      <c r="W185">
        <f t="shared" si="9"/>
        <v>2466.75</v>
      </c>
      <c r="X185">
        <f t="shared" si="10"/>
        <v>5.4824114458076134E-3</v>
      </c>
      <c r="Y185">
        <f t="shared" si="11"/>
        <v>0</v>
      </c>
    </row>
    <row r="186" spans="1:25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8"/>
        <v>1-2 Years</v>
      </c>
      <c r="W186">
        <f t="shared" si="9"/>
        <v>1030.25</v>
      </c>
      <c r="X186">
        <f t="shared" si="10"/>
        <v>7.3224486124229826E-2</v>
      </c>
      <c r="Y186">
        <f t="shared" si="11"/>
        <v>1</v>
      </c>
    </row>
    <row r="187" spans="1:25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8"/>
        <v>0-1 Year</v>
      </c>
      <c r="W187">
        <f t="shared" si="9"/>
        <v>24.8</v>
      </c>
      <c r="X187">
        <f t="shared" si="10"/>
        <v>0</v>
      </c>
      <c r="Y187">
        <f t="shared" si="11"/>
        <v>1</v>
      </c>
    </row>
    <row r="188" spans="1:25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8"/>
        <v>1-2 Years</v>
      </c>
      <c r="W188">
        <f t="shared" si="9"/>
        <v>1036</v>
      </c>
      <c r="X188">
        <f t="shared" si="10"/>
        <v>1.1866972701079238E-2</v>
      </c>
      <c r="Y188">
        <f t="shared" si="11"/>
        <v>0</v>
      </c>
    </row>
    <row r="189" spans="1:25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8"/>
        <v>0-1 Year</v>
      </c>
      <c r="W189">
        <f t="shared" si="9"/>
        <v>91.199999999999989</v>
      </c>
      <c r="X189">
        <f t="shared" si="10"/>
        <v>0.11016433353621402</v>
      </c>
      <c r="Y189">
        <f t="shared" si="11"/>
        <v>0</v>
      </c>
    </row>
    <row r="190" spans="1:25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8"/>
        <v>1-2 Years</v>
      </c>
      <c r="W190">
        <f t="shared" si="9"/>
        <v>255.45</v>
      </c>
      <c r="X190">
        <f t="shared" si="10"/>
        <v>4.3504901960784222E-2</v>
      </c>
      <c r="Y190">
        <f t="shared" si="11"/>
        <v>0</v>
      </c>
    </row>
    <row r="191" spans="1:25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8"/>
        <v>2-4 Years</v>
      </c>
      <c r="W191">
        <f t="shared" si="9"/>
        <v>2264</v>
      </c>
      <c r="X191">
        <f t="shared" si="10"/>
        <v>4.8379639359421592E-2</v>
      </c>
      <c r="Y191">
        <f t="shared" si="11"/>
        <v>0</v>
      </c>
    </row>
    <row r="192" spans="1:25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8"/>
        <v>2-4 Years</v>
      </c>
      <c r="W192">
        <f t="shared" si="9"/>
        <v>3091.7000000000003</v>
      </c>
      <c r="X192">
        <f t="shared" si="10"/>
        <v>2.572990688074106E-2</v>
      </c>
      <c r="Y192">
        <f t="shared" si="11"/>
        <v>0</v>
      </c>
    </row>
    <row r="193" spans="1:25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8"/>
        <v>0-1 Year</v>
      </c>
      <c r="W193">
        <f t="shared" si="9"/>
        <v>546</v>
      </c>
      <c r="X193">
        <f t="shared" si="10"/>
        <v>2.8248587570621469E-2</v>
      </c>
      <c r="Y193">
        <f t="shared" si="11"/>
        <v>1</v>
      </c>
    </row>
    <row r="194" spans="1:25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si="8"/>
        <v>4+ Years</v>
      </c>
      <c r="W194">
        <f t="shared" si="9"/>
        <v>1362.75</v>
      </c>
      <c r="X194">
        <f t="shared" si="10"/>
        <v>9.1973244147157841E-3</v>
      </c>
      <c r="Y194">
        <f t="shared" si="11"/>
        <v>0</v>
      </c>
    </row>
    <row r="195" spans="1:25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ref="V195:V258" si="12">IF(F195&lt;=12, "0-1 Year", IF(F195&lt;=24, "1-2 Years", IF(F195&lt;=48, "2-4 Years", "4+ Years")))</f>
        <v>4+ Years</v>
      </c>
      <c r="W195">
        <f t="shared" ref="W195:W258" si="13">F195*S195</f>
        <v>7898.4000000000005</v>
      </c>
      <c r="X195">
        <f t="shared" ref="X195:X258" si="14">ABS(W195-T195)/T195</f>
        <v>2.8403429569581591E-2</v>
      </c>
      <c r="Y195">
        <f t="shared" ref="Y195:Y258" si="15">IF(U195="yes",1,0)</f>
        <v>0</v>
      </c>
    </row>
    <row r="196" spans="1:25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12"/>
        <v>4+ Years</v>
      </c>
      <c r="W196">
        <f t="shared" si="13"/>
        <v>1138.7</v>
      </c>
      <c r="X196">
        <f t="shared" si="14"/>
        <v>4.5275425505156369E-2</v>
      </c>
      <c r="Y196">
        <f t="shared" si="15"/>
        <v>0</v>
      </c>
    </row>
    <row r="197" spans="1:25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12"/>
        <v>1-2 Years</v>
      </c>
      <c r="W197">
        <f t="shared" si="13"/>
        <v>1931</v>
      </c>
      <c r="X197">
        <f t="shared" si="14"/>
        <v>1.5433965240711965E-2</v>
      </c>
      <c r="Y197">
        <f t="shared" si="15"/>
        <v>0</v>
      </c>
    </row>
    <row r="198" spans="1:25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12"/>
        <v>1-2 Years</v>
      </c>
      <c r="W198">
        <f t="shared" si="13"/>
        <v>578.40000000000009</v>
      </c>
      <c r="X198">
        <f t="shared" si="14"/>
        <v>1.5321756894790409E-2</v>
      </c>
      <c r="Y198">
        <f t="shared" si="15"/>
        <v>0</v>
      </c>
    </row>
    <row r="199" spans="1:25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12"/>
        <v>4+ Years</v>
      </c>
      <c r="W199">
        <f t="shared" si="13"/>
        <v>6569.65</v>
      </c>
      <c r="X199">
        <f t="shared" si="14"/>
        <v>7.6536677019823822E-3</v>
      </c>
      <c r="Y199">
        <f t="shared" si="15"/>
        <v>0</v>
      </c>
    </row>
    <row r="200" spans="1:25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12"/>
        <v>4+ Years</v>
      </c>
      <c r="W200">
        <f t="shared" si="13"/>
        <v>8082</v>
      </c>
      <c r="X200">
        <f t="shared" si="14"/>
        <v>5.0176269795378266E-3</v>
      </c>
      <c r="Y200">
        <f t="shared" si="15"/>
        <v>0</v>
      </c>
    </row>
    <row r="201" spans="1:25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12"/>
        <v>0-1 Year</v>
      </c>
      <c r="W201">
        <f t="shared" si="13"/>
        <v>20.75</v>
      </c>
      <c r="X201">
        <f t="shared" si="14"/>
        <v>0</v>
      </c>
      <c r="Y201">
        <f t="shared" si="15"/>
        <v>0</v>
      </c>
    </row>
    <row r="202" spans="1:25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12"/>
        <v>2-4 Years</v>
      </c>
      <c r="W202">
        <f t="shared" si="13"/>
        <v>2751.3</v>
      </c>
      <c r="X202">
        <f t="shared" si="14"/>
        <v>2.6164145982134564E-2</v>
      </c>
      <c r="Y202">
        <f t="shared" si="15"/>
        <v>0</v>
      </c>
    </row>
    <row r="203" spans="1:25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12"/>
        <v>1-2 Years</v>
      </c>
      <c r="W203">
        <f t="shared" si="13"/>
        <v>1120.7</v>
      </c>
      <c r="X203">
        <f t="shared" si="14"/>
        <v>7.5519194461926564E-3</v>
      </c>
      <c r="Y203">
        <f t="shared" si="15"/>
        <v>0</v>
      </c>
    </row>
    <row r="204" spans="1:25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12"/>
        <v>4+ Years</v>
      </c>
      <c r="W204">
        <f t="shared" si="13"/>
        <v>7494.05</v>
      </c>
      <c r="X204">
        <f t="shared" si="14"/>
        <v>1.1957329012220672E-2</v>
      </c>
      <c r="Y204">
        <f t="shared" si="15"/>
        <v>0</v>
      </c>
    </row>
    <row r="205" spans="1:25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12"/>
        <v>1-2 Years</v>
      </c>
      <c r="W205">
        <f t="shared" si="13"/>
        <v>1017.9</v>
      </c>
      <c r="X205">
        <f t="shared" si="14"/>
        <v>1.552299434208624E-2</v>
      </c>
      <c r="Y205">
        <f t="shared" si="15"/>
        <v>0</v>
      </c>
    </row>
    <row r="206" spans="1:25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12"/>
        <v>2-4 Years</v>
      </c>
      <c r="W206">
        <f t="shared" si="13"/>
        <v>3029.3999999999996</v>
      </c>
      <c r="X206">
        <f t="shared" si="14"/>
        <v>2.380912147890293E-2</v>
      </c>
      <c r="Y206">
        <f t="shared" si="15"/>
        <v>0</v>
      </c>
    </row>
    <row r="207" spans="1:25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12"/>
        <v>2-4 Years</v>
      </c>
      <c r="W207">
        <f t="shared" si="13"/>
        <v>2638.35</v>
      </c>
      <c r="X207">
        <f t="shared" si="14"/>
        <v>1.7319403318621154E-2</v>
      </c>
      <c r="Y207">
        <f t="shared" si="15"/>
        <v>0</v>
      </c>
    </row>
    <row r="208" spans="1:25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12"/>
        <v>4+ Years</v>
      </c>
      <c r="W208">
        <f t="shared" si="13"/>
        <v>3992.4</v>
      </c>
      <c r="X208">
        <f t="shared" si="14"/>
        <v>4.4697549770290904E-2</v>
      </c>
      <c r="Y208">
        <f t="shared" si="15"/>
        <v>0</v>
      </c>
    </row>
    <row r="209" spans="1:25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12"/>
        <v>0-1 Year</v>
      </c>
      <c r="W209">
        <f t="shared" si="13"/>
        <v>79.900000000000006</v>
      </c>
      <c r="X209">
        <f t="shared" si="14"/>
        <v>0</v>
      </c>
      <c r="Y209">
        <f t="shared" si="15"/>
        <v>1</v>
      </c>
    </row>
    <row r="210" spans="1:25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12"/>
        <v>1-2 Years</v>
      </c>
      <c r="W210">
        <f t="shared" si="13"/>
        <v>2025.3999999999999</v>
      </c>
      <c r="X210">
        <f t="shared" si="14"/>
        <v>4.7015947685388519E-2</v>
      </c>
      <c r="Y210">
        <f t="shared" si="15"/>
        <v>1</v>
      </c>
    </row>
    <row r="211" spans="1:25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12"/>
        <v>4+ Years</v>
      </c>
      <c r="W211">
        <f t="shared" si="13"/>
        <v>6556.8</v>
      </c>
      <c r="X211">
        <f t="shared" si="14"/>
        <v>1.4622563532258333E-2</v>
      </c>
      <c r="Y211">
        <f t="shared" si="15"/>
        <v>0</v>
      </c>
    </row>
    <row r="212" spans="1:25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12"/>
        <v>0-1 Year</v>
      </c>
      <c r="W212">
        <f t="shared" si="13"/>
        <v>92</v>
      </c>
      <c r="X212">
        <f t="shared" si="14"/>
        <v>8.8757396449704137E-2</v>
      </c>
      <c r="Y212">
        <f t="shared" si="15"/>
        <v>1</v>
      </c>
    </row>
    <row r="213" spans="1:25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12"/>
        <v>0-1 Year</v>
      </c>
      <c r="W213">
        <f t="shared" si="13"/>
        <v>25.25</v>
      </c>
      <c r="X213">
        <f t="shared" si="14"/>
        <v>0</v>
      </c>
      <c r="Y213">
        <f t="shared" si="15"/>
        <v>0</v>
      </c>
    </row>
    <row r="214" spans="1:25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12"/>
        <v>4+ Years</v>
      </c>
      <c r="W214">
        <f t="shared" si="13"/>
        <v>1204.75</v>
      </c>
      <c r="X214">
        <f t="shared" si="14"/>
        <v>7.1650951787938053E-2</v>
      </c>
      <c r="Y214">
        <f t="shared" si="15"/>
        <v>0</v>
      </c>
    </row>
    <row r="215" spans="1:25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12"/>
        <v>2-4 Years</v>
      </c>
      <c r="W215">
        <f t="shared" si="13"/>
        <v>580</v>
      </c>
      <c r="X215">
        <f t="shared" si="14"/>
        <v>7.3974631978520597E-2</v>
      </c>
      <c r="Y215">
        <f t="shared" si="15"/>
        <v>0</v>
      </c>
    </row>
    <row r="216" spans="1:25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12"/>
        <v>1-2 Years</v>
      </c>
      <c r="W216">
        <f t="shared" si="13"/>
        <v>1996.3999999999999</v>
      </c>
      <c r="X216">
        <f t="shared" si="14"/>
        <v>1.040058708910087E-2</v>
      </c>
      <c r="Y216">
        <f t="shared" si="15"/>
        <v>0</v>
      </c>
    </row>
    <row r="217" spans="1:25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12"/>
        <v>4+ Years</v>
      </c>
      <c r="W217">
        <f t="shared" si="13"/>
        <v>3348.75</v>
      </c>
      <c r="X217">
        <f t="shared" si="14"/>
        <v>2.5804011694715509E-2</v>
      </c>
      <c r="Y217">
        <f t="shared" si="15"/>
        <v>0</v>
      </c>
    </row>
    <row r="218" spans="1:25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12"/>
        <v>4+ Years</v>
      </c>
      <c r="W218">
        <f t="shared" si="13"/>
        <v>3258</v>
      </c>
      <c r="X218">
        <f t="shared" si="14"/>
        <v>3.7645709917829104E-2</v>
      </c>
      <c r="Y218">
        <f t="shared" si="15"/>
        <v>0</v>
      </c>
    </row>
    <row r="219" spans="1:25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12"/>
        <v>4+ Years</v>
      </c>
      <c r="W219">
        <f t="shared" si="13"/>
        <v>3735.6</v>
      </c>
      <c r="X219">
        <f t="shared" si="14"/>
        <v>1.4145466061437748E-2</v>
      </c>
      <c r="Y219">
        <f t="shared" si="15"/>
        <v>0</v>
      </c>
    </row>
    <row r="220" spans="1:25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12"/>
        <v>4+ Years</v>
      </c>
      <c r="W220">
        <f t="shared" si="13"/>
        <v>5473</v>
      </c>
      <c r="X220">
        <f t="shared" si="14"/>
        <v>2.7889942717626067E-2</v>
      </c>
      <c r="Y220">
        <f t="shared" si="15"/>
        <v>0</v>
      </c>
    </row>
    <row r="221" spans="1:25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12"/>
        <v>0-1 Year</v>
      </c>
      <c r="W221">
        <f t="shared" si="13"/>
        <v>640</v>
      </c>
      <c r="X221">
        <f t="shared" si="14"/>
        <v>2.4655779699007327E-2</v>
      </c>
      <c r="Y221">
        <f t="shared" si="15"/>
        <v>0</v>
      </c>
    </row>
    <row r="222" spans="1:25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12"/>
        <v>0-1 Year</v>
      </c>
      <c r="W222">
        <f t="shared" si="13"/>
        <v>280.60000000000002</v>
      </c>
      <c r="X222">
        <f t="shared" si="14"/>
        <v>4.5649338550400591E-2</v>
      </c>
      <c r="Y222">
        <f t="shared" si="15"/>
        <v>1</v>
      </c>
    </row>
    <row r="223" spans="1:25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12"/>
        <v>4+ Years</v>
      </c>
      <c r="W223">
        <f t="shared" si="13"/>
        <v>1757.25</v>
      </c>
      <c r="X223">
        <f t="shared" si="14"/>
        <v>4.3361097501224938E-2</v>
      </c>
      <c r="Y223">
        <f t="shared" si="15"/>
        <v>0</v>
      </c>
    </row>
    <row r="224" spans="1:25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12"/>
        <v>0-1 Year</v>
      </c>
      <c r="W224">
        <f t="shared" si="13"/>
        <v>20.2</v>
      </c>
      <c r="X224">
        <f t="shared" si="14"/>
        <v>0</v>
      </c>
      <c r="Y224">
        <f t="shared" si="15"/>
        <v>0</v>
      </c>
    </row>
    <row r="225" spans="1:25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12"/>
        <v>0-1 Year</v>
      </c>
      <c r="W225">
        <f t="shared" si="13"/>
        <v>200.2</v>
      </c>
      <c r="X225">
        <f t="shared" si="14"/>
        <v>0.11625313632562027</v>
      </c>
      <c r="Y225">
        <f t="shared" si="15"/>
        <v>1</v>
      </c>
    </row>
    <row r="226" spans="1:25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12"/>
        <v>0-1 Year</v>
      </c>
      <c r="W226">
        <f t="shared" si="13"/>
        <v>232.20000000000002</v>
      </c>
      <c r="X226">
        <f t="shared" si="14"/>
        <v>5.8582174606792901E-2</v>
      </c>
      <c r="Y226">
        <f t="shared" si="15"/>
        <v>0</v>
      </c>
    </row>
    <row r="227" spans="1:25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12"/>
        <v>1-2 Years</v>
      </c>
      <c r="W227">
        <f t="shared" si="13"/>
        <v>1214.4000000000001</v>
      </c>
      <c r="X227">
        <f t="shared" si="14"/>
        <v>5.7691561590688584E-2</v>
      </c>
      <c r="Y227">
        <f t="shared" si="15"/>
        <v>0</v>
      </c>
    </row>
    <row r="228" spans="1:25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12"/>
        <v>2-4 Years</v>
      </c>
      <c r="W228">
        <f t="shared" si="13"/>
        <v>2515.65</v>
      </c>
      <c r="X228">
        <f t="shared" si="14"/>
        <v>1.1823627614651834E-2</v>
      </c>
      <c r="Y228">
        <f t="shared" si="15"/>
        <v>0</v>
      </c>
    </row>
    <row r="229" spans="1:25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12"/>
        <v>0-1 Year</v>
      </c>
      <c r="W229">
        <f t="shared" si="13"/>
        <v>55.2</v>
      </c>
      <c r="X229">
        <f t="shared" si="14"/>
        <v>0</v>
      </c>
      <c r="Y229">
        <f t="shared" si="15"/>
        <v>1</v>
      </c>
    </row>
    <row r="230" spans="1:25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12"/>
        <v>2-4 Years</v>
      </c>
      <c r="W230">
        <f t="shared" si="13"/>
        <v>2697</v>
      </c>
      <c r="X230">
        <f t="shared" si="14"/>
        <v>9.6028496410407397E-3</v>
      </c>
      <c r="Y230">
        <f t="shared" si="15"/>
        <v>0</v>
      </c>
    </row>
    <row r="231" spans="1:25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12"/>
        <v>2-4 Years</v>
      </c>
      <c r="W231">
        <f t="shared" si="13"/>
        <v>4009.1</v>
      </c>
      <c r="X231">
        <f t="shared" si="14"/>
        <v>2.389676791040236E-2</v>
      </c>
      <c r="Y231">
        <f t="shared" si="15"/>
        <v>0</v>
      </c>
    </row>
    <row r="232" spans="1:25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12"/>
        <v>4+ Years</v>
      </c>
      <c r="W232">
        <f t="shared" si="13"/>
        <v>5832</v>
      </c>
      <c r="X232">
        <f t="shared" si="14"/>
        <v>1.238575507972197E-2</v>
      </c>
      <c r="Y232">
        <f t="shared" si="15"/>
        <v>0</v>
      </c>
    </row>
    <row r="233" spans="1:25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12"/>
        <v>4+ Years</v>
      </c>
      <c r="W233">
        <f t="shared" si="13"/>
        <v>4675</v>
      </c>
      <c r="X233">
        <f t="shared" si="14"/>
        <v>1.5271195365982097E-2</v>
      </c>
      <c r="Y233">
        <f t="shared" si="15"/>
        <v>0</v>
      </c>
    </row>
    <row r="234" spans="1:25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12"/>
        <v>0-1 Year</v>
      </c>
      <c r="W234">
        <f t="shared" si="13"/>
        <v>84.6</v>
      </c>
      <c r="X234">
        <f t="shared" si="14"/>
        <v>0</v>
      </c>
      <c r="Y234">
        <f t="shared" si="15"/>
        <v>1</v>
      </c>
    </row>
    <row r="235" spans="1:25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12"/>
        <v>4+ Years</v>
      </c>
      <c r="W235">
        <f t="shared" si="13"/>
        <v>1458</v>
      </c>
      <c r="X235">
        <f t="shared" si="14"/>
        <v>6.9500287191269439E-2</v>
      </c>
      <c r="Y235">
        <f t="shared" si="15"/>
        <v>0</v>
      </c>
    </row>
    <row r="236" spans="1:25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12"/>
        <v>2-4 Years</v>
      </c>
      <c r="W236">
        <f t="shared" si="13"/>
        <v>729.34999999999991</v>
      </c>
      <c r="X236">
        <f t="shared" si="14"/>
        <v>3.8960113960113833E-2</v>
      </c>
      <c r="Y236">
        <f t="shared" si="15"/>
        <v>0</v>
      </c>
    </row>
    <row r="237" spans="1:25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12"/>
        <v>0-1 Year</v>
      </c>
      <c r="W237">
        <f t="shared" si="13"/>
        <v>108.8</v>
      </c>
      <c r="X237">
        <f t="shared" si="14"/>
        <v>4.6450482033304097E-2</v>
      </c>
      <c r="Y237">
        <f t="shared" si="15"/>
        <v>1</v>
      </c>
    </row>
    <row r="238" spans="1:25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12"/>
        <v>0-1 Year</v>
      </c>
      <c r="W238">
        <f t="shared" si="13"/>
        <v>296</v>
      </c>
      <c r="X238">
        <f t="shared" si="14"/>
        <v>1.0198963384049528E-2</v>
      </c>
      <c r="Y238">
        <f t="shared" si="15"/>
        <v>0</v>
      </c>
    </row>
    <row r="239" spans="1:25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12"/>
        <v>1-2 Years</v>
      </c>
      <c r="W239">
        <f t="shared" si="13"/>
        <v>1316.7</v>
      </c>
      <c r="X239">
        <f t="shared" si="14"/>
        <v>8.2315555725716912E-3</v>
      </c>
      <c r="Y239">
        <f t="shared" si="15"/>
        <v>0</v>
      </c>
    </row>
    <row r="240" spans="1:25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12"/>
        <v>0-1 Year</v>
      </c>
      <c r="W240">
        <f t="shared" si="13"/>
        <v>1045</v>
      </c>
      <c r="X240">
        <f t="shared" si="14"/>
        <v>6.7214139069891959E-2</v>
      </c>
      <c r="Y240">
        <f t="shared" si="15"/>
        <v>1</v>
      </c>
    </row>
    <row r="241" spans="1:25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12"/>
        <v>1-2 Years</v>
      </c>
      <c r="W241">
        <f t="shared" si="13"/>
        <v>316</v>
      </c>
      <c r="X241">
        <f t="shared" si="14"/>
        <v>0.11130648848250387</v>
      </c>
      <c r="Y241">
        <f t="shared" si="15"/>
        <v>0</v>
      </c>
    </row>
    <row r="242" spans="1:25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12"/>
        <v>4+ Years</v>
      </c>
      <c r="W242">
        <f t="shared" si="13"/>
        <v>6235.2</v>
      </c>
      <c r="X242">
        <f t="shared" si="14"/>
        <v>1.8156050704668952E-2</v>
      </c>
      <c r="Y242">
        <f t="shared" si="15"/>
        <v>0</v>
      </c>
    </row>
    <row r="243" spans="1:25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12"/>
        <v>4+ Years</v>
      </c>
      <c r="W243">
        <f t="shared" si="13"/>
        <v>7862.4000000000005</v>
      </c>
      <c r="X243">
        <f t="shared" si="14"/>
        <v>2.0182018963481509E-3</v>
      </c>
      <c r="Y243">
        <f t="shared" si="15"/>
        <v>0</v>
      </c>
    </row>
    <row r="244" spans="1:25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12"/>
        <v>2-4 Years</v>
      </c>
      <c r="W244">
        <f t="shared" si="13"/>
        <v>3062.7000000000003</v>
      </c>
      <c r="X244">
        <f t="shared" si="14"/>
        <v>3.9198155380923194E-2</v>
      </c>
      <c r="Y244">
        <f t="shared" si="15"/>
        <v>0</v>
      </c>
    </row>
    <row r="245" spans="1:25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12"/>
        <v>4+ Years</v>
      </c>
      <c r="W245">
        <f t="shared" si="13"/>
        <v>6136</v>
      </c>
      <c r="X245">
        <f t="shared" si="14"/>
        <v>1.6078613811285006E-3</v>
      </c>
      <c r="Y245">
        <f t="shared" si="15"/>
        <v>0</v>
      </c>
    </row>
    <row r="246" spans="1:25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12"/>
        <v>1-2 Years</v>
      </c>
      <c r="W246">
        <f t="shared" si="13"/>
        <v>712.4</v>
      </c>
      <c r="X246">
        <f t="shared" si="14"/>
        <v>2.5844386708601091E-2</v>
      </c>
      <c r="Y246">
        <f t="shared" si="15"/>
        <v>0</v>
      </c>
    </row>
    <row r="247" spans="1:25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12"/>
        <v>0-1 Year</v>
      </c>
      <c r="W247">
        <f t="shared" si="13"/>
        <v>301.39999999999998</v>
      </c>
      <c r="X247">
        <f t="shared" si="14"/>
        <v>0.10241404535479152</v>
      </c>
      <c r="Y247">
        <f t="shared" si="15"/>
        <v>0</v>
      </c>
    </row>
    <row r="248" spans="1:25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12"/>
        <v>2-4 Years</v>
      </c>
      <c r="W248">
        <f t="shared" si="13"/>
        <v>2665</v>
      </c>
      <c r="X248">
        <f t="shared" si="14"/>
        <v>5.2610790741764675E-2</v>
      </c>
      <c r="Y248">
        <f t="shared" si="15"/>
        <v>0</v>
      </c>
    </row>
    <row r="249" spans="1:25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12"/>
        <v>1-2 Years</v>
      </c>
      <c r="W249">
        <f t="shared" si="13"/>
        <v>1116</v>
      </c>
      <c r="X249">
        <f t="shared" si="14"/>
        <v>3.8815973191845897E-2</v>
      </c>
      <c r="Y249">
        <f t="shared" si="15"/>
        <v>1</v>
      </c>
    </row>
    <row r="250" spans="1:25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12"/>
        <v>0-1 Year</v>
      </c>
      <c r="W250">
        <f t="shared" si="13"/>
        <v>48.55</v>
      </c>
      <c r="X250">
        <f t="shared" si="14"/>
        <v>0</v>
      </c>
      <c r="Y250">
        <f t="shared" si="15"/>
        <v>1</v>
      </c>
    </row>
    <row r="251" spans="1:25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12"/>
        <v>2-4 Years</v>
      </c>
      <c r="W251">
        <f t="shared" si="13"/>
        <v>4158</v>
      </c>
      <c r="X251">
        <f t="shared" si="14"/>
        <v>3.267456873989457E-2</v>
      </c>
      <c r="Y251">
        <f t="shared" si="15"/>
        <v>0</v>
      </c>
    </row>
    <row r="252" spans="1:25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12"/>
        <v>4+ Years</v>
      </c>
      <c r="W252">
        <f t="shared" si="13"/>
        <v>4768.5</v>
      </c>
      <c r="X252">
        <f t="shared" si="14"/>
        <v>3.2243400331201051E-2</v>
      </c>
      <c r="Y252">
        <f t="shared" si="15"/>
        <v>0</v>
      </c>
    </row>
    <row r="253" spans="1:25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12"/>
        <v>0-1 Year</v>
      </c>
      <c r="W253">
        <f t="shared" si="13"/>
        <v>140.80000000000001</v>
      </c>
      <c r="X253">
        <f t="shared" si="14"/>
        <v>4.3153244988107332E-2</v>
      </c>
      <c r="Y253">
        <f t="shared" si="15"/>
        <v>1</v>
      </c>
    </row>
    <row r="254" spans="1:25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12"/>
        <v>0-1 Year</v>
      </c>
      <c r="W254">
        <f t="shared" si="13"/>
        <v>40.200000000000003</v>
      </c>
      <c r="X254">
        <f t="shared" si="14"/>
        <v>0</v>
      </c>
      <c r="Y254">
        <f t="shared" si="15"/>
        <v>1</v>
      </c>
    </row>
    <row r="255" spans="1:25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12"/>
        <v>2-4 Years</v>
      </c>
      <c r="W255">
        <f t="shared" si="13"/>
        <v>2678.4</v>
      </c>
      <c r="X255">
        <f t="shared" si="14"/>
        <v>1.7126799073405957E-2</v>
      </c>
      <c r="Y255">
        <f t="shared" si="15"/>
        <v>0</v>
      </c>
    </row>
    <row r="256" spans="1:25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12"/>
        <v>0-1 Year</v>
      </c>
      <c r="W256">
        <f t="shared" si="13"/>
        <v>198.5</v>
      </c>
      <c r="X256">
        <f t="shared" si="14"/>
        <v>2.8231028231028171E-2</v>
      </c>
      <c r="Y256">
        <f t="shared" si="15"/>
        <v>0</v>
      </c>
    </row>
    <row r="257" spans="1:25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12"/>
        <v>4+ Years</v>
      </c>
      <c r="W257">
        <f t="shared" si="13"/>
        <v>3989.85</v>
      </c>
      <c r="X257">
        <f t="shared" si="14"/>
        <v>2.7790638173444709E-2</v>
      </c>
      <c r="Y257">
        <f t="shared" si="15"/>
        <v>0</v>
      </c>
    </row>
    <row r="258" spans="1:25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si="12"/>
        <v>4+ Years</v>
      </c>
      <c r="W258">
        <f t="shared" si="13"/>
        <v>7021.0999999999995</v>
      </c>
      <c r="X258">
        <f t="shared" si="14"/>
        <v>1.8478485763004243E-3</v>
      </c>
      <c r="Y258">
        <f t="shared" si="15"/>
        <v>0</v>
      </c>
    </row>
    <row r="259" spans="1:25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ref="V259:V322" si="16">IF(F259&lt;=12, "0-1 Year", IF(F259&lt;=24, "1-2 Years", IF(F259&lt;=48, "2-4 Years", "4+ Years")))</f>
        <v>4+ Years</v>
      </c>
      <c r="W259">
        <f t="shared" ref="W259:W322" si="17">F259*S259</f>
        <v>5717.5</v>
      </c>
      <c r="X259">
        <f t="shared" ref="X259:X322" si="18">ABS(W259-T259)/T259</f>
        <v>1.2709157154944719E-2</v>
      </c>
      <c r="Y259">
        <f t="shared" ref="Y259:Y322" si="19">IF(U259="yes",1,0)</f>
        <v>0</v>
      </c>
    </row>
    <row r="260" spans="1:25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16"/>
        <v>0-1 Year</v>
      </c>
      <c r="W260">
        <f t="shared" si="17"/>
        <v>89.2</v>
      </c>
      <c r="X260">
        <f t="shared" si="18"/>
        <v>0.10738671632526389</v>
      </c>
      <c r="Y260">
        <f t="shared" si="19"/>
        <v>1</v>
      </c>
    </row>
    <row r="261" spans="1:25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16"/>
        <v>2-4 Years</v>
      </c>
      <c r="W261">
        <f t="shared" si="17"/>
        <v>1305</v>
      </c>
      <c r="X261">
        <f t="shared" si="18"/>
        <v>6.2141374679526233E-2</v>
      </c>
      <c r="Y261">
        <f t="shared" si="19"/>
        <v>0</v>
      </c>
    </row>
    <row r="262" spans="1:25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16"/>
        <v>0-1 Year</v>
      </c>
      <c r="W262">
        <f t="shared" si="17"/>
        <v>123.44999999999999</v>
      </c>
      <c r="X262">
        <f t="shared" si="18"/>
        <v>6.6187594553706514E-2</v>
      </c>
      <c r="Y262">
        <f t="shared" si="19"/>
        <v>1</v>
      </c>
    </row>
    <row r="263" spans="1:25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16"/>
        <v>1-2 Years</v>
      </c>
      <c r="W263">
        <f t="shared" si="17"/>
        <v>1389.7</v>
      </c>
      <c r="X263">
        <f t="shared" si="18"/>
        <v>1.8617606098365529E-2</v>
      </c>
      <c r="Y263">
        <f t="shared" si="19"/>
        <v>1</v>
      </c>
    </row>
    <row r="264" spans="1:25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16"/>
        <v>4+ Years</v>
      </c>
      <c r="W264">
        <f t="shared" si="17"/>
        <v>5121.45</v>
      </c>
      <c r="X264">
        <f t="shared" si="18"/>
        <v>3.981442943141085E-2</v>
      </c>
      <c r="Y264">
        <f t="shared" si="19"/>
        <v>0</v>
      </c>
    </row>
    <row r="265" spans="1:25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16"/>
        <v>2-4 Years</v>
      </c>
      <c r="W265">
        <f t="shared" si="17"/>
        <v>1545.3500000000001</v>
      </c>
      <c r="X265">
        <f t="shared" si="18"/>
        <v>1.6610749292809833E-2</v>
      </c>
      <c r="Y265">
        <f t="shared" si="19"/>
        <v>0</v>
      </c>
    </row>
    <row r="266" spans="1:25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16"/>
        <v>2-4 Years</v>
      </c>
      <c r="W266">
        <f t="shared" si="17"/>
        <v>5098.5</v>
      </c>
      <c r="X266">
        <f t="shared" si="18"/>
        <v>1.3165085200457052E-2</v>
      </c>
      <c r="Y266">
        <f t="shared" si="19"/>
        <v>0</v>
      </c>
    </row>
    <row r="267" spans="1:25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16"/>
        <v>4+ Years</v>
      </c>
      <c r="W267">
        <f t="shared" si="17"/>
        <v>5374.0999999999995</v>
      </c>
      <c r="X267">
        <f t="shared" si="18"/>
        <v>2.7620210792961605E-2</v>
      </c>
      <c r="Y267">
        <f t="shared" si="19"/>
        <v>0</v>
      </c>
    </row>
    <row r="268" spans="1:25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16"/>
        <v>4+ Years</v>
      </c>
      <c r="W268">
        <f t="shared" si="17"/>
        <v>1245</v>
      </c>
      <c r="X268">
        <f t="shared" si="18"/>
        <v>4.1623091403472076E-2</v>
      </c>
      <c r="Y268">
        <f t="shared" si="19"/>
        <v>0</v>
      </c>
    </row>
    <row r="269" spans="1:25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16"/>
        <v>1-2 Years</v>
      </c>
      <c r="W269">
        <f t="shared" si="17"/>
        <v>1995</v>
      </c>
      <c r="X269">
        <f t="shared" si="18"/>
        <v>6.1028770706190059E-3</v>
      </c>
      <c r="Y269">
        <f t="shared" si="19"/>
        <v>0</v>
      </c>
    </row>
    <row r="270" spans="1:25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16"/>
        <v>4+ Years</v>
      </c>
      <c r="W270">
        <f t="shared" si="17"/>
        <v>1141.6500000000001</v>
      </c>
      <c r="X270">
        <f t="shared" si="18"/>
        <v>3.824117861040395E-2</v>
      </c>
      <c r="Y270">
        <f t="shared" si="19"/>
        <v>1</v>
      </c>
    </row>
    <row r="271" spans="1:25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16"/>
        <v>4+ Years</v>
      </c>
      <c r="W271">
        <f t="shared" si="17"/>
        <v>1721.75</v>
      </c>
      <c r="X271">
        <f t="shared" si="18"/>
        <v>6.4629677717187714E-3</v>
      </c>
      <c r="Y271">
        <f t="shared" si="19"/>
        <v>0</v>
      </c>
    </row>
    <row r="272" spans="1:25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16"/>
        <v>1-2 Years</v>
      </c>
      <c r="W272">
        <f t="shared" si="17"/>
        <v>1511.2</v>
      </c>
      <c r="X272">
        <f t="shared" si="18"/>
        <v>0</v>
      </c>
      <c r="Y272">
        <f t="shared" si="19"/>
        <v>1</v>
      </c>
    </row>
    <row r="273" spans="1:25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16"/>
        <v>4+ Years</v>
      </c>
      <c r="W273">
        <f t="shared" si="17"/>
        <v>3405.75</v>
      </c>
      <c r="X273">
        <f t="shared" si="18"/>
        <v>1.2869005695404574E-2</v>
      </c>
      <c r="Y273">
        <f t="shared" si="19"/>
        <v>0</v>
      </c>
    </row>
    <row r="274" spans="1:25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16"/>
        <v>0-1 Year</v>
      </c>
      <c r="W274">
        <f t="shared" si="17"/>
        <v>24.8</v>
      </c>
      <c r="X274">
        <f t="shared" si="18"/>
        <v>0</v>
      </c>
      <c r="Y274">
        <f t="shared" si="19"/>
        <v>1</v>
      </c>
    </row>
    <row r="275" spans="1:25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16"/>
        <v>1-2 Years</v>
      </c>
      <c r="W275">
        <f t="shared" si="17"/>
        <v>2141</v>
      </c>
      <c r="X275">
        <f t="shared" si="18"/>
        <v>1.4295251030132907E-2</v>
      </c>
      <c r="Y275">
        <f t="shared" si="19"/>
        <v>0</v>
      </c>
    </row>
    <row r="276" spans="1:25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16"/>
        <v>0-1 Year</v>
      </c>
      <c r="W276">
        <f t="shared" si="17"/>
        <v>70.599999999999994</v>
      </c>
      <c r="X276">
        <f t="shared" si="18"/>
        <v>0</v>
      </c>
      <c r="Y276">
        <f t="shared" si="19"/>
        <v>1</v>
      </c>
    </row>
    <row r="277" spans="1:25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16"/>
        <v>0-1 Year</v>
      </c>
      <c r="W277">
        <f t="shared" si="17"/>
        <v>427</v>
      </c>
      <c r="X277">
        <f t="shared" si="18"/>
        <v>6.457242582897027E-2</v>
      </c>
      <c r="Y277">
        <f t="shared" si="19"/>
        <v>1</v>
      </c>
    </row>
    <row r="278" spans="1:25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16"/>
        <v>4+ Years</v>
      </c>
      <c r="W278">
        <f t="shared" si="17"/>
        <v>5462.5999999999995</v>
      </c>
      <c r="X278">
        <f t="shared" si="18"/>
        <v>2.8845213650141942E-2</v>
      </c>
      <c r="Y278">
        <f t="shared" si="19"/>
        <v>1</v>
      </c>
    </row>
    <row r="279" spans="1:25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16"/>
        <v>1-2 Years</v>
      </c>
      <c r="W279">
        <f t="shared" si="17"/>
        <v>1363.95</v>
      </c>
      <c r="X279">
        <f t="shared" si="18"/>
        <v>1.8025078369906026E-2</v>
      </c>
      <c r="Y279">
        <f t="shared" si="19"/>
        <v>0</v>
      </c>
    </row>
    <row r="280" spans="1:25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16"/>
        <v>1-2 Years</v>
      </c>
      <c r="W280">
        <f t="shared" si="17"/>
        <v>770</v>
      </c>
      <c r="X280">
        <f t="shared" si="18"/>
        <v>2.5260703413434102E-3</v>
      </c>
      <c r="Y280">
        <f t="shared" si="19"/>
        <v>0</v>
      </c>
    </row>
    <row r="281" spans="1:25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16"/>
        <v>0-1 Year</v>
      </c>
      <c r="W281">
        <f t="shared" si="17"/>
        <v>252.75</v>
      </c>
      <c r="X281">
        <f t="shared" si="18"/>
        <v>3.268641470888662E-2</v>
      </c>
      <c r="Y281">
        <f t="shared" si="19"/>
        <v>0</v>
      </c>
    </row>
    <row r="282" spans="1:25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16"/>
        <v>0-1 Year</v>
      </c>
      <c r="W282">
        <f t="shared" si="17"/>
        <v>330.9</v>
      </c>
      <c r="X282">
        <f t="shared" si="18"/>
        <v>2.4775472282440387E-2</v>
      </c>
      <c r="Y282">
        <f t="shared" si="19"/>
        <v>0</v>
      </c>
    </row>
    <row r="283" spans="1:25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16"/>
        <v>0-1 Year</v>
      </c>
      <c r="W283">
        <f t="shared" si="17"/>
        <v>512</v>
      </c>
      <c r="X283">
        <f t="shared" si="18"/>
        <v>2.7596588058203714E-2</v>
      </c>
      <c r="Y283">
        <f t="shared" si="19"/>
        <v>0</v>
      </c>
    </row>
    <row r="284" spans="1:25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16"/>
        <v>0-1 Year</v>
      </c>
      <c r="W284">
        <f t="shared" si="17"/>
        <v>25.4</v>
      </c>
      <c r="X284">
        <f t="shared" si="18"/>
        <v>0</v>
      </c>
      <c r="Y284">
        <f t="shared" si="19"/>
        <v>0</v>
      </c>
    </row>
    <row r="285" spans="1:25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16"/>
        <v>4+ Years</v>
      </c>
      <c r="W285">
        <f t="shared" si="17"/>
        <v>3702.6000000000004</v>
      </c>
      <c r="X285">
        <f t="shared" si="18"/>
        <v>4.0268456375839911E-3</v>
      </c>
      <c r="Y285">
        <f t="shared" si="19"/>
        <v>0</v>
      </c>
    </row>
    <row r="286" spans="1:25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16"/>
        <v>1-2 Years</v>
      </c>
      <c r="W286">
        <f t="shared" si="17"/>
        <v>1712.7</v>
      </c>
      <c r="X286">
        <f t="shared" si="18"/>
        <v>3.7781960167420435E-2</v>
      </c>
      <c r="Y286">
        <f t="shared" si="19"/>
        <v>1</v>
      </c>
    </row>
    <row r="287" spans="1:25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16"/>
        <v>1-2 Years</v>
      </c>
      <c r="W287">
        <f t="shared" si="17"/>
        <v>1672</v>
      </c>
      <c r="X287">
        <f t="shared" si="18"/>
        <v>6.2570082978246191E-2</v>
      </c>
      <c r="Y287">
        <f t="shared" si="19"/>
        <v>0</v>
      </c>
    </row>
    <row r="288" spans="1:25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16"/>
        <v>1-2 Years</v>
      </c>
      <c r="W288">
        <f t="shared" si="17"/>
        <v>887</v>
      </c>
      <c r="X288">
        <f t="shared" si="18"/>
        <v>4.3304751119020629E-2</v>
      </c>
      <c r="Y288">
        <f t="shared" si="19"/>
        <v>0</v>
      </c>
    </row>
    <row r="289" spans="1:25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16"/>
        <v>0-1 Year</v>
      </c>
      <c r="W289">
        <f t="shared" si="17"/>
        <v>70</v>
      </c>
      <c r="X289">
        <f t="shared" si="18"/>
        <v>0</v>
      </c>
      <c r="Y289">
        <f t="shared" si="19"/>
        <v>1</v>
      </c>
    </row>
    <row r="290" spans="1:25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16"/>
        <v>0-1 Year</v>
      </c>
      <c r="W290">
        <f t="shared" si="17"/>
        <v>596</v>
      </c>
      <c r="X290">
        <f t="shared" si="18"/>
        <v>1.7393454785260828E-2</v>
      </c>
      <c r="Y290">
        <f t="shared" si="19"/>
        <v>1</v>
      </c>
    </row>
    <row r="291" spans="1:25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16"/>
        <v>0-1 Year</v>
      </c>
      <c r="W291">
        <f t="shared" si="17"/>
        <v>448.5</v>
      </c>
      <c r="X291">
        <f t="shared" si="18"/>
        <v>3.0087276067983518E-2</v>
      </c>
      <c r="Y291">
        <f t="shared" si="19"/>
        <v>1</v>
      </c>
    </row>
    <row r="292" spans="1:25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16"/>
        <v>1-2 Years</v>
      </c>
      <c r="W292">
        <f t="shared" si="17"/>
        <v>1826.3999999999999</v>
      </c>
      <c r="X292">
        <f t="shared" si="18"/>
        <v>6.6386407426869742E-2</v>
      </c>
      <c r="Y292">
        <f t="shared" si="19"/>
        <v>1</v>
      </c>
    </row>
    <row r="293" spans="1:25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16"/>
        <v>2-4 Years</v>
      </c>
      <c r="W293">
        <f t="shared" si="17"/>
        <v>2142</v>
      </c>
      <c r="X293">
        <f t="shared" si="18"/>
        <v>5.9766475361171557E-2</v>
      </c>
      <c r="Y293">
        <f t="shared" si="19"/>
        <v>0</v>
      </c>
    </row>
    <row r="294" spans="1:25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16"/>
        <v>1-2 Years</v>
      </c>
      <c r="W294">
        <f t="shared" si="17"/>
        <v>1996.3999999999999</v>
      </c>
      <c r="X294">
        <f t="shared" si="18"/>
        <v>2.8647980214344552E-2</v>
      </c>
      <c r="Y294">
        <f t="shared" si="19"/>
        <v>0</v>
      </c>
    </row>
    <row r="295" spans="1:25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16"/>
        <v>0-1 Year</v>
      </c>
      <c r="W295">
        <f t="shared" si="17"/>
        <v>536.09999999999991</v>
      </c>
      <c r="X295">
        <f t="shared" si="18"/>
        <v>5.5829517435716888E-2</v>
      </c>
      <c r="Y295">
        <f t="shared" si="19"/>
        <v>0</v>
      </c>
    </row>
    <row r="296" spans="1:25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16"/>
        <v>0-1 Year</v>
      </c>
      <c r="W296">
        <f t="shared" si="17"/>
        <v>236.39999999999998</v>
      </c>
      <c r="X296">
        <f t="shared" si="18"/>
        <v>7.2838665759019663E-2</v>
      </c>
      <c r="Y296">
        <f t="shared" si="19"/>
        <v>0</v>
      </c>
    </row>
    <row r="297" spans="1:25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16"/>
        <v>0-1 Year</v>
      </c>
      <c r="W297">
        <f t="shared" si="17"/>
        <v>20.25</v>
      </c>
      <c r="X297">
        <f t="shared" si="18"/>
        <v>0</v>
      </c>
      <c r="Y297">
        <f t="shared" si="19"/>
        <v>0</v>
      </c>
    </row>
    <row r="298" spans="1:25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16"/>
        <v>4+ Years</v>
      </c>
      <c r="W298">
        <f t="shared" si="17"/>
        <v>5399.55</v>
      </c>
      <c r="X298">
        <f t="shared" si="18"/>
        <v>6.7875175896034432E-3</v>
      </c>
      <c r="Y298">
        <f t="shared" si="19"/>
        <v>0</v>
      </c>
    </row>
    <row r="299" spans="1:25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16"/>
        <v>2-4 Years</v>
      </c>
      <c r="W299">
        <f t="shared" si="17"/>
        <v>3528</v>
      </c>
      <c r="X299">
        <f t="shared" si="18"/>
        <v>2.6327272727272727E-2</v>
      </c>
      <c r="Y299">
        <f t="shared" si="19"/>
        <v>0</v>
      </c>
    </row>
    <row r="300" spans="1:25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16"/>
        <v>2-4 Years</v>
      </c>
      <c r="W300">
        <f t="shared" si="17"/>
        <v>2982</v>
      </c>
      <c r="X300">
        <f t="shared" si="18"/>
        <v>1.1191245958716737E-2</v>
      </c>
      <c r="Y300">
        <f t="shared" si="19"/>
        <v>0</v>
      </c>
    </row>
    <row r="301" spans="1:25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16"/>
        <v>0-1 Year</v>
      </c>
      <c r="W301">
        <f t="shared" si="17"/>
        <v>73.599999999999994</v>
      </c>
      <c r="X301">
        <f t="shared" si="18"/>
        <v>0</v>
      </c>
      <c r="Y301">
        <f t="shared" si="19"/>
        <v>1</v>
      </c>
    </row>
    <row r="302" spans="1:25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16"/>
        <v>1-2 Years</v>
      </c>
      <c r="W302">
        <f t="shared" si="17"/>
        <v>1492.7</v>
      </c>
      <c r="X302">
        <f t="shared" si="18"/>
        <v>1.132600344416473E-2</v>
      </c>
      <c r="Y302">
        <f t="shared" si="19"/>
        <v>0</v>
      </c>
    </row>
    <row r="303" spans="1:25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16"/>
        <v>0-1 Year</v>
      </c>
      <c r="W303">
        <f t="shared" si="17"/>
        <v>381.8</v>
      </c>
      <c r="X303">
        <f t="shared" si="18"/>
        <v>3.6101994445847038E-2</v>
      </c>
      <c r="Y303">
        <f t="shared" si="19"/>
        <v>1</v>
      </c>
    </row>
    <row r="304" spans="1:25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16"/>
        <v>0-1 Year</v>
      </c>
      <c r="W304">
        <f t="shared" si="17"/>
        <v>361.6</v>
      </c>
      <c r="X304">
        <f t="shared" si="18"/>
        <v>1.3879153231459542E-2</v>
      </c>
      <c r="Y304">
        <f t="shared" si="19"/>
        <v>0</v>
      </c>
    </row>
    <row r="305" spans="1:25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16"/>
        <v>4+ Years</v>
      </c>
      <c r="W305">
        <f t="shared" si="17"/>
        <v>4100.3999999999996</v>
      </c>
      <c r="X305">
        <f t="shared" si="18"/>
        <v>2.0929666585544813E-3</v>
      </c>
      <c r="Y305">
        <f t="shared" si="19"/>
        <v>0</v>
      </c>
    </row>
    <row r="306" spans="1:25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16"/>
        <v>2-4 Years</v>
      </c>
      <c r="W306">
        <f t="shared" si="17"/>
        <v>3110.2999999999997</v>
      </c>
      <c r="X306">
        <f t="shared" si="18"/>
        <v>9.994588916828499E-3</v>
      </c>
      <c r="Y306">
        <f t="shared" si="19"/>
        <v>0</v>
      </c>
    </row>
    <row r="307" spans="1:25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16"/>
        <v>4+ Years</v>
      </c>
      <c r="W307">
        <f t="shared" si="17"/>
        <v>1289.6000000000001</v>
      </c>
      <c r="X307">
        <f t="shared" si="18"/>
        <v>4.9223008705557098E-2</v>
      </c>
      <c r="Y307">
        <f t="shared" si="19"/>
        <v>0</v>
      </c>
    </row>
    <row r="308" spans="1:25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16"/>
        <v>2-4 Years</v>
      </c>
      <c r="W308">
        <f t="shared" si="17"/>
        <v>2396.8000000000002</v>
      </c>
      <c r="X308">
        <f t="shared" si="18"/>
        <v>4.0571341741376811E-2</v>
      </c>
      <c r="Y308">
        <f t="shared" si="19"/>
        <v>1</v>
      </c>
    </row>
    <row r="309" spans="1:25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16"/>
        <v>2-4 Years</v>
      </c>
      <c r="W309">
        <f t="shared" si="17"/>
        <v>2190.9499999999998</v>
      </c>
      <c r="X309">
        <f t="shared" si="18"/>
        <v>6.6467095015576183E-2</v>
      </c>
      <c r="Y309">
        <f t="shared" si="19"/>
        <v>0</v>
      </c>
    </row>
    <row r="310" spans="1:25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16"/>
        <v>2-4 Years</v>
      </c>
      <c r="W310">
        <f t="shared" si="17"/>
        <v>3843.7000000000003</v>
      </c>
      <c r="X310">
        <f t="shared" si="18"/>
        <v>2.7219156299691426E-2</v>
      </c>
      <c r="Y310">
        <f t="shared" si="19"/>
        <v>0</v>
      </c>
    </row>
    <row r="311" spans="1:25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16"/>
        <v>2-4 Years</v>
      </c>
      <c r="W311">
        <f t="shared" si="17"/>
        <v>3780</v>
      </c>
      <c r="X311">
        <f t="shared" si="18"/>
        <v>2.6490515825062171E-2</v>
      </c>
      <c r="Y311">
        <f t="shared" si="19"/>
        <v>0</v>
      </c>
    </row>
    <row r="312" spans="1:25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16"/>
        <v>0-1 Year</v>
      </c>
      <c r="W312">
        <f t="shared" si="17"/>
        <v>19.25</v>
      </c>
      <c r="X312">
        <f t="shared" si="18"/>
        <v>0</v>
      </c>
      <c r="Y312">
        <f t="shared" si="19"/>
        <v>0</v>
      </c>
    </row>
    <row r="313" spans="1:25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16"/>
        <v>1-2 Years</v>
      </c>
      <c r="W313">
        <f t="shared" si="17"/>
        <v>1959.1</v>
      </c>
      <c r="X313">
        <f t="shared" si="18"/>
        <v>3.8621603711066883E-2</v>
      </c>
      <c r="Y313">
        <f t="shared" si="19"/>
        <v>0</v>
      </c>
    </row>
    <row r="314" spans="1:25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16"/>
        <v>2-4 Years</v>
      </c>
      <c r="W314">
        <f t="shared" si="17"/>
        <v>4947.1499999999996</v>
      </c>
      <c r="X314">
        <f t="shared" si="18"/>
        <v>1.0633082061653341E-2</v>
      </c>
      <c r="Y314">
        <f t="shared" si="19"/>
        <v>0</v>
      </c>
    </row>
    <row r="315" spans="1:25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16"/>
        <v>0-1 Year</v>
      </c>
      <c r="W315">
        <f t="shared" si="17"/>
        <v>346.75</v>
      </c>
      <c r="X315">
        <f t="shared" si="18"/>
        <v>1.5076112412177918E-2</v>
      </c>
      <c r="Y315">
        <f t="shared" si="19"/>
        <v>0</v>
      </c>
    </row>
    <row r="316" spans="1:25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16"/>
        <v>0-1 Year</v>
      </c>
      <c r="W316">
        <f t="shared" si="17"/>
        <v>403</v>
      </c>
      <c r="X316">
        <f t="shared" si="18"/>
        <v>3.0200938515220817E-2</v>
      </c>
      <c r="Y316">
        <f t="shared" si="19"/>
        <v>1</v>
      </c>
    </row>
    <row r="317" spans="1:25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16"/>
        <v>4+ Years</v>
      </c>
      <c r="W317">
        <f t="shared" si="17"/>
        <v>5612.55</v>
      </c>
      <c r="X317">
        <f t="shared" si="18"/>
        <v>1.2987127180641435E-2</v>
      </c>
      <c r="Y317">
        <f t="shared" si="19"/>
        <v>0</v>
      </c>
    </row>
    <row r="318" spans="1:25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16"/>
        <v>4+ Years</v>
      </c>
      <c r="W318">
        <f t="shared" si="17"/>
        <v>1412.8999999999999</v>
      </c>
      <c r="X318">
        <f t="shared" si="18"/>
        <v>4.2653678695299208E-2</v>
      </c>
      <c r="Y318">
        <f t="shared" si="19"/>
        <v>0</v>
      </c>
    </row>
    <row r="319" spans="1:25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16"/>
        <v>2-4 Years</v>
      </c>
      <c r="W319">
        <f t="shared" si="17"/>
        <v>3051.4</v>
      </c>
      <c r="X319">
        <f t="shared" si="18"/>
        <v>2.3703267781537605E-3</v>
      </c>
      <c r="Y319">
        <f t="shared" si="19"/>
        <v>1</v>
      </c>
    </row>
    <row r="320" spans="1:25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16"/>
        <v>1-2 Years</v>
      </c>
      <c r="W320">
        <f t="shared" si="17"/>
        <v>2235.6000000000004</v>
      </c>
      <c r="X320">
        <f t="shared" si="18"/>
        <v>2.0393984895005408E-3</v>
      </c>
      <c r="Y320">
        <f t="shared" si="19"/>
        <v>1</v>
      </c>
    </row>
    <row r="321" spans="1:25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16"/>
        <v>2-4 Years</v>
      </c>
      <c r="W321">
        <f t="shared" si="17"/>
        <v>3202.5</v>
      </c>
      <c r="X321">
        <f t="shared" si="18"/>
        <v>1.0459313733063455E-2</v>
      </c>
      <c r="Y321">
        <f t="shared" si="19"/>
        <v>0</v>
      </c>
    </row>
    <row r="322" spans="1:25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si="16"/>
        <v>4+ Years</v>
      </c>
      <c r="W322">
        <f t="shared" si="17"/>
        <v>4452.3</v>
      </c>
      <c r="X322">
        <f t="shared" si="18"/>
        <v>2.3493712788211722E-2</v>
      </c>
      <c r="Y322">
        <f t="shared" si="19"/>
        <v>1</v>
      </c>
    </row>
    <row r="323" spans="1:25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ref="V323:V386" si="20">IF(F323&lt;=12, "0-1 Year", IF(F323&lt;=24, "1-2 Years", IF(F323&lt;=48, "2-4 Years", "4+ Years")))</f>
        <v>4+ Years</v>
      </c>
      <c r="W323">
        <f t="shared" ref="W323:W386" si="21">F323*S323</f>
        <v>4320</v>
      </c>
      <c r="X323">
        <f t="shared" ref="X323:X386" si="22">ABS(W323-T323)/T323</f>
        <v>1.3133208255159476E-2</v>
      </c>
      <c r="Y323">
        <f t="shared" ref="Y323:Y386" si="23">IF(U323="yes",1,0)</f>
        <v>0</v>
      </c>
    </row>
    <row r="324" spans="1:25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20"/>
        <v>0-1 Year</v>
      </c>
      <c r="W324">
        <f t="shared" si="21"/>
        <v>44.8</v>
      </c>
      <c r="X324">
        <f t="shared" si="22"/>
        <v>0</v>
      </c>
      <c r="Y324">
        <f t="shared" si="23"/>
        <v>0</v>
      </c>
    </row>
    <row r="325" spans="1:25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20"/>
        <v>0-1 Year</v>
      </c>
      <c r="W325">
        <f t="shared" si="21"/>
        <v>437.40000000000003</v>
      </c>
      <c r="X325">
        <f t="shared" si="22"/>
        <v>3.5756571157944644E-2</v>
      </c>
      <c r="Y325">
        <f t="shared" si="23"/>
        <v>0</v>
      </c>
    </row>
    <row r="326" spans="1:25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20"/>
        <v>4+ Years</v>
      </c>
      <c r="W326">
        <f t="shared" si="21"/>
        <v>4143.45</v>
      </c>
      <c r="X326">
        <f t="shared" si="22"/>
        <v>7.9608303205880252E-3</v>
      </c>
      <c r="Y326">
        <f t="shared" si="23"/>
        <v>0</v>
      </c>
    </row>
    <row r="327" spans="1:25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20"/>
        <v>4+ Years</v>
      </c>
      <c r="W327">
        <f t="shared" si="21"/>
        <v>5340.4000000000005</v>
      </c>
      <c r="X327">
        <f t="shared" si="22"/>
        <v>3.9372530702010501E-2</v>
      </c>
      <c r="Y327">
        <f t="shared" si="23"/>
        <v>0</v>
      </c>
    </row>
    <row r="328" spans="1:25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20"/>
        <v>0-1 Year</v>
      </c>
      <c r="W328">
        <f t="shared" si="21"/>
        <v>911.90000000000009</v>
      </c>
      <c r="X328">
        <f t="shared" si="22"/>
        <v>3.6191125504232868E-2</v>
      </c>
      <c r="Y328">
        <f t="shared" si="23"/>
        <v>0</v>
      </c>
    </row>
    <row r="329" spans="1:25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20"/>
        <v>0-1 Year</v>
      </c>
      <c r="W329">
        <f t="shared" si="21"/>
        <v>140.69999999999999</v>
      </c>
      <c r="X329">
        <f t="shared" si="22"/>
        <v>1.1866235167205877E-2</v>
      </c>
      <c r="Y329">
        <f t="shared" si="23"/>
        <v>1</v>
      </c>
    </row>
    <row r="330" spans="1:25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20"/>
        <v>2-4 Years</v>
      </c>
      <c r="W330">
        <f t="shared" si="21"/>
        <v>1005.1999999999999</v>
      </c>
      <c r="X330">
        <f t="shared" si="22"/>
        <v>3.2403841216042679E-2</v>
      </c>
      <c r="Y330">
        <f t="shared" si="23"/>
        <v>0</v>
      </c>
    </row>
    <row r="331" spans="1:25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20"/>
        <v>1-2 Years</v>
      </c>
      <c r="W331">
        <f t="shared" si="21"/>
        <v>1405.0500000000002</v>
      </c>
      <c r="X331">
        <f t="shared" si="22"/>
        <v>4.4216183123022876E-2</v>
      </c>
      <c r="Y331">
        <f t="shared" si="23"/>
        <v>0</v>
      </c>
    </row>
    <row r="332" spans="1:25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20"/>
        <v>2-4 Years</v>
      </c>
      <c r="W332">
        <f t="shared" si="21"/>
        <v>694.75</v>
      </c>
      <c r="X332">
        <f t="shared" si="22"/>
        <v>6.0323256914857674E-2</v>
      </c>
      <c r="Y332">
        <f t="shared" si="23"/>
        <v>0</v>
      </c>
    </row>
    <row r="333" spans="1:25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20"/>
        <v>0-1 Year</v>
      </c>
      <c r="W333">
        <f t="shared" si="21"/>
        <v>153.6</v>
      </c>
      <c r="X333">
        <f t="shared" si="22"/>
        <v>5.1559123186168537E-2</v>
      </c>
      <c r="Y333">
        <f t="shared" si="23"/>
        <v>0</v>
      </c>
    </row>
    <row r="334" spans="1:25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20"/>
        <v>2-4 Years</v>
      </c>
      <c r="W334">
        <f t="shared" si="21"/>
        <v>4365.4000000000005</v>
      </c>
      <c r="X334">
        <f t="shared" si="22"/>
        <v>1.3011677726404158E-2</v>
      </c>
      <c r="Y334">
        <f t="shared" si="23"/>
        <v>0</v>
      </c>
    </row>
    <row r="335" spans="1:25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20"/>
        <v>0-1 Year</v>
      </c>
      <c r="W335">
        <f t="shared" si="21"/>
        <v>516.94999999999993</v>
      </c>
      <c r="X335">
        <f t="shared" si="22"/>
        <v>1.1149144254278594E-2</v>
      </c>
      <c r="Y335">
        <f t="shared" si="23"/>
        <v>1</v>
      </c>
    </row>
    <row r="336" spans="1:25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20"/>
        <v>0-1 Year</v>
      </c>
      <c r="W336">
        <f t="shared" si="21"/>
        <v>161.19999999999999</v>
      </c>
      <c r="X336">
        <f t="shared" si="22"/>
        <v>3.4659820282413205E-2</v>
      </c>
      <c r="Y336">
        <f t="shared" si="23"/>
        <v>1</v>
      </c>
    </row>
    <row r="337" spans="1:25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20"/>
        <v>4+ Years</v>
      </c>
      <c r="W337">
        <f t="shared" si="21"/>
        <v>5154.3999999999996</v>
      </c>
      <c r="X337">
        <f t="shared" si="22"/>
        <v>2.6360279186618724E-2</v>
      </c>
      <c r="Y337">
        <f t="shared" si="23"/>
        <v>1</v>
      </c>
    </row>
    <row r="338" spans="1:25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20"/>
        <v>2-4 Years</v>
      </c>
      <c r="W338">
        <f t="shared" si="21"/>
        <v>4497.8</v>
      </c>
      <c r="X338">
        <f t="shared" si="22"/>
        <v>5.5054255911425813E-2</v>
      </c>
      <c r="Y338">
        <f t="shared" si="23"/>
        <v>1</v>
      </c>
    </row>
    <row r="339" spans="1:25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20"/>
        <v>4+ Years</v>
      </c>
      <c r="W339">
        <f t="shared" si="21"/>
        <v>5994.2000000000007</v>
      </c>
      <c r="X339">
        <f t="shared" si="22"/>
        <v>2.5087623710040596E-2</v>
      </c>
      <c r="Y339">
        <f t="shared" si="23"/>
        <v>0</v>
      </c>
    </row>
    <row r="340" spans="1:25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20"/>
        <v>2-4 Years</v>
      </c>
      <c r="W340">
        <f t="shared" si="21"/>
        <v>3412.7999999999997</v>
      </c>
      <c r="X340">
        <f t="shared" si="22"/>
        <v>4.2867359387489055E-2</v>
      </c>
      <c r="Y340">
        <f t="shared" si="23"/>
        <v>0</v>
      </c>
    </row>
    <row r="341" spans="1:25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20"/>
        <v>4+ Years</v>
      </c>
      <c r="W341">
        <f t="shared" si="21"/>
        <v>6514.2000000000007</v>
      </c>
      <c r="X341">
        <f t="shared" si="22"/>
        <v>1.3448432530667768E-2</v>
      </c>
      <c r="Y341">
        <f t="shared" si="23"/>
        <v>1</v>
      </c>
    </row>
    <row r="342" spans="1:25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20"/>
        <v>2-4 Years</v>
      </c>
      <c r="W342">
        <f t="shared" si="21"/>
        <v>1748.8</v>
      </c>
      <c r="X342">
        <f t="shared" si="22"/>
        <v>4.4423801978033965E-2</v>
      </c>
      <c r="Y342">
        <f t="shared" si="23"/>
        <v>0</v>
      </c>
    </row>
    <row r="343" spans="1:25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20"/>
        <v>4+ Years</v>
      </c>
      <c r="W343">
        <f t="shared" si="21"/>
        <v>6088.25</v>
      </c>
      <c r="X343">
        <f t="shared" si="22"/>
        <v>2.1779298820656219E-2</v>
      </c>
      <c r="Y343">
        <f t="shared" si="23"/>
        <v>0</v>
      </c>
    </row>
    <row r="344" spans="1:25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20"/>
        <v>4+ Years</v>
      </c>
      <c r="W344">
        <f t="shared" si="21"/>
        <v>4451.7</v>
      </c>
      <c r="X344">
        <f t="shared" si="22"/>
        <v>1.2631275437215091E-2</v>
      </c>
      <c r="Y344">
        <f t="shared" si="23"/>
        <v>0</v>
      </c>
    </row>
    <row r="345" spans="1:25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20"/>
        <v>4+ Years</v>
      </c>
      <c r="W345">
        <f t="shared" si="21"/>
        <v>1291.5</v>
      </c>
      <c r="X345">
        <f t="shared" si="22"/>
        <v>2.7594774686594201E-2</v>
      </c>
      <c r="Y345">
        <f t="shared" si="23"/>
        <v>0</v>
      </c>
    </row>
    <row r="346" spans="1:25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20"/>
        <v>2-4 Years</v>
      </c>
      <c r="W346">
        <f t="shared" si="21"/>
        <v>830.25</v>
      </c>
      <c r="X346">
        <f t="shared" si="22"/>
        <v>4.0173410404624278E-2</v>
      </c>
      <c r="Y346">
        <f t="shared" si="23"/>
        <v>0</v>
      </c>
    </row>
    <row r="347" spans="1:25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20"/>
        <v>0-1 Year</v>
      </c>
      <c r="W347">
        <f t="shared" si="21"/>
        <v>72.099999999999994</v>
      </c>
      <c r="X347">
        <f t="shared" si="22"/>
        <v>0</v>
      </c>
      <c r="Y347">
        <f t="shared" si="23"/>
        <v>0</v>
      </c>
    </row>
    <row r="348" spans="1:25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20"/>
        <v>0-1 Year</v>
      </c>
      <c r="W348">
        <f t="shared" si="21"/>
        <v>180.8</v>
      </c>
      <c r="X348">
        <f t="shared" si="22"/>
        <v>7.4910820451843191E-2</v>
      </c>
      <c r="Y348">
        <f t="shared" si="23"/>
        <v>1</v>
      </c>
    </row>
    <row r="349" spans="1:25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20"/>
        <v>4+ Years</v>
      </c>
      <c r="W349">
        <f t="shared" si="21"/>
        <v>1361.5</v>
      </c>
      <c r="X349">
        <f t="shared" si="22"/>
        <v>4.4495588799386268E-2</v>
      </c>
      <c r="Y349">
        <f t="shared" si="23"/>
        <v>0</v>
      </c>
    </row>
    <row r="350" spans="1:25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20"/>
        <v>1-2 Years</v>
      </c>
      <c r="W350">
        <f t="shared" si="21"/>
        <v>1033.8500000000001</v>
      </c>
      <c r="X350">
        <f t="shared" si="22"/>
        <v>3.711691829262187E-2</v>
      </c>
      <c r="Y350">
        <f t="shared" si="23"/>
        <v>0</v>
      </c>
    </row>
    <row r="351" spans="1:25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20"/>
        <v>4+ Years</v>
      </c>
      <c r="W351">
        <f t="shared" si="21"/>
        <v>6208</v>
      </c>
      <c r="X351">
        <f t="shared" si="22"/>
        <v>3.4660778429146721E-2</v>
      </c>
      <c r="Y351">
        <f t="shared" si="23"/>
        <v>0</v>
      </c>
    </row>
    <row r="352" spans="1:25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20"/>
        <v>2-4 Years</v>
      </c>
      <c r="W352">
        <f t="shared" si="21"/>
        <v>2323.6</v>
      </c>
      <c r="X352">
        <f t="shared" si="22"/>
        <v>1.9681843115743239E-2</v>
      </c>
      <c r="Y352">
        <f t="shared" si="23"/>
        <v>0</v>
      </c>
    </row>
    <row r="353" spans="1:25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20"/>
        <v>1-2 Years</v>
      </c>
      <c r="W353">
        <f t="shared" si="21"/>
        <v>758.2</v>
      </c>
      <c r="X353">
        <f t="shared" si="22"/>
        <v>0.11270912826533618</v>
      </c>
      <c r="Y353">
        <f t="shared" si="23"/>
        <v>0</v>
      </c>
    </row>
    <row r="354" spans="1:25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20"/>
        <v>0-1 Year</v>
      </c>
      <c r="W354">
        <f t="shared" si="21"/>
        <v>624.05000000000007</v>
      </c>
      <c r="X354">
        <f t="shared" si="22"/>
        <v>8.6532602071907452E-2</v>
      </c>
      <c r="Y354">
        <f t="shared" si="23"/>
        <v>0</v>
      </c>
    </row>
    <row r="355" spans="1:25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20"/>
        <v>0-1 Year</v>
      </c>
      <c r="W355">
        <f t="shared" si="21"/>
        <v>339.2</v>
      </c>
      <c r="X355">
        <f t="shared" si="22"/>
        <v>8.7926862059693439E-2</v>
      </c>
      <c r="Y355">
        <f t="shared" si="23"/>
        <v>1</v>
      </c>
    </row>
    <row r="356" spans="1:25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20"/>
        <v>1-2 Years</v>
      </c>
      <c r="W356">
        <f t="shared" si="21"/>
        <v>879.9</v>
      </c>
      <c r="X356">
        <f t="shared" si="22"/>
        <v>4.7375312462801994E-2</v>
      </c>
      <c r="Y356">
        <f t="shared" si="23"/>
        <v>1</v>
      </c>
    </row>
    <row r="357" spans="1:25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20"/>
        <v>0-1 Year</v>
      </c>
      <c r="W357">
        <f t="shared" si="21"/>
        <v>802.5</v>
      </c>
      <c r="X357">
        <f t="shared" si="22"/>
        <v>5.1418439716312055E-2</v>
      </c>
      <c r="Y357">
        <f t="shared" si="23"/>
        <v>1</v>
      </c>
    </row>
    <row r="358" spans="1:25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20"/>
        <v>1-2 Years</v>
      </c>
      <c r="W358">
        <f t="shared" si="21"/>
        <v>865.6</v>
      </c>
      <c r="X358">
        <f t="shared" si="22"/>
        <v>2.6321709786276688E-2</v>
      </c>
      <c r="Y358">
        <f t="shared" si="23"/>
        <v>0</v>
      </c>
    </row>
    <row r="359" spans="1:25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20"/>
        <v>4+ Years</v>
      </c>
      <c r="W359">
        <f t="shared" si="21"/>
        <v>6736</v>
      </c>
      <c r="X359">
        <f t="shared" si="22"/>
        <v>1.2808863616378879E-2</v>
      </c>
      <c r="Y359">
        <f t="shared" si="23"/>
        <v>0</v>
      </c>
    </row>
    <row r="360" spans="1:25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20"/>
        <v>2-4 Years</v>
      </c>
      <c r="W360">
        <f t="shared" si="21"/>
        <v>830.25</v>
      </c>
      <c r="X360">
        <f t="shared" si="22"/>
        <v>3.1238355483790805E-2</v>
      </c>
      <c r="Y360">
        <f t="shared" si="23"/>
        <v>1</v>
      </c>
    </row>
    <row r="361" spans="1:25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20"/>
        <v>2-4 Years</v>
      </c>
      <c r="W361">
        <f t="shared" si="21"/>
        <v>4078.2</v>
      </c>
      <c r="X361">
        <f t="shared" si="22"/>
        <v>1.5298437791747013E-2</v>
      </c>
      <c r="Y361">
        <f t="shared" si="23"/>
        <v>0</v>
      </c>
    </row>
    <row r="362" spans="1:25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20"/>
        <v>0-1 Year</v>
      </c>
      <c r="W362">
        <f t="shared" si="21"/>
        <v>101</v>
      </c>
      <c r="X362">
        <f t="shared" si="22"/>
        <v>0.20597014925373133</v>
      </c>
      <c r="Y362">
        <f t="shared" si="23"/>
        <v>0</v>
      </c>
    </row>
    <row r="363" spans="1:25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20"/>
        <v>2-4 Years</v>
      </c>
      <c r="W363">
        <f t="shared" si="21"/>
        <v>4050.7999999999997</v>
      </c>
      <c r="X363">
        <f t="shared" si="22"/>
        <v>2.3148908225250276E-2</v>
      </c>
      <c r="Y363">
        <f t="shared" si="23"/>
        <v>0</v>
      </c>
    </row>
    <row r="364" spans="1:25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20"/>
        <v>4+ Years</v>
      </c>
      <c r="W364">
        <f t="shared" si="21"/>
        <v>2917.3999999999996</v>
      </c>
      <c r="X364">
        <f t="shared" si="22"/>
        <v>1.3496378384950566E-2</v>
      </c>
      <c r="Y364">
        <f t="shared" si="23"/>
        <v>0</v>
      </c>
    </row>
    <row r="365" spans="1:25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20"/>
        <v>2-4 Years</v>
      </c>
      <c r="W365">
        <f t="shared" si="21"/>
        <v>965.85</v>
      </c>
      <c r="X365">
        <f t="shared" si="22"/>
        <v>2.130696838320818E-2</v>
      </c>
      <c r="Y365">
        <f t="shared" si="23"/>
        <v>0</v>
      </c>
    </row>
    <row r="366" spans="1:25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20"/>
        <v>1-2 Years</v>
      </c>
      <c r="W366">
        <f t="shared" si="21"/>
        <v>1366.2</v>
      </c>
      <c r="X366">
        <f t="shared" si="22"/>
        <v>4.9888933396452489E-3</v>
      </c>
      <c r="Y366">
        <f t="shared" si="23"/>
        <v>0</v>
      </c>
    </row>
    <row r="367" spans="1:25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20"/>
        <v>0-1 Year</v>
      </c>
      <c r="W367">
        <f t="shared" si="21"/>
        <v>482.5</v>
      </c>
      <c r="X367">
        <f t="shared" si="22"/>
        <v>2.0404019896457234E-2</v>
      </c>
      <c r="Y367">
        <f t="shared" si="23"/>
        <v>1</v>
      </c>
    </row>
    <row r="368" spans="1:25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20"/>
        <v>1-2 Years</v>
      </c>
      <c r="W368">
        <f t="shared" si="21"/>
        <v>1378.8500000000001</v>
      </c>
      <c r="X368">
        <f t="shared" si="22"/>
        <v>1.9310099573257369E-2</v>
      </c>
      <c r="Y368">
        <f t="shared" si="23"/>
        <v>0</v>
      </c>
    </row>
    <row r="369" spans="1:25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20"/>
        <v>0-1 Year</v>
      </c>
      <c r="W369">
        <f t="shared" si="21"/>
        <v>19.149999999999999</v>
      </c>
      <c r="X369">
        <f t="shared" si="22"/>
        <v>0</v>
      </c>
      <c r="Y369">
        <f t="shared" si="23"/>
        <v>0</v>
      </c>
    </row>
    <row r="370" spans="1:25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20"/>
        <v>4+ Years</v>
      </c>
      <c r="W370">
        <f t="shared" si="21"/>
        <v>7004.1500000000005</v>
      </c>
      <c r="X370">
        <f t="shared" si="22"/>
        <v>5.9314792075084452E-3</v>
      </c>
      <c r="Y370">
        <f t="shared" si="23"/>
        <v>0</v>
      </c>
    </row>
    <row r="371" spans="1:25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20"/>
        <v>4+ Years</v>
      </c>
      <c r="W371">
        <f t="shared" si="21"/>
        <v>8107.2</v>
      </c>
      <c r="X371">
        <f t="shared" si="22"/>
        <v>2.3933601176376268E-3</v>
      </c>
      <c r="Y371">
        <f t="shared" si="23"/>
        <v>0</v>
      </c>
    </row>
    <row r="372" spans="1:25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20"/>
        <v>2-4 Years</v>
      </c>
      <c r="W372">
        <f t="shared" si="21"/>
        <v>679.80000000000007</v>
      </c>
      <c r="X372">
        <f t="shared" si="22"/>
        <v>1.5139442231075599E-2</v>
      </c>
      <c r="Y372">
        <f t="shared" si="23"/>
        <v>0</v>
      </c>
    </row>
    <row r="373" spans="1:25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20"/>
        <v>0-1 Year</v>
      </c>
      <c r="W373">
        <f t="shared" si="21"/>
        <v>171.3</v>
      </c>
      <c r="X373">
        <f t="shared" si="22"/>
        <v>5.6198347107437957E-2</v>
      </c>
      <c r="Y373">
        <f t="shared" si="23"/>
        <v>1</v>
      </c>
    </row>
    <row r="374" spans="1:25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20"/>
        <v>1-2 Years</v>
      </c>
      <c r="W374">
        <f t="shared" si="21"/>
        <v>858</v>
      </c>
      <c r="X374">
        <f t="shared" si="22"/>
        <v>3.2739528165623553E-2</v>
      </c>
      <c r="Y374">
        <f t="shared" si="23"/>
        <v>0</v>
      </c>
    </row>
    <row r="375" spans="1:25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20"/>
        <v>4+ Years</v>
      </c>
      <c r="W375">
        <f t="shared" si="21"/>
        <v>5586</v>
      </c>
      <c r="X375">
        <f t="shared" si="22"/>
        <v>3.9940089865201549E-3</v>
      </c>
      <c r="Y375">
        <f t="shared" si="23"/>
        <v>0</v>
      </c>
    </row>
    <row r="376" spans="1:25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20"/>
        <v>2-4 Years</v>
      </c>
      <c r="W376">
        <f t="shared" si="21"/>
        <v>3555.7</v>
      </c>
      <c r="X376">
        <f t="shared" si="22"/>
        <v>2.4980805089393539E-2</v>
      </c>
      <c r="Y376">
        <f t="shared" si="23"/>
        <v>0</v>
      </c>
    </row>
    <row r="377" spans="1:25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20"/>
        <v>2-4 Years</v>
      </c>
      <c r="W377">
        <f t="shared" si="21"/>
        <v>3659.2999999999997</v>
      </c>
      <c r="X377">
        <f t="shared" si="22"/>
        <v>8.0551573486252242E-4</v>
      </c>
      <c r="Y377">
        <f t="shared" si="23"/>
        <v>0</v>
      </c>
    </row>
    <row r="378" spans="1:25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20"/>
        <v>0-1 Year</v>
      </c>
      <c r="W378">
        <f t="shared" si="21"/>
        <v>25.35</v>
      </c>
      <c r="X378">
        <f t="shared" si="22"/>
        <v>0</v>
      </c>
      <c r="Y378">
        <f t="shared" si="23"/>
        <v>0</v>
      </c>
    </row>
    <row r="379" spans="1:25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20"/>
        <v>2-4 Years</v>
      </c>
      <c r="W379">
        <f t="shared" si="21"/>
        <v>2623.75</v>
      </c>
      <c r="X379">
        <f t="shared" si="22"/>
        <v>2.2306643288525229E-2</v>
      </c>
      <c r="Y379">
        <f t="shared" si="23"/>
        <v>1</v>
      </c>
    </row>
    <row r="380" spans="1:25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20"/>
        <v>4+ Years</v>
      </c>
      <c r="W380">
        <f t="shared" si="21"/>
        <v>5468.6500000000005</v>
      </c>
      <c r="X380">
        <f t="shared" si="22"/>
        <v>3.0129786953491576E-2</v>
      </c>
      <c r="Y380">
        <f t="shared" si="23"/>
        <v>0</v>
      </c>
    </row>
    <row r="381" spans="1:25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20"/>
        <v>1-2 Years</v>
      </c>
      <c r="W381">
        <f t="shared" si="21"/>
        <v>1474.75</v>
      </c>
      <c r="X381">
        <f t="shared" si="22"/>
        <v>4.5736571529870589E-2</v>
      </c>
      <c r="Y381">
        <f t="shared" si="23"/>
        <v>0</v>
      </c>
    </row>
    <row r="382" spans="1:25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20"/>
        <v>2-4 Years</v>
      </c>
      <c r="W382">
        <f t="shared" si="21"/>
        <v>3534.2000000000003</v>
      </c>
      <c r="X382">
        <f t="shared" si="22"/>
        <v>5.8444767224210506E-2</v>
      </c>
      <c r="Y382">
        <f t="shared" si="23"/>
        <v>0</v>
      </c>
    </row>
    <row r="383" spans="1:25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20"/>
        <v>0-1 Year</v>
      </c>
      <c r="W383">
        <f t="shared" si="21"/>
        <v>50.65</v>
      </c>
      <c r="X383">
        <f t="shared" si="22"/>
        <v>0</v>
      </c>
      <c r="Y383">
        <f t="shared" si="23"/>
        <v>1</v>
      </c>
    </row>
    <row r="384" spans="1:25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20"/>
        <v>4+ Years</v>
      </c>
      <c r="W384">
        <f t="shared" si="21"/>
        <v>4665.5999999999995</v>
      </c>
      <c r="X384">
        <f t="shared" si="22"/>
        <v>1.4105042949063553E-2</v>
      </c>
      <c r="Y384">
        <f t="shared" si="23"/>
        <v>0</v>
      </c>
    </row>
    <row r="385" spans="1:25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20"/>
        <v>0-1 Year</v>
      </c>
      <c r="W385">
        <f t="shared" si="21"/>
        <v>90.85</v>
      </c>
      <c r="X385">
        <f t="shared" si="22"/>
        <v>0</v>
      </c>
      <c r="Y385">
        <f t="shared" si="23"/>
        <v>1</v>
      </c>
    </row>
    <row r="386" spans="1:25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si="20"/>
        <v>2-4 Years</v>
      </c>
      <c r="W386">
        <f t="shared" si="21"/>
        <v>5188.7999999999993</v>
      </c>
      <c r="X386">
        <f t="shared" si="22"/>
        <v>2.3946955569369103E-2</v>
      </c>
      <c r="Y386">
        <f t="shared" si="23"/>
        <v>0</v>
      </c>
    </row>
    <row r="387" spans="1:25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ref="V387:V450" si="24">IF(F387&lt;=12, "0-1 Year", IF(F387&lt;=24, "1-2 Years", IF(F387&lt;=48, "2-4 Years", "4+ Years")))</f>
        <v>0-1 Year</v>
      </c>
      <c r="W387">
        <f t="shared" ref="W387:W450" si="25">F387*S387</f>
        <v>219.45</v>
      </c>
      <c r="X387">
        <f t="shared" ref="X387:X450" si="26">ABS(W387-T387)/T387</f>
        <v>2.188591385331776E-2</v>
      </c>
      <c r="Y387">
        <f t="shared" ref="Y387:Y450" si="27">IF(U387="yes",1,0)</f>
        <v>1</v>
      </c>
    </row>
    <row r="388" spans="1:25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24"/>
        <v>4+ Years</v>
      </c>
      <c r="W388">
        <f t="shared" si="25"/>
        <v>4699.75</v>
      </c>
      <c r="X388">
        <f t="shared" si="26"/>
        <v>3.5889388064906526E-2</v>
      </c>
      <c r="Y388">
        <f t="shared" si="27"/>
        <v>1</v>
      </c>
    </row>
    <row r="389" spans="1:25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24"/>
        <v>2-4 Years</v>
      </c>
      <c r="W389">
        <f t="shared" si="25"/>
        <v>2299.5</v>
      </c>
      <c r="X389">
        <f t="shared" si="26"/>
        <v>2.0843535097617501E-2</v>
      </c>
      <c r="Y389">
        <f t="shared" si="27"/>
        <v>0</v>
      </c>
    </row>
    <row r="390" spans="1:25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24"/>
        <v>2-4 Years</v>
      </c>
      <c r="W390">
        <f t="shared" si="25"/>
        <v>3977.6000000000004</v>
      </c>
      <c r="X390">
        <f t="shared" si="26"/>
        <v>2.1018951513659768E-2</v>
      </c>
      <c r="Y390">
        <f t="shared" si="27"/>
        <v>0</v>
      </c>
    </row>
    <row r="391" spans="1:25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24"/>
        <v>0-1 Year</v>
      </c>
      <c r="W391">
        <f t="shared" si="25"/>
        <v>44</v>
      </c>
      <c r="X391">
        <f t="shared" si="26"/>
        <v>0</v>
      </c>
      <c r="Y391">
        <f t="shared" si="27"/>
        <v>0</v>
      </c>
    </row>
    <row r="392" spans="1:25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24"/>
        <v>2-4 Years</v>
      </c>
      <c r="W392">
        <f t="shared" si="25"/>
        <v>2581.1999999999998</v>
      </c>
      <c r="X392">
        <f t="shared" si="26"/>
        <v>5.4137366342356932E-3</v>
      </c>
      <c r="Y392">
        <f t="shared" si="27"/>
        <v>0</v>
      </c>
    </row>
    <row r="393" spans="1:25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24"/>
        <v>2-4 Years</v>
      </c>
      <c r="W393">
        <f t="shared" si="25"/>
        <v>2289.6</v>
      </c>
      <c r="X393">
        <f t="shared" si="26"/>
        <v>8.6380463726701186E-3</v>
      </c>
      <c r="Y393">
        <f t="shared" si="27"/>
        <v>0</v>
      </c>
    </row>
    <row r="394" spans="1:25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24"/>
        <v>0-1 Year</v>
      </c>
      <c r="W394">
        <f t="shared" si="25"/>
        <v>88.6</v>
      </c>
      <c r="X394">
        <f t="shared" si="26"/>
        <v>7.838745800671924E-3</v>
      </c>
      <c r="Y394">
        <f t="shared" si="27"/>
        <v>0</v>
      </c>
    </row>
    <row r="395" spans="1:25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24"/>
        <v>1-2 Years</v>
      </c>
      <c r="W395">
        <f t="shared" si="25"/>
        <v>378.09999999999997</v>
      </c>
      <c r="X395">
        <f t="shared" si="26"/>
        <v>2.8703577744524429E-2</v>
      </c>
      <c r="Y395">
        <f t="shared" si="27"/>
        <v>0</v>
      </c>
    </row>
    <row r="396" spans="1:25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24"/>
        <v>2-4 Years</v>
      </c>
      <c r="W396">
        <f t="shared" si="25"/>
        <v>3992.1</v>
      </c>
      <c r="X396">
        <f t="shared" si="26"/>
        <v>1.2067435669920119E-2</v>
      </c>
      <c r="Y396">
        <f t="shared" si="27"/>
        <v>0</v>
      </c>
    </row>
    <row r="397" spans="1:25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24"/>
        <v>4+ Years</v>
      </c>
      <c r="W397">
        <f t="shared" si="25"/>
        <v>5943.3</v>
      </c>
      <c r="X397">
        <f t="shared" si="26"/>
        <v>3.7965453951172299E-3</v>
      </c>
      <c r="Y397">
        <f t="shared" si="27"/>
        <v>0</v>
      </c>
    </row>
    <row r="398" spans="1:25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24"/>
        <v>2-4 Years</v>
      </c>
      <c r="W398">
        <f t="shared" si="25"/>
        <v>3626.7000000000003</v>
      </c>
      <c r="X398">
        <f t="shared" si="26"/>
        <v>1.8404741927625937E-2</v>
      </c>
      <c r="Y398">
        <f t="shared" si="27"/>
        <v>0</v>
      </c>
    </row>
    <row r="399" spans="1:25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24"/>
        <v>2-4 Years</v>
      </c>
      <c r="W399">
        <f t="shared" si="25"/>
        <v>2514.3000000000002</v>
      </c>
      <c r="X399">
        <f t="shared" si="26"/>
        <v>4.0206777713956057E-3</v>
      </c>
      <c r="Y399">
        <f t="shared" si="27"/>
        <v>1</v>
      </c>
    </row>
    <row r="400" spans="1:25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24"/>
        <v>2-4 Years</v>
      </c>
      <c r="W400">
        <f t="shared" si="25"/>
        <v>1801.8</v>
      </c>
      <c r="X400">
        <f t="shared" si="26"/>
        <v>1.0533902533681272E-3</v>
      </c>
      <c r="Y400">
        <f t="shared" si="27"/>
        <v>0</v>
      </c>
    </row>
    <row r="401" spans="1:25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24"/>
        <v>1-2 Years</v>
      </c>
      <c r="W401">
        <f t="shared" si="25"/>
        <v>461.15000000000003</v>
      </c>
      <c r="X401">
        <f t="shared" si="26"/>
        <v>0.11093712358467842</v>
      </c>
      <c r="Y401">
        <f t="shared" si="27"/>
        <v>0</v>
      </c>
    </row>
    <row r="402" spans="1:25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24"/>
        <v>2-4 Years</v>
      </c>
      <c r="W402">
        <f t="shared" si="25"/>
        <v>632</v>
      </c>
      <c r="X402">
        <f t="shared" si="26"/>
        <v>1.2577104862613191E-2</v>
      </c>
      <c r="Y402">
        <f t="shared" si="27"/>
        <v>0</v>
      </c>
    </row>
    <row r="403" spans="1:25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24"/>
        <v>0-1 Year</v>
      </c>
      <c r="W403">
        <f t="shared" si="25"/>
        <v>220.55</v>
      </c>
      <c r="X403">
        <f t="shared" si="26"/>
        <v>7.2149768615902304E-2</v>
      </c>
      <c r="Y403">
        <f t="shared" si="27"/>
        <v>0</v>
      </c>
    </row>
    <row r="404" spans="1:25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24"/>
        <v>4+ Years</v>
      </c>
      <c r="W404">
        <f t="shared" si="25"/>
        <v>6862.05</v>
      </c>
      <c r="X404">
        <f t="shared" si="26"/>
        <v>2.0770306524345021E-2</v>
      </c>
      <c r="Y404">
        <f t="shared" si="27"/>
        <v>1</v>
      </c>
    </row>
    <row r="405" spans="1:25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24"/>
        <v>4+ Years</v>
      </c>
      <c r="W405">
        <f t="shared" si="25"/>
        <v>3801.2</v>
      </c>
      <c r="X405">
        <f t="shared" si="26"/>
        <v>1.2367491166077832E-2</v>
      </c>
      <c r="Y405">
        <f t="shared" si="27"/>
        <v>0</v>
      </c>
    </row>
    <row r="406" spans="1:25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24"/>
        <v>1-2 Years</v>
      </c>
      <c r="W406">
        <f t="shared" si="25"/>
        <v>394</v>
      </c>
      <c r="X406">
        <f t="shared" si="26"/>
        <v>6.0562708631378109E-2</v>
      </c>
      <c r="Y406">
        <f t="shared" si="27"/>
        <v>0</v>
      </c>
    </row>
    <row r="407" spans="1:25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24"/>
        <v>4+ Years</v>
      </c>
      <c r="W407">
        <f t="shared" si="25"/>
        <v>1425.6000000000001</v>
      </c>
      <c r="X407">
        <f t="shared" si="26"/>
        <v>2.9378723404255225E-2</v>
      </c>
      <c r="Y407">
        <f t="shared" si="27"/>
        <v>0</v>
      </c>
    </row>
    <row r="408" spans="1:25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24"/>
        <v>4+ Years</v>
      </c>
      <c r="W408">
        <f t="shared" si="25"/>
        <v>5724</v>
      </c>
      <c r="X408">
        <f t="shared" si="26"/>
        <v>1.5141087405368204E-2</v>
      </c>
      <c r="Y408">
        <f t="shared" si="27"/>
        <v>0</v>
      </c>
    </row>
    <row r="409" spans="1:25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24"/>
        <v>2-4 Years</v>
      </c>
      <c r="W409">
        <f t="shared" si="25"/>
        <v>3006.4</v>
      </c>
      <c r="X409">
        <f t="shared" si="26"/>
        <v>5.0656135875168283E-2</v>
      </c>
      <c r="Y409">
        <f t="shared" si="27"/>
        <v>0</v>
      </c>
    </row>
    <row r="410" spans="1:25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24"/>
        <v>0-1 Year</v>
      </c>
      <c r="W410">
        <f t="shared" si="25"/>
        <v>19.899999999999999</v>
      </c>
      <c r="X410">
        <f t="shared" si="26"/>
        <v>0</v>
      </c>
      <c r="Y410">
        <f t="shared" si="27"/>
        <v>1</v>
      </c>
    </row>
    <row r="411" spans="1:25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24"/>
        <v>0-1 Year</v>
      </c>
      <c r="W411">
        <f t="shared" si="25"/>
        <v>19.600000000000001</v>
      </c>
      <c r="X411">
        <f t="shared" si="26"/>
        <v>0</v>
      </c>
      <c r="Y411">
        <f t="shared" si="27"/>
        <v>1</v>
      </c>
    </row>
    <row r="412" spans="1:25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24"/>
        <v>0-1 Year</v>
      </c>
      <c r="W412">
        <f t="shared" si="25"/>
        <v>244.04999999999998</v>
      </c>
      <c r="X412">
        <f t="shared" si="26"/>
        <v>4.4287548138639256E-2</v>
      </c>
      <c r="Y412">
        <f t="shared" si="27"/>
        <v>1</v>
      </c>
    </row>
    <row r="413" spans="1:25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24"/>
        <v>2-4 Years</v>
      </c>
      <c r="W413">
        <f t="shared" si="25"/>
        <v>1124.7</v>
      </c>
      <c r="X413">
        <f t="shared" si="26"/>
        <v>5.4917225531116588E-2</v>
      </c>
      <c r="Y413">
        <f t="shared" si="27"/>
        <v>0</v>
      </c>
    </row>
    <row r="414" spans="1:25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24"/>
        <v>2-4 Years</v>
      </c>
      <c r="W414">
        <f t="shared" si="25"/>
        <v>2173.5500000000002</v>
      </c>
      <c r="X414">
        <f t="shared" si="26"/>
        <v>1.1400386217165723E-2</v>
      </c>
      <c r="Y414">
        <f t="shared" si="27"/>
        <v>0</v>
      </c>
    </row>
    <row r="415" spans="1:25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24"/>
        <v>4+ Years</v>
      </c>
      <c r="W415">
        <f t="shared" si="25"/>
        <v>4454.8499999999995</v>
      </c>
      <c r="X415">
        <f t="shared" si="26"/>
        <v>4.0576794097922078E-3</v>
      </c>
      <c r="Y415">
        <f t="shared" si="27"/>
        <v>0</v>
      </c>
    </row>
    <row r="416" spans="1:25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24"/>
        <v>2-4 Years</v>
      </c>
      <c r="W416">
        <f t="shared" si="25"/>
        <v>3391.2000000000003</v>
      </c>
      <c r="X416">
        <f t="shared" si="26"/>
        <v>4.3398541628467839E-2</v>
      </c>
      <c r="Y416">
        <f t="shared" si="27"/>
        <v>0</v>
      </c>
    </row>
    <row r="417" spans="1:25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24"/>
        <v>1-2 Years</v>
      </c>
      <c r="W417">
        <f t="shared" si="25"/>
        <v>1172</v>
      </c>
      <c r="X417">
        <f t="shared" si="26"/>
        <v>1.9862011289985364E-2</v>
      </c>
      <c r="Y417">
        <f t="shared" si="27"/>
        <v>0</v>
      </c>
    </row>
    <row r="418" spans="1:25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24"/>
        <v>4+ Years</v>
      </c>
      <c r="W418">
        <f t="shared" si="25"/>
        <v>6909</v>
      </c>
      <c r="X418">
        <f t="shared" si="26"/>
        <v>7.3043782530727037E-3</v>
      </c>
      <c r="Y418">
        <f t="shared" si="27"/>
        <v>0</v>
      </c>
    </row>
    <row r="419" spans="1:25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24"/>
        <v>2-4 Years</v>
      </c>
      <c r="W419">
        <f t="shared" si="25"/>
        <v>992</v>
      </c>
      <c r="X419">
        <f t="shared" si="26"/>
        <v>3.1911779057285102E-2</v>
      </c>
      <c r="Y419">
        <f t="shared" si="27"/>
        <v>0</v>
      </c>
    </row>
    <row r="420" spans="1:25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24"/>
        <v>1-2 Years</v>
      </c>
      <c r="W420">
        <f t="shared" si="25"/>
        <v>1832.6</v>
      </c>
      <c r="X420">
        <f t="shared" si="26"/>
        <v>7.2051573758059378E-3</v>
      </c>
      <c r="Y420">
        <f t="shared" si="27"/>
        <v>1</v>
      </c>
    </row>
    <row r="421" spans="1:25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24"/>
        <v>0-1 Year</v>
      </c>
      <c r="W421">
        <f t="shared" si="25"/>
        <v>75.3</v>
      </c>
      <c r="X421">
        <f t="shared" si="26"/>
        <v>0</v>
      </c>
      <c r="Y421">
        <f t="shared" si="27"/>
        <v>1</v>
      </c>
    </row>
    <row r="422" spans="1:25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24"/>
        <v>0-1 Year</v>
      </c>
      <c r="W422">
        <f t="shared" si="25"/>
        <v>121.5</v>
      </c>
      <c r="X422">
        <f t="shared" si="26"/>
        <v>8.1285444234404536E-2</v>
      </c>
      <c r="Y422">
        <f t="shared" si="27"/>
        <v>0</v>
      </c>
    </row>
    <row r="423" spans="1:25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24"/>
        <v>0-1 Year</v>
      </c>
      <c r="W423">
        <f t="shared" si="25"/>
        <v>488.94999999999993</v>
      </c>
      <c r="X423">
        <f t="shared" si="26"/>
        <v>5.1411388107479118E-2</v>
      </c>
      <c r="Y423">
        <f t="shared" si="27"/>
        <v>0</v>
      </c>
    </row>
    <row r="424" spans="1:25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24"/>
        <v>2-4 Years</v>
      </c>
      <c r="W424">
        <f t="shared" si="25"/>
        <v>2915.95</v>
      </c>
      <c r="X424">
        <f t="shared" si="26"/>
        <v>3.02072108675299E-2</v>
      </c>
      <c r="Y424">
        <f t="shared" si="27"/>
        <v>0</v>
      </c>
    </row>
    <row r="425" spans="1:25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24"/>
        <v>2-4 Years</v>
      </c>
      <c r="W425">
        <f t="shared" si="25"/>
        <v>1130.8</v>
      </c>
      <c r="X425">
        <f t="shared" si="26"/>
        <v>1.8280054029716303E-2</v>
      </c>
      <c r="Y425">
        <f t="shared" si="27"/>
        <v>0</v>
      </c>
    </row>
    <row r="426" spans="1:25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24"/>
        <v>0-1 Year</v>
      </c>
      <c r="W426">
        <f t="shared" si="25"/>
        <v>407</v>
      </c>
      <c r="X426">
        <f t="shared" si="26"/>
        <v>9.4146450033385287E-2</v>
      </c>
      <c r="Y426">
        <f t="shared" si="27"/>
        <v>0</v>
      </c>
    </row>
    <row r="427" spans="1:25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24"/>
        <v>4+ Years</v>
      </c>
      <c r="W427">
        <f t="shared" si="25"/>
        <v>2840.75</v>
      </c>
      <c r="X427">
        <f t="shared" si="26"/>
        <v>7.7504359620222225E-4</v>
      </c>
      <c r="Y427">
        <f t="shared" si="27"/>
        <v>0</v>
      </c>
    </row>
    <row r="428" spans="1:25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24"/>
        <v>4+ Years</v>
      </c>
      <c r="W428">
        <f t="shared" si="25"/>
        <v>5465.2</v>
      </c>
      <c r="X428">
        <f t="shared" si="26"/>
        <v>1.6516628227066472E-2</v>
      </c>
      <c r="Y428">
        <f t="shared" si="27"/>
        <v>0</v>
      </c>
    </row>
    <row r="429" spans="1:25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24"/>
        <v>0-1 Year</v>
      </c>
      <c r="W429">
        <f t="shared" si="25"/>
        <v>859.5</v>
      </c>
      <c r="X429">
        <f t="shared" si="26"/>
        <v>1.0482180293500782E-3</v>
      </c>
      <c r="Y429">
        <f t="shared" si="27"/>
        <v>0</v>
      </c>
    </row>
    <row r="430" spans="1:25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24"/>
        <v>1-2 Years</v>
      </c>
      <c r="W430">
        <f t="shared" si="25"/>
        <v>1360.8</v>
      </c>
      <c r="X430">
        <f t="shared" si="26"/>
        <v>2.4551091358732662E-2</v>
      </c>
      <c r="Y430">
        <f t="shared" si="27"/>
        <v>0</v>
      </c>
    </row>
    <row r="431" spans="1:25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24"/>
        <v>4+ Years</v>
      </c>
      <c r="W431">
        <f t="shared" si="25"/>
        <v>3961</v>
      </c>
      <c r="X431">
        <f t="shared" si="26"/>
        <v>3.6974620821490101E-3</v>
      </c>
      <c r="Y431">
        <f t="shared" si="27"/>
        <v>0</v>
      </c>
    </row>
    <row r="432" spans="1:25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24"/>
        <v>4+ Years</v>
      </c>
      <c r="W432">
        <f t="shared" si="25"/>
        <v>1183.3999999999999</v>
      </c>
      <c r="X432">
        <f t="shared" si="26"/>
        <v>7.1878567502423496E-4</v>
      </c>
      <c r="Y432">
        <f t="shared" si="27"/>
        <v>1</v>
      </c>
    </row>
    <row r="433" spans="1:25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24"/>
        <v>4+ Years</v>
      </c>
      <c r="W433">
        <f t="shared" si="25"/>
        <v>4694.4000000000005</v>
      </c>
      <c r="X433">
        <f t="shared" si="26"/>
        <v>1.8821390128436765E-2</v>
      </c>
      <c r="Y433">
        <f t="shared" si="27"/>
        <v>0</v>
      </c>
    </row>
    <row r="434" spans="1:25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24"/>
        <v>0-1 Year</v>
      </c>
      <c r="W434">
        <f t="shared" si="25"/>
        <v>106.9</v>
      </c>
      <c r="X434">
        <f t="shared" si="26"/>
        <v>0.10543933054393301</v>
      </c>
      <c r="Y434">
        <f t="shared" si="27"/>
        <v>0</v>
      </c>
    </row>
    <row r="435" spans="1:25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24"/>
        <v>0-1 Year</v>
      </c>
      <c r="W435">
        <f t="shared" si="25"/>
        <v>544.79999999999995</v>
      </c>
      <c r="X435">
        <f t="shared" si="26"/>
        <v>4.9913278088263596E-2</v>
      </c>
      <c r="Y435">
        <f t="shared" si="27"/>
        <v>1</v>
      </c>
    </row>
    <row r="436" spans="1:25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24"/>
        <v>2-4 Years</v>
      </c>
      <c r="W436">
        <f t="shared" si="25"/>
        <v>809.75</v>
      </c>
      <c r="X436">
        <f t="shared" si="26"/>
        <v>9.9727611318027723E-2</v>
      </c>
      <c r="Y436">
        <f t="shared" si="27"/>
        <v>0</v>
      </c>
    </row>
    <row r="437" spans="1:25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24"/>
        <v>2-4 Years</v>
      </c>
      <c r="W437">
        <f t="shared" si="25"/>
        <v>1155.7</v>
      </c>
      <c r="X437">
        <f t="shared" si="26"/>
        <v>2.3737117756377692E-2</v>
      </c>
      <c r="Y437">
        <f t="shared" si="27"/>
        <v>0</v>
      </c>
    </row>
    <row r="438" spans="1:25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24"/>
        <v>2-4 Years</v>
      </c>
      <c r="W438">
        <f t="shared" si="25"/>
        <v>750.6</v>
      </c>
      <c r="X438">
        <f t="shared" si="26"/>
        <v>4.242760919380608E-2</v>
      </c>
      <c r="Y438">
        <f t="shared" si="27"/>
        <v>0</v>
      </c>
    </row>
    <row r="439" spans="1:25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24"/>
        <v>4+ Years</v>
      </c>
      <c r="W439">
        <f t="shared" si="25"/>
        <v>8211.6</v>
      </c>
      <c r="X439">
        <f t="shared" si="26"/>
        <v>3.0301598923029728E-2</v>
      </c>
      <c r="Y439">
        <f t="shared" si="27"/>
        <v>0</v>
      </c>
    </row>
    <row r="440" spans="1:25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24"/>
        <v>2-4 Years</v>
      </c>
      <c r="W440">
        <f t="shared" si="25"/>
        <v>3144.75</v>
      </c>
      <c r="X440">
        <f t="shared" si="26"/>
        <v>5.2037201062886942E-3</v>
      </c>
      <c r="Y440">
        <f t="shared" si="27"/>
        <v>0</v>
      </c>
    </row>
    <row r="441" spans="1:25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24"/>
        <v>0-1 Year</v>
      </c>
      <c r="W441">
        <f t="shared" si="25"/>
        <v>55.05</v>
      </c>
      <c r="X441">
        <f t="shared" si="26"/>
        <v>0</v>
      </c>
      <c r="Y441">
        <f t="shared" si="27"/>
        <v>0</v>
      </c>
    </row>
    <row r="442" spans="1:25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24"/>
        <v>1-2 Years</v>
      </c>
      <c r="W442">
        <f t="shared" si="25"/>
        <v>1807.2</v>
      </c>
      <c r="X442">
        <f t="shared" si="26"/>
        <v>4.0025497330748137E-2</v>
      </c>
      <c r="Y442">
        <f t="shared" si="27"/>
        <v>0</v>
      </c>
    </row>
    <row r="443" spans="1:25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24"/>
        <v>4+ Years</v>
      </c>
      <c r="W443">
        <f t="shared" si="25"/>
        <v>4975.95</v>
      </c>
      <c r="X443">
        <f t="shared" si="26"/>
        <v>1.8627721678762983E-2</v>
      </c>
      <c r="Y443">
        <f t="shared" si="27"/>
        <v>0</v>
      </c>
    </row>
    <row r="444" spans="1:25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24"/>
        <v>4+ Years</v>
      </c>
      <c r="W444">
        <f t="shared" si="25"/>
        <v>6191.1</v>
      </c>
      <c r="X444">
        <f t="shared" si="26"/>
        <v>2.3406893131663834E-2</v>
      </c>
      <c r="Y444">
        <f t="shared" si="27"/>
        <v>0</v>
      </c>
    </row>
    <row r="445" spans="1:25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24"/>
        <v>1-2 Years</v>
      </c>
      <c r="W445">
        <f t="shared" si="25"/>
        <v>1166.3999999999999</v>
      </c>
      <c r="X445">
        <f t="shared" si="26"/>
        <v>2.5713551041414408E-4</v>
      </c>
      <c r="Y445">
        <f t="shared" si="27"/>
        <v>0</v>
      </c>
    </row>
    <row r="446" spans="1:25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24"/>
        <v>2-4 Years</v>
      </c>
      <c r="W446">
        <f t="shared" si="25"/>
        <v>2894.4</v>
      </c>
      <c r="X446">
        <f t="shared" si="26"/>
        <v>1.47226524602999E-2</v>
      </c>
      <c r="Y446">
        <f t="shared" si="27"/>
        <v>0</v>
      </c>
    </row>
    <row r="447" spans="1:25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24"/>
        <v>4+ Years</v>
      </c>
      <c r="W447">
        <f t="shared" si="25"/>
        <v>6354</v>
      </c>
      <c r="X447">
        <f t="shared" si="26"/>
        <v>6.6364936800881458E-3</v>
      </c>
      <c r="Y447">
        <f t="shared" si="27"/>
        <v>1</v>
      </c>
    </row>
    <row r="448" spans="1:25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24"/>
        <v>0-1 Year</v>
      </c>
      <c r="W448">
        <f t="shared" si="25"/>
        <v>69.55</v>
      </c>
      <c r="X448">
        <f t="shared" si="26"/>
        <v>0</v>
      </c>
      <c r="Y448">
        <f t="shared" si="27"/>
        <v>1</v>
      </c>
    </row>
    <row r="449" spans="1:25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24"/>
        <v>4+ Years</v>
      </c>
      <c r="W449">
        <f t="shared" si="25"/>
        <v>1302.6000000000001</v>
      </c>
      <c r="X449">
        <f t="shared" si="26"/>
        <v>2.5467427671718272E-2</v>
      </c>
      <c r="Y449">
        <f t="shared" si="27"/>
        <v>0</v>
      </c>
    </row>
    <row r="450" spans="1:25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si="24"/>
        <v>0-1 Year</v>
      </c>
      <c r="W450">
        <f t="shared" si="25"/>
        <v>758</v>
      </c>
      <c r="X450">
        <f t="shared" si="26"/>
        <v>2.0406819827528859E-3</v>
      </c>
      <c r="Y450">
        <f t="shared" si="27"/>
        <v>0</v>
      </c>
    </row>
    <row r="451" spans="1:25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ref="V451:V514" si="28">IF(F451&lt;=12, "0-1 Year", IF(F451&lt;=24, "1-2 Years", IF(F451&lt;=48, "2-4 Years", "4+ Years")))</f>
        <v>4+ Years</v>
      </c>
      <c r="W451">
        <f t="shared" ref="W451:W514" si="29">F451*S451</f>
        <v>7596</v>
      </c>
      <c r="X451">
        <f t="shared" ref="X451:X514" si="30">ABS(W451-T451)/T451</f>
        <v>2.0429478884064589E-3</v>
      </c>
      <c r="Y451">
        <f t="shared" ref="Y451:Y514" si="31">IF(U451="yes",1,0)</f>
        <v>0</v>
      </c>
    </row>
    <row r="452" spans="1:25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28"/>
        <v>4+ Years</v>
      </c>
      <c r="W452">
        <f t="shared" si="29"/>
        <v>1580.8</v>
      </c>
      <c r="X452">
        <f t="shared" si="30"/>
        <v>3.7711155075331029E-2</v>
      </c>
      <c r="Y452">
        <f t="shared" si="31"/>
        <v>0</v>
      </c>
    </row>
    <row r="453" spans="1:25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28"/>
        <v>1-2 Years</v>
      </c>
      <c r="W453">
        <f t="shared" si="29"/>
        <v>1534.5</v>
      </c>
      <c r="X453">
        <f t="shared" si="30"/>
        <v>7.053190112592268E-3</v>
      </c>
      <c r="Y453">
        <f t="shared" si="31"/>
        <v>0</v>
      </c>
    </row>
    <row r="454" spans="1:25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28"/>
        <v>4+ Years</v>
      </c>
      <c r="W454">
        <f t="shared" si="29"/>
        <v>3612</v>
      </c>
      <c r="X454">
        <f t="shared" si="30"/>
        <v>8.2626172398391883E-3</v>
      </c>
      <c r="Y454">
        <f t="shared" si="31"/>
        <v>0</v>
      </c>
    </row>
    <row r="455" spans="1:25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28"/>
        <v>2-4 Years</v>
      </c>
      <c r="W455">
        <f t="shared" si="29"/>
        <v>2269.4</v>
      </c>
      <c r="X455">
        <f t="shared" si="30"/>
        <v>1.8993309685240978E-2</v>
      </c>
      <c r="Y455">
        <f t="shared" si="31"/>
        <v>1</v>
      </c>
    </row>
    <row r="456" spans="1:25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28"/>
        <v>4+ Years</v>
      </c>
      <c r="W456">
        <f t="shared" si="29"/>
        <v>1488.3999999999999</v>
      </c>
      <c r="X456">
        <f t="shared" si="30"/>
        <v>4.9721418999929309E-2</v>
      </c>
      <c r="Y456">
        <f t="shared" si="31"/>
        <v>0</v>
      </c>
    </row>
    <row r="457" spans="1:25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28"/>
        <v>1-2 Years</v>
      </c>
      <c r="W457">
        <f t="shared" si="29"/>
        <v>2499.6000000000004</v>
      </c>
      <c r="X457">
        <f t="shared" si="30"/>
        <v>1.9842462870544057E-3</v>
      </c>
      <c r="Y457">
        <f t="shared" si="31"/>
        <v>0</v>
      </c>
    </row>
    <row r="458" spans="1:25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28"/>
        <v>2-4 Years</v>
      </c>
      <c r="W458">
        <f t="shared" si="29"/>
        <v>2601.2000000000003</v>
      </c>
      <c r="X458">
        <f t="shared" si="30"/>
        <v>6.0378926075098753E-2</v>
      </c>
      <c r="Y458">
        <f t="shared" si="31"/>
        <v>0</v>
      </c>
    </row>
    <row r="459" spans="1:25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28"/>
        <v>2-4 Years</v>
      </c>
      <c r="W459">
        <f t="shared" si="29"/>
        <v>2424</v>
      </c>
      <c r="X459">
        <f t="shared" si="30"/>
        <v>2.3086987717891281E-2</v>
      </c>
      <c r="Y459">
        <f t="shared" si="31"/>
        <v>0</v>
      </c>
    </row>
    <row r="460" spans="1:25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28"/>
        <v>0-1 Year</v>
      </c>
      <c r="W460">
        <f t="shared" si="29"/>
        <v>40</v>
      </c>
      <c r="X460">
        <f t="shared" si="30"/>
        <v>5.2631578947368418E-2</v>
      </c>
      <c r="Y460">
        <f t="shared" si="31"/>
        <v>0</v>
      </c>
    </row>
    <row r="461" spans="1:25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28"/>
        <v>0-1 Year</v>
      </c>
      <c r="W461">
        <f t="shared" si="29"/>
        <v>75.099999999999994</v>
      </c>
      <c r="X461">
        <f t="shared" si="30"/>
        <v>0</v>
      </c>
      <c r="Y461">
        <f t="shared" si="31"/>
        <v>0</v>
      </c>
    </row>
    <row r="462" spans="1:25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28"/>
        <v>0-1 Year</v>
      </c>
      <c r="W462">
        <f t="shared" si="29"/>
        <v>117.89999999999999</v>
      </c>
      <c r="X462">
        <f t="shared" si="30"/>
        <v>0.16848364717542105</v>
      </c>
      <c r="Y462">
        <f t="shared" si="31"/>
        <v>0</v>
      </c>
    </row>
    <row r="463" spans="1:25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28"/>
        <v>1-2 Years</v>
      </c>
      <c r="W463">
        <f t="shared" si="29"/>
        <v>1666.8000000000002</v>
      </c>
      <c r="X463">
        <f t="shared" si="30"/>
        <v>3.268176326631779E-2</v>
      </c>
      <c r="Y463">
        <f t="shared" si="31"/>
        <v>0</v>
      </c>
    </row>
    <row r="464" spans="1:25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28"/>
        <v>0-1 Year</v>
      </c>
      <c r="W464">
        <f t="shared" si="29"/>
        <v>404.6</v>
      </c>
      <c r="X464">
        <f t="shared" si="30"/>
        <v>4.8458149779735803E-2</v>
      </c>
      <c r="Y464">
        <f t="shared" si="31"/>
        <v>1</v>
      </c>
    </row>
    <row r="465" spans="1:25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28"/>
        <v>0-1 Year</v>
      </c>
      <c r="W465">
        <f t="shared" si="29"/>
        <v>698.6</v>
      </c>
      <c r="X465">
        <f t="shared" si="30"/>
        <v>3.7653174897883432E-2</v>
      </c>
      <c r="Y465">
        <f t="shared" si="31"/>
        <v>1</v>
      </c>
    </row>
    <row r="466" spans="1:25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28"/>
        <v>4+ Years</v>
      </c>
      <c r="W466">
        <f t="shared" si="29"/>
        <v>8355.6</v>
      </c>
      <c r="X466">
        <f t="shared" si="30"/>
        <v>5.8656260038786037E-3</v>
      </c>
      <c r="Y466">
        <f t="shared" si="31"/>
        <v>0</v>
      </c>
    </row>
    <row r="467" spans="1:25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28"/>
        <v>4+ Years</v>
      </c>
      <c r="W467">
        <f t="shared" si="29"/>
        <v>2803.5</v>
      </c>
      <c r="X467">
        <f t="shared" si="30"/>
        <v>1.3394053040450039E-3</v>
      </c>
      <c r="Y467">
        <f t="shared" si="31"/>
        <v>0</v>
      </c>
    </row>
    <row r="468" spans="1:25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28"/>
        <v>4+ Years</v>
      </c>
      <c r="W468">
        <f t="shared" si="29"/>
        <v>6534.4</v>
      </c>
      <c r="X468">
        <f t="shared" si="30"/>
        <v>6.1941285778742395E-4</v>
      </c>
      <c r="Y468">
        <f t="shared" si="31"/>
        <v>0</v>
      </c>
    </row>
    <row r="469" spans="1:25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28"/>
        <v>4+ Years</v>
      </c>
      <c r="W469">
        <f t="shared" si="29"/>
        <v>6458.4000000000005</v>
      </c>
      <c r="X469">
        <f t="shared" si="30"/>
        <v>1.9813475591710254E-2</v>
      </c>
      <c r="Y469">
        <f t="shared" si="31"/>
        <v>0</v>
      </c>
    </row>
    <row r="470" spans="1:25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28"/>
        <v>2-4 Years</v>
      </c>
      <c r="W470">
        <f t="shared" si="29"/>
        <v>875.59999999999991</v>
      </c>
      <c r="X470">
        <f t="shared" si="30"/>
        <v>8.6395576546479513E-3</v>
      </c>
      <c r="Y470">
        <f t="shared" si="31"/>
        <v>0</v>
      </c>
    </row>
    <row r="471" spans="1:25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28"/>
        <v>1-2 Years</v>
      </c>
      <c r="W471">
        <f t="shared" si="29"/>
        <v>727.35</v>
      </c>
      <c r="X471">
        <f t="shared" si="30"/>
        <v>9.5322393953836716E-3</v>
      </c>
      <c r="Y471">
        <f t="shared" si="31"/>
        <v>1</v>
      </c>
    </row>
    <row r="472" spans="1:25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28"/>
        <v>1-2 Years</v>
      </c>
      <c r="W472">
        <f t="shared" si="29"/>
        <v>351.04999999999995</v>
      </c>
      <c r="X472">
        <f t="shared" si="30"/>
        <v>6.1857229280096585E-2</v>
      </c>
      <c r="Y472">
        <f t="shared" si="31"/>
        <v>0</v>
      </c>
    </row>
    <row r="473" spans="1:25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28"/>
        <v>0-1 Year</v>
      </c>
      <c r="W473">
        <f t="shared" si="29"/>
        <v>55</v>
      </c>
      <c r="X473">
        <f t="shared" si="30"/>
        <v>0</v>
      </c>
      <c r="Y473">
        <f t="shared" si="31"/>
        <v>1</v>
      </c>
    </row>
    <row r="474" spans="1:25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28"/>
        <v>0-1 Year</v>
      </c>
      <c r="W474">
        <f t="shared" si="29"/>
        <v>630.44999999999993</v>
      </c>
      <c r="X474">
        <f t="shared" si="30"/>
        <v>0.11702693125442941</v>
      </c>
      <c r="Y474">
        <f t="shared" si="31"/>
        <v>0</v>
      </c>
    </row>
    <row r="475" spans="1:25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28"/>
        <v>1-2 Years</v>
      </c>
      <c r="W475">
        <f t="shared" si="29"/>
        <v>1286.4000000000001</v>
      </c>
      <c r="X475">
        <f t="shared" si="30"/>
        <v>2.2009351123275036E-2</v>
      </c>
      <c r="Y475">
        <f t="shared" si="31"/>
        <v>0</v>
      </c>
    </row>
    <row r="476" spans="1:25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28"/>
        <v>0-1 Year</v>
      </c>
      <c r="W476">
        <f t="shared" si="29"/>
        <v>74.7</v>
      </c>
      <c r="X476">
        <f t="shared" si="30"/>
        <v>0</v>
      </c>
      <c r="Y476">
        <f t="shared" si="31"/>
        <v>1</v>
      </c>
    </row>
    <row r="477" spans="1:25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28"/>
        <v>1-2 Years</v>
      </c>
      <c r="W477">
        <f t="shared" si="29"/>
        <v>1926</v>
      </c>
      <c r="X477">
        <f t="shared" si="30"/>
        <v>3.4649476228847703E-2</v>
      </c>
      <c r="Y477">
        <f t="shared" si="31"/>
        <v>1</v>
      </c>
    </row>
    <row r="478" spans="1:25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28"/>
        <v>2-4 Years</v>
      </c>
      <c r="W478">
        <f t="shared" si="29"/>
        <v>2661.75</v>
      </c>
      <c r="X478">
        <f t="shared" si="30"/>
        <v>3.110439720442626E-2</v>
      </c>
      <c r="Y478">
        <f t="shared" si="31"/>
        <v>0</v>
      </c>
    </row>
    <row r="479" spans="1:25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28"/>
        <v>0-1 Year</v>
      </c>
      <c r="W479">
        <f t="shared" si="29"/>
        <v>529.9</v>
      </c>
      <c r="X479">
        <f t="shared" si="30"/>
        <v>4.3588123815540079E-2</v>
      </c>
      <c r="Y479">
        <f t="shared" si="31"/>
        <v>0</v>
      </c>
    </row>
    <row r="480" spans="1:25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28"/>
        <v>0-1 Year</v>
      </c>
      <c r="W480">
        <f t="shared" si="29"/>
        <v>480.5</v>
      </c>
      <c r="X480">
        <f t="shared" si="30"/>
        <v>5.9770621967357794E-2</v>
      </c>
      <c r="Y480">
        <f t="shared" si="31"/>
        <v>1</v>
      </c>
    </row>
    <row r="481" spans="1:25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28"/>
        <v>1-2 Years</v>
      </c>
      <c r="W481">
        <f t="shared" si="29"/>
        <v>1035</v>
      </c>
      <c r="X481">
        <f t="shared" si="30"/>
        <v>4.0410132689987985E-2</v>
      </c>
      <c r="Y481">
        <f t="shared" si="31"/>
        <v>1</v>
      </c>
    </row>
    <row r="482" spans="1:25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28"/>
        <v>0-1 Year</v>
      </c>
      <c r="W482">
        <f t="shared" si="29"/>
        <v>216.14999999999998</v>
      </c>
      <c r="X482">
        <f t="shared" si="30"/>
        <v>4.2524916943521694E-2</v>
      </c>
      <c r="Y482">
        <f t="shared" si="31"/>
        <v>0</v>
      </c>
    </row>
    <row r="483" spans="1:25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28"/>
        <v>2-4 Years</v>
      </c>
      <c r="W483">
        <f t="shared" si="29"/>
        <v>2174.3999999999996</v>
      </c>
      <c r="X483">
        <f t="shared" si="30"/>
        <v>1.3706293706293537E-2</v>
      </c>
      <c r="Y483">
        <f t="shared" si="31"/>
        <v>1</v>
      </c>
    </row>
    <row r="484" spans="1:25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28"/>
        <v>1-2 Years</v>
      </c>
      <c r="W484">
        <f t="shared" si="29"/>
        <v>1629</v>
      </c>
      <c r="X484">
        <f t="shared" si="30"/>
        <v>2.5484565685570656E-2</v>
      </c>
      <c r="Y484">
        <f t="shared" si="31"/>
        <v>0</v>
      </c>
    </row>
    <row r="485" spans="1:25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28"/>
        <v>4+ Years</v>
      </c>
      <c r="W485">
        <f t="shared" si="29"/>
        <v>7812</v>
      </c>
      <c r="X485">
        <f t="shared" si="30"/>
        <v>2.396361728179117E-2</v>
      </c>
      <c r="Y485">
        <f t="shared" si="31"/>
        <v>0</v>
      </c>
    </row>
    <row r="486" spans="1:25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28"/>
        <v>0-1 Year</v>
      </c>
      <c r="W486">
        <f t="shared" si="29"/>
        <v>668.4</v>
      </c>
      <c r="X486">
        <f t="shared" si="30"/>
        <v>1.7131093301963059E-2</v>
      </c>
      <c r="Y486">
        <f t="shared" si="31"/>
        <v>1</v>
      </c>
    </row>
    <row r="487" spans="1:25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28"/>
        <v>4+ Years</v>
      </c>
      <c r="W487">
        <f t="shared" si="29"/>
        <v>6084</v>
      </c>
      <c r="X487">
        <f t="shared" si="30"/>
        <v>7.6416810067120155E-3</v>
      </c>
      <c r="Y487">
        <f t="shared" si="31"/>
        <v>0</v>
      </c>
    </row>
    <row r="488" spans="1:25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28"/>
        <v>1-2 Years</v>
      </c>
      <c r="W488">
        <f t="shared" si="29"/>
        <v>1502.25</v>
      </c>
      <c r="X488">
        <f t="shared" si="30"/>
        <v>6.1660777385159009E-2</v>
      </c>
      <c r="Y488">
        <f t="shared" si="31"/>
        <v>0</v>
      </c>
    </row>
    <row r="489" spans="1:25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28"/>
        <v>4+ Years</v>
      </c>
      <c r="W489">
        <f t="shared" si="29"/>
        <v>6379.2</v>
      </c>
      <c r="X489">
        <f t="shared" si="30"/>
        <v>2.857972089423488E-2</v>
      </c>
      <c r="Y489">
        <f t="shared" si="31"/>
        <v>0</v>
      </c>
    </row>
    <row r="490" spans="1:25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V490" t="str">
        <f t="shared" si="28"/>
        <v>0-1 Year</v>
      </c>
      <c r="W490">
        <f t="shared" si="29"/>
        <v>0</v>
      </c>
      <c r="X490" t="e">
        <f t="shared" si="30"/>
        <v>#DIV/0!</v>
      </c>
      <c r="Y490">
        <f t="shared" si="31"/>
        <v>0</v>
      </c>
    </row>
    <row r="491" spans="1:25" x14ac:dyDescent="0.3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28"/>
        <v>0-1 Year</v>
      </c>
      <c r="W491">
        <f t="shared" si="29"/>
        <v>74.349999999999994</v>
      </c>
      <c r="X491">
        <f t="shared" si="30"/>
        <v>0</v>
      </c>
      <c r="Y491">
        <f t="shared" si="31"/>
        <v>1</v>
      </c>
    </row>
    <row r="492" spans="1:25" x14ac:dyDescent="0.3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28"/>
        <v>4+ Years</v>
      </c>
      <c r="W492">
        <f t="shared" si="29"/>
        <v>6602.4</v>
      </c>
      <c r="X492">
        <f t="shared" si="30"/>
        <v>7.8062829209134656E-4</v>
      </c>
      <c r="Y492">
        <f t="shared" si="31"/>
        <v>0</v>
      </c>
    </row>
    <row r="493" spans="1:25" x14ac:dyDescent="0.3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28"/>
        <v>0-1 Year</v>
      </c>
      <c r="W493">
        <f t="shared" si="29"/>
        <v>118</v>
      </c>
      <c r="X493">
        <f t="shared" si="30"/>
        <v>3.3727551467367445E-2</v>
      </c>
      <c r="Y493">
        <f t="shared" si="31"/>
        <v>0</v>
      </c>
    </row>
    <row r="494" spans="1:25" x14ac:dyDescent="0.3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28"/>
        <v>0-1 Year</v>
      </c>
      <c r="W494">
        <f t="shared" si="29"/>
        <v>148.80000000000001</v>
      </c>
      <c r="X494">
        <f t="shared" si="30"/>
        <v>6.7431850789096165E-2</v>
      </c>
      <c r="Y494">
        <f t="shared" si="31"/>
        <v>1</v>
      </c>
    </row>
    <row r="495" spans="1:25" x14ac:dyDescent="0.3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28"/>
        <v>4+ Years</v>
      </c>
      <c r="W495">
        <f t="shared" si="29"/>
        <v>3907.0499999999997</v>
      </c>
      <c r="X495">
        <f t="shared" si="30"/>
        <v>1.1402654640495613E-3</v>
      </c>
      <c r="Y495">
        <f t="shared" si="31"/>
        <v>0</v>
      </c>
    </row>
    <row r="496" spans="1:25" x14ac:dyDescent="0.3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28"/>
        <v>0-1 Year</v>
      </c>
      <c r="W496">
        <f t="shared" si="29"/>
        <v>20.399999999999999</v>
      </c>
      <c r="X496">
        <f t="shared" si="30"/>
        <v>0</v>
      </c>
      <c r="Y496">
        <f t="shared" si="31"/>
        <v>0</v>
      </c>
    </row>
    <row r="497" spans="1:25" x14ac:dyDescent="0.3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28"/>
        <v>1-2 Years</v>
      </c>
      <c r="W497">
        <f t="shared" si="29"/>
        <v>962.5</v>
      </c>
      <c r="X497">
        <f t="shared" si="30"/>
        <v>6.5183709606020337E-2</v>
      </c>
      <c r="Y497">
        <f t="shared" si="31"/>
        <v>1</v>
      </c>
    </row>
    <row r="498" spans="1:25" x14ac:dyDescent="0.3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28"/>
        <v>2-4 Years</v>
      </c>
      <c r="W498">
        <f t="shared" si="29"/>
        <v>1705.2</v>
      </c>
      <c r="X498">
        <f t="shared" si="30"/>
        <v>4.5053621930389517E-2</v>
      </c>
      <c r="Y498">
        <f t="shared" si="31"/>
        <v>0</v>
      </c>
    </row>
    <row r="499" spans="1:25" x14ac:dyDescent="0.3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28"/>
        <v>4+ Years</v>
      </c>
      <c r="W499">
        <f t="shared" si="29"/>
        <v>1386</v>
      </c>
      <c r="X499">
        <f t="shared" si="30"/>
        <v>8.3354201695704146E-3</v>
      </c>
      <c r="Y499">
        <f t="shared" si="31"/>
        <v>0</v>
      </c>
    </row>
    <row r="500" spans="1:25" x14ac:dyDescent="0.3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28"/>
        <v>0-1 Year</v>
      </c>
      <c r="W500">
        <f t="shared" si="29"/>
        <v>142.25</v>
      </c>
      <c r="X500">
        <f t="shared" si="30"/>
        <v>8.5463563525371905E-2</v>
      </c>
      <c r="Y500">
        <f t="shared" si="31"/>
        <v>1</v>
      </c>
    </row>
    <row r="501" spans="1:25" x14ac:dyDescent="0.3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28"/>
        <v>0-1 Year</v>
      </c>
      <c r="W501">
        <f t="shared" si="29"/>
        <v>1196.4000000000001</v>
      </c>
      <c r="X501">
        <f t="shared" si="30"/>
        <v>3.3953732488190849E-2</v>
      </c>
      <c r="Y501">
        <f t="shared" si="31"/>
        <v>1</v>
      </c>
    </row>
    <row r="502" spans="1:25" x14ac:dyDescent="0.3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28"/>
        <v>2-4 Years</v>
      </c>
      <c r="W502">
        <f t="shared" si="29"/>
        <v>3952.5</v>
      </c>
      <c r="X502">
        <f t="shared" si="30"/>
        <v>1.3708467447198629E-2</v>
      </c>
      <c r="Y502">
        <f t="shared" si="31"/>
        <v>0</v>
      </c>
    </row>
    <row r="503" spans="1:25" x14ac:dyDescent="0.3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28"/>
        <v>4+ Years</v>
      </c>
      <c r="W503">
        <f t="shared" si="29"/>
        <v>5729.7</v>
      </c>
      <c r="X503">
        <f t="shared" si="30"/>
        <v>9.4608879492600103E-3</v>
      </c>
      <c r="Y503">
        <f t="shared" si="31"/>
        <v>0</v>
      </c>
    </row>
    <row r="504" spans="1:25" x14ac:dyDescent="0.3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28"/>
        <v>4+ Years</v>
      </c>
      <c r="W504">
        <f t="shared" si="29"/>
        <v>4564</v>
      </c>
      <c r="X504">
        <f t="shared" si="30"/>
        <v>4.5893267886819421E-3</v>
      </c>
      <c r="Y504">
        <f t="shared" si="31"/>
        <v>0</v>
      </c>
    </row>
    <row r="505" spans="1:25" x14ac:dyDescent="0.3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28"/>
        <v>4+ Years</v>
      </c>
      <c r="W505">
        <f t="shared" si="29"/>
        <v>4370.5999999999995</v>
      </c>
      <c r="X505">
        <f t="shared" si="30"/>
        <v>1.0122954608486473E-2</v>
      </c>
      <c r="Y505">
        <f t="shared" si="31"/>
        <v>0</v>
      </c>
    </row>
    <row r="506" spans="1:25" x14ac:dyDescent="0.3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28"/>
        <v>4+ Years</v>
      </c>
      <c r="W506">
        <f t="shared" si="29"/>
        <v>5482.05</v>
      </c>
      <c r="X506">
        <f t="shared" si="30"/>
        <v>3.7255454289374925E-3</v>
      </c>
      <c r="Y506">
        <f t="shared" si="31"/>
        <v>0</v>
      </c>
    </row>
    <row r="507" spans="1:25" x14ac:dyDescent="0.3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28"/>
        <v>1-2 Years</v>
      </c>
      <c r="W507">
        <f t="shared" si="29"/>
        <v>1882</v>
      </c>
      <c r="X507">
        <f t="shared" si="30"/>
        <v>5.5879712746858115E-2</v>
      </c>
      <c r="Y507">
        <f t="shared" si="31"/>
        <v>1</v>
      </c>
    </row>
    <row r="508" spans="1:25" x14ac:dyDescent="0.3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28"/>
        <v>0-1 Year</v>
      </c>
      <c r="W508">
        <f t="shared" si="29"/>
        <v>858</v>
      </c>
      <c r="X508">
        <f t="shared" si="30"/>
        <v>7.2787039211082948E-3</v>
      </c>
      <c r="Y508">
        <f t="shared" si="31"/>
        <v>0</v>
      </c>
    </row>
    <row r="509" spans="1:25" x14ac:dyDescent="0.3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28"/>
        <v>0-1 Year</v>
      </c>
      <c r="W509">
        <f t="shared" si="29"/>
        <v>188.4</v>
      </c>
      <c r="X509">
        <f t="shared" si="30"/>
        <v>0.12477611940298511</v>
      </c>
      <c r="Y509">
        <f t="shared" si="31"/>
        <v>1</v>
      </c>
    </row>
    <row r="510" spans="1:25" x14ac:dyDescent="0.3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28"/>
        <v>0-1 Year</v>
      </c>
      <c r="W510">
        <f t="shared" si="29"/>
        <v>483</v>
      </c>
      <c r="X510">
        <f t="shared" si="30"/>
        <v>3.9474992542507747E-2</v>
      </c>
      <c r="Y510">
        <f t="shared" si="31"/>
        <v>1</v>
      </c>
    </row>
    <row r="511" spans="1:25" x14ac:dyDescent="0.3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28"/>
        <v>0-1 Year</v>
      </c>
      <c r="W511">
        <f t="shared" si="29"/>
        <v>19.850000000000001</v>
      </c>
      <c r="X511">
        <f t="shared" si="30"/>
        <v>0</v>
      </c>
      <c r="Y511">
        <f t="shared" si="31"/>
        <v>0</v>
      </c>
    </row>
    <row r="512" spans="1:25" x14ac:dyDescent="0.3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28"/>
        <v>1-2 Years</v>
      </c>
      <c r="W512">
        <f t="shared" si="29"/>
        <v>1886</v>
      </c>
      <c r="X512">
        <f t="shared" si="30"/>
        <v>3.7232579882307673E-2</v>
      </c>
      <c r="Y512">
        <f t="shared" si="31"/>
        <v>0</v>
      </c>
    </row>
    <row r="513" spans="1:25" x14ac:dyDescent="0.3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28"/>
        <v>4+ Years</v>
      </c>
      <c r="W513">
        <f t="shared" si="29"/>
        <v>6493.45</v>
      </c>
      <c r="X513">
        <f t="shared" si="30"/>
        <v>3.068180916327392E-2</v>
      </c>
      <c r="Y513">
        <f t="shared" si="31"/>
        <v>0</v>
      </c>
    </row>
    <row r="514" spans="1:25" x14ac:dyDescent="0.3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si="28"/>
        <v>0-1 Year</v>
      </c>
      <c r="W514">
        <f t="shared" si="29"/>
        <v>371.75</v>
      </c>
      <c r="X514">
        <f t="shared" si="30"/>
        <v>0.1103643966547192</v>
      </c>
      <c r="Y514">
        <f t="shared" si="31"/>
        <v>1</v>
      </c>
    </row>
    <row r="515" spans="1:25" x14ac:dyDescent="0.3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ref="V515:V578" si="32">IF(F515&lt;=12, "0-1 Year", IF(F515&lt;=24, "1-2 Years", IF(F515&lt;=48, "2-4 Years", "4+ Years")))</f>
        <v>4+ Years</v>
      </c>
      <c r="W515">
        <f t="shared" ref="W515:W578" si="33">F515*S515</f>
        <v>5905.2</v>
      </c>
      <c r="X515">
        <f t="shared" ref="X515:X578" si="34">ABS(W515-T515)/T515</f>
        <v>1.9858203973330854E-3</v>
      </c>
      <c r="Y515">
        <f t="shared" ref="Y515:Y578" si="35">IF(U515="yes",1,0)</f>
        <v>0</v>
      </c>
    </row>
    <row r="516" spans="1:25" x14ac:dyDescent="0.3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32"/>
        <v>2-4 Years</v>
      </c>
      <c r="W516">
        <f t="shared" si="33"/>
        <v>2850</v>
      </c>
      <c r="X516">
        <f t="shared" si="34"/>
        <v>8.4139671855282955E-4</v>
      </c>
      <c r="Y516">
        <f t="shared" si="35"/>
        <v>0</v>
      </c>
    </row>
    <row r="517" spans="1:25" x14ac:dyDescent="0.3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32"/>
        <v>2-4 Years</v>
      </c>
      <c r="W517">
        <f t="shared" si="33"/>
        <v>4192</v>
      </c>
      <c r="X517">
        <f t="shared" si="34"/>
        <v>1.4533089703408848E-2</v>
      </c>
      <c r="Y517">
        <f t="shared" si="35"/>
        <v>1</v>
      </c>
    </row>
    <row r="518" spans="1:25" x14ac:dyDescent="0.3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32"/>
        <v>2-4 Years</v>
      </c>
      <c r="W518">
        <f t="shared" si="33"/>
        <v>1520.3999999999999</v>
      </c>
      <c r="X518">
        <f t="shared" si="34"/>
        <v>1.6749660479855197E-2</v>
      </c>
      <c r="Y518">
        <f t="shared" si="35"/>
        <v>0</v>
      </c>
    </row>
    <row r="519" spans="1:25" x14ac:dyDescent="0.3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32"/>
        <v>0-1 Year</v>
      </c>
      <c r="W519">
        <f t="shared" si="33"/>
        <v>350.25</v>
      </c>
      <c r="X519">
        <f t="shared" si="34"/>
        <v>0.15746860541969587</v>
      </c>
      <c r="Y519">
        <f t="shared" si="35"/>
        <v>0</v>
      </c>
    </row>
    <row r="520" spans="1:25" x14ac:dyDescent="0.3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32"/>
        <v>2-4 Years</v>
      </c>
      <c r="W520">
        <f t="shared" si="33"/>
        <v>2030.4</v>
      </c>
      <c r="X520">
        <f t="shared" si="34"/>
        <v>5.2375152253349669E-2</v>
      </c>
      <c r="Y520">
        <f t="shared" si="35"/>
        <v>1</v>
      </c>
    </row>
    <row r="521" spans="1:25" x14ac:dyDescent="0.3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32"/>
        <v>0-1 Year</v>
      </c>
      <c r="W521">
        <f t="shared" si="33"/>
        <v>240.60000000000002</v>
      </c>
      <c r="X521">
        <f t="shared" si="34"/>
        <v>9.3614616688641808E-2</v>
      </c>
      <c r="Y521">
        <f t="shared" si="35"/>
        <v>0</v>
      </c>
    </row>
    <row r="522" spans="1:25" x14ac:dyDescent="0.3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32"/>
        <v>4+ Years</v>
      </c>
      <c r="W522">
        <f t="shared" si="33"/>
        <v>7061.8</v>
      </c>
      <c r="X522">
        <f t="shared" si="34"/>
        <v>1.0351315196474739E-2</v>
      </c>
      <c r="Y522">
        <f t="shared" si="35"/>
        <v>0</v>
      </c>
    </row>
    <row r="523" spans="1:25" x14ac:dyDescent="0.3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32"/>
        <v>2-4 Years</v>
      </c>
      <c r="W523">
        <f t="shared" si="33"/>
        <v>1496.4</v>
      </c>
      <c r="X523">
        <f t="shared" si="34"/>
        <v>3.7725381414701865E-2</v>
      </c>
      <c r="Y523">
        <f t="shared" si="35"/>
        <v>0</v>
      </c>
    </row>
    <row r="524" spans="1:25" x14ac:dyDescent="0.3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32"/>
        <v>4+ Years</v>
      </c>
      <c r="W524">
        <f t="shared" si="33"/>
        <v>4702.5</v>
      </c>
      <c r="X524">
        <f t="shared" si="34"/>
        <v>2.3125556922815034E-3</v>
      </c>
      <c r="Y524">
        <f t="shared" si="35"/>
        <v>0</v>
      </c>
    </row>
    <row r="525" spans="1:25" x14ac:dyDescent="0.3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32"/>
        <v>1-2 Years</v>
      </c>
      <c r="W525">
        <f t="shared" si="33"/>
        <v>1738.8</v>
      </c>
      <c r="X525">
        <f t="shared" si="34"/>
        <v>1.1258955987717477E-2</v>
      </c>
      <c r="Y525">
        <f t="shared" si="35"/>
        <v>1</v>
      </c>
    </row>
    <row r="526" spans="1:25" x14ac:dyDescent="0.3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32"/>
        <v>2-4 Years</v>
      </c>
      <c r="W526">
        <f t="shared" si="33"/>
        <v>3401.7</v>
      </c>
      <c r="X526">
        <f t="shared" si="34"/>
        <v>2.2500000000000051E-2</v>
      </c>
      <c r="Y526">
        <f t="shared" si="35"/>
        <v>1</v>
      </c>
    </row>
    <row r="527" spans="1:25" x14ac:dyDescent="0.3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32"/>
        <v>4+ Years</v>
      </c>
      <c r="W527">
        <f t="shared" si="33"/>
        <v>4745</v>
      </c>
      <c r="X527">
        <f t="shared" si="34"/>
        <v>1.4140092438215852E-3</v>
      </c>
      <c r="Y527">
        <f t="shared" si="35"/>
        <v>0</v>
      </c>
    </row>
    <row r="528" spans="1:25" x14ac:dyDescent="0.3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32"/>
        <v>4+ Years</v>
      </c>
      <c r="W528">
        <f t="shared" si="33"/>
        <v>8334</v>
      </c>
      <c r="X528">
        <f t="shared" si="34"/>
        <v>7.7567372888922856E-3</v>
      </c>
      <c r="Y528">
        <f t="shared" si="35"/>
        <v>0</v>
      </c>
    </row>
    <row r="529" spans="1:25" x14ac:dyDescent="0.3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32"/>
        <v>4+ Years</v>
      </c>
      <c r="W529">
        <f t="shared" si="33"/>
        <v>5492.6</v>
      </c>
      <c r="X529">
        <f t="shared" si="34"/>
        <v>1.1463349507858609E-2</v>
      </c>
      <c r="Y529">
        <f t="shared" si="35"/>
        <v>0</v>
      </c>
    </row>
    <row r="530" spans="1:25" x14ac:dyDescent="0.3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32"/>
        <v>2-4 Years</v>
      </c>
      <c r="W530">
        <f t="shared" si="33"/>
        <v>686</v>
      </c>
      <c r="X530">
        <f t="shared" si="34"/>
        <v>1.3829245214353962E-3</v>
      </c>
      <c r="Y530">
        <f t="shared" si="35"/>
        <v>0</v>
      </c>
    </row>
    <row r="531" spans="1:25" x14ac:dyDescent="0.3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32"/>
        <v>4+ Years</v>
      </c>
      <c r="W531">
        <f t="shared" si="33"/>
        <v>5594.4000000000005</v>
      </c>
      <c r="X531">
        <f t="shared" si="34"/>
        <v>1.9609904842016655E-2</v>
      </c>
      <c r="Y531">
        <f t="shared" si="35"/>
        <v>0</v>
      </c>
    </row>
    <row r="532" spans="1:25" x14ac:dyDescent="0.3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32"/>
        <v>1-2 Years</v>
      </c>
      <c r="W532">
        <f t="shared" si="33"/>
        <v>506.40000000000003</v>
      </c>
      <c r="X532">
        <f t="shared" si="34"/>
        <v>3.210027514521565E-2</v>
      </c>
      <c r="Y532">
        <f t="shared" si="35"/>
        <v>0</v>
      </c>
    </row>
    <row r="533" spans="1:25" x14ac:dyDescent="0.3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32"/>
        <v>4+ Years</v>
      </c>
      <c r="W533">
        <f t="shared" si="33"/>
        <v>1403.5</v>
      </c>
      <c r="X533">
        <f t="shared" si="34"/>
        <v>3.179562580408013E-2</v>
      </c>
      <c r="Y533">
        <f t="shared" si="35"/>
        <v>0</v>
      </c>
    </row>
    <row r="534" spans="1:25" x14ac:dyDescent="0.3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32"/>
        <v>0-1 Year</v>
      </c>
      <c r="W534">
        <f t="shared" si="33"/>
        <v>159.9</v>
      </c>
      <c r="X534">
        <f t="shared" si="34"/>
        <v>8.3404987102321484E-2</v>
      </c>
      <c r="Y534">
        <f t="shared" si="35"/>
        <v>0</v>
      </c>
    </row>
    <row r="535" spans="1:25" x14ac:dyDescent="0.3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32"/>
        <v>4+ Years</v>
      </c>
      <c r="W535">
        <f t="shared" si="33"/>
        <v>7286.2000000000007</v>
      </c>
      <c r="X535">
        <f t="shared" si="34"/>
        <v>1.2683270549337307E-2</v>
      </c>
      <c r="Y535">
        <f t="shared" si="35"/>
        <v>0</v>
      </c>
    </row>
    <row r="536" spans="1:25" x14ac:dyDescent="0.3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32"/>
        <v>0-1 Year</v>
      </c>
      <c r="W536">
        <f t="shared" si="33"/>
        <v>85</v>
      </c>
      <c r="X536">
        <f t="shared" si="34"/>
        <v>0</v>
      </c>
      <c r="Y536">
        <f t="shared" si="35"/>
        <v>1</v>
      </c>
    </row>
    <row r="537" spans="1:25" x14ac:dyDescent="0.3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32"/>
        <v>0-1 Year</v>
      </c>
      <c r="W537">
        <f t="shared" si="33"/>
        <v>1074.5999999999999</v>
      </c>
      <c r="X537">
        <f t="shared" si="34"/>
        <v>5.1724981649131301E-2</v>
      </c>
      <c r="Y537">
        <f t="shared" si="35"/>
        <v>0</v>
      </c>
    </row>
    <row r="538" spans="1:25" x14ac:dyDescent="0.3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32"/>
        <v>4+ Years</v>
      </c>
      <c r="W538">
        <f t="shared" si="33"/>
        <v>5137.6499999999996</v>
      </c>
      <c r="X538">
        <f t="shared" si="34"/>
        <v>2.1594535747308029E-2</v>
      </c>
      <c r="Y538">
        <f t="shared" si="35"/>
        <v>0</v>
      </c>
    </row>
    <row r="539" spans="1:25" x14ac:dyDescent="0.3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32"/>
        <v>2-4 Years</v>
      </c>
      <c r="W539">
        <f t="shared" si="33"/>
        <v>1928.8500000000001</v>
      </c>
      <c r="X539">
        <f t="shared" si="34"/>
        <v>1.357778459650197E-2</v>
      </c>
      <c r="Y539">
        <f t="shared" si="35"/>
        <v>0</v>
      </c>
    </row>
    <row r="540" spans="1:25" x14ac:dyDescent="0.3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32"/>
        <v>4+ Years</v>
      </c>
      <c r="W540">
        <f t="shared" si="33"/>
        <v>6599.85</v>
      </c>
      <c r="X540">
        <f t="shared" si="34"/>
        <v>2.1403576406393562E-2</v>
      </c>
      <c r="Y540">
        <f t="shared" si="35"/>
        <v>0</v>
      </c>
    </row>
    <row r="541" spans="1:25" x14ac:dyDescent="0.3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32"/>
        <v>4+ Years</v>
      </c>
      <c r="W541">
        <f t="shared" si="33"/>
        <v>4836</v>
      </c>
      <c r="X541">
        <f t="shared" si="34"/>
        <v>2.237855540057004E-2</v>
      </c>
      <c r="Y541">
        <f t="shared" si="35"/>
        <v>0</v>
      </c>
    </row>
    <row r="542" spans="1:25" x14ac:dyDescent="0.3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32"/>
        <v>4+ Years</v>
      </c>
      <c r="W542">
        <f t="shared" si="33"/>
        <v>8143.2</v>
      </c>
      <c r="X542">
        <f t="shared" si="34"/>
        <v>1.2765957446808533E-2</v>
      </c>
      <c r="Y542">
        <f t="shared" si="35"/>
        <v>0</v>
      </c>
    </row>
    <row r="543" spans="1:25" x14ac:dyDescent="0.3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32"/>
        <v>0-1 Year</v>
      </c>
      <c r="W543">
        <f t="shared" si="33"/>
        <v>648.45000000000005</v>
      </c>
      <c r="X543">
        <f t="shared" si="34"/>
        <v>7.7875664893617053E-2</v>
      </c>
      <c r="Y543">
        <f t="shared" si="35"/>
        <v>0</v>
      </c>
    </row>
    <row r="544" spans="1:25" x14ac:dyDescent="0.3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32"/>
        <v>0-1 Year</v>
      </c>
      <c r="W544">
        <f t="shared" si="33"/>
        <v>19.55</v>
      </c>
      <c r="X544">
        <f t="shared" si="34"/>
        <v>0</v>
      </c>
      <c r="Y544">
        <f t="shared" si="35"/>
        <v>0</v>
      </c>
    </row>
    <row r="545" spans="1:25" x14ac:dyDescent="0.3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32"/>
        <v>0-1 Year</v>
      </c>
      <c r="W545">
        <f t="shared" si="33"/>
        <v>860.5</v>
      </c>
      <c r="X545">
        <f t="shared" si="34"/>
        <v>3.1650881189305813E-2</v>
      </c>
      <c r="Y545">
        <f t="shared" si="35"/>
        <v>1</v>
      </c>
    </row>
    <row r="546" spans="1:25" x14ac:dyDescent="0.3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32"/>
        <v>1-2 Years</v>
      </c>
      <c r="W546">
        <f t="shared" si="33"/>
        <v>592.15</v>
      </c>
      <c r="X546">
        <f t="shared" si="34"/>
        <v>8.1239530988275084E-3</v>
      </c>
      <c r="Y546">
        <f t="shared" si="35"/>
        <v>1</v>
      </c>
    </row>
    <row r="547" spans="1:25" x14ac:dyDescent="0.3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32"/>
        <v>2-4 Years</v>
      </c>
      <c r="W547">
        <f t="shared" si="33"/>
        <v>2684.3</v>
      </c>
      <c r="X547">
        <f t="shared" si="34"/>
        <v>1.4014808099123741E-2</v>
      </c>
      <c r="Y547">
        <f t="shared" si="35"/>
        <v>0</v>
      </c>
    </row>
    <row r="548" spans="1:25" x14ac:dyDescent="0.3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32"/>
        <v>2-4 Years</v>
      </c>
      <c r="W548">
        <f t="shared" si="33"/>
        <v>3365.7</v>
      </c>
      <c r="X548">
        <f t="shared" si="34"/>
        <v>3.0526638089405946E-2</v>
      </c>
      <c r="Y548">
        <f t="shared" si="35"/>
        <v>1</v>
      </c>
    </row>
    <row r="549" spans="1:25" x14ac:dyDescent="0.3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32"/>
        <v>4+ Years</v>
      </c>
      <c r="W549">
        <f t="shared" si="33"/>
        <v>6828.25</v>
      </c>
      <c r="X549">
        <f t="shared" si="34"/>
        <v>1.2455054305519516E-2</v>
      </c>
      <c r="Y549">
        <f t="shared" si="35"/>
        <v>0</v>
      </c>
    </row>
    <row r="550" spans="1:25" x14ac:dyDescent="0.3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32"/>
        <v>4+ Years</v>
      </c>
      <c r="W550">
        <f t="shared" si="33"/>
        <v>5095</v>
      </c>
      <c r="X550">
        <f t="shared" si="34"/>
        <v>3.2380590637166459E-2</v>
      </c>
      <c r="Y550">
        <f t="shared" si="35"/>
        <v>0</v>
      </c>
    </row>
    <row r="551" spans="1:25" x14ac:dyDescent="0.3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32"/>
        <v>1-2 Years</v>
      </c>
      <c r="W551">
        <f t="shared" si="33"/>
        <v>296.25</v>
      </c>
      <c r="X551">
        <f t="shared" si="34"/>
        <v>4.9261874197689418E-2</v>
      </c>
      <c r="Y551">
        <f t="shared" si="35"/>
        <v>0</v>
      </c>
    </row>
    <row r="552" spans="1:25" x14ac:dyDescent="0.3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32"/>
        <v>4+ Years</v>
      </c>
      <c r="W552">
        <f t="shared" si="33"/>
        <v>7941.5999999999995</v>
      </c>
      <c r="X552">
        <f t="shared" si="34"/>
        <v>3.1756392072198954E-3</v>
      </c>
      <c r="Y552">
        <f t="shared" si="35"/>
        <v>0</v>
      </c>
    </row>
    <row r="553" spans="1:25" x14ac:dyDescent="0.3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32"/>
        <v>4+ Years</v>
      </c>
      <c r="W553">
        <f t="shared" si="33"/>
        <v>8323.1999999999989</v>
      </c>
      <c r="X553">
        <f t="shared" si="34"/>
        <v>1.2505474186170901E-2</v>
      </c>
      <c r="Y553">
        <f t="shared" si="35"/>
        <v>0</v>
      </c>
    </row>
    <row r="554" spans="1:25" x14ac:dyDescent="0.3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32"/>
        <v>4+ Years</v>
      </c>
      <c r="W554">
        <f t="shared" si="33"/>
        <v>1064.25</v>
      </c>
      <c r="X554">
        <f t="shared" si="34"/>
        <v>7.7173206156514199E-2</v>
      </c>
      <c r="Y554">
        <f t="shared" si="35"/>
        <v>0</v>
      </c>
    </row>
    <row r="555" spans="1:25" x14ac:dyDescent="0.3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32"/>
        <v>1-2 Years</v>
      </c>
      <c r="W555">
        <f t="shared" si="33"/>
        <v>588.80000000000007</v>
      </c>
      <c r="X555">
        <f t="shared" si="34"/>
        <v>0.14385624089363783</v>
      </c>
      <c r="Y555">
        <f t="shared" si="35"/>
        <v>0</v>
      </c>
    </row>
    <row r="556" spans="1:25" x14ac:dyDescent="0.3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32"/>
        <v>2-4 Years</v>
      </c>
      <c r="W556">
        <f t="shared" si="33"/>
        <v>2571.1999999999998</v>
      </c>
      <c r="X556">
        <f t="shared" si="34"/>
        <v>9.6103846079773018E-3</v>
      </c>
      <c r="Y556">
        <f t="shared" si="35"/>
        <v>1</v>
      </c>
    </row>
    <row r="557" spans="1:25" x14ac:dyDescent="0.3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32"/>
        <v>4+ Years</v>
      </c>
      <c r="W557">
        <f t="shared" si="33"/>
        <v>3850</v>
      </c>
      <c r="X557">
        <f t="shared" si="34"/>
        <v>1.1029411764705883E-2</v>
      </c>
      <c r="Y557">
        <f t="shared" si="35"/>
        <v>0</v>
      </c>
    </row>
    <row r="558" spans="1:25" x14ac:dyDescent="0.3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32"/>
        <v>0-1 Year</v>
      </c>
      <c r="W558">
        <f t="shared" si="33"/>
        <v>19.899999999999999</v>
      </c>
      <c r="X558">
        <f t="shared" si="34"/>
        <v>0</v>
      </c>
      <c r="Y558">
        <f t="shared" si="35"/>
        <v>0</v>
      </c>
    </row>
    <row r="559" spans="1:25" x14ac:dyDescent="0.3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32"/>
        <v>2-4 Years</v>
      </c>
      <c r="W559">
        <f t="shared" si="33"/>
        <v>2682.7999999999997</v>
      </c>
      <c r="X559">
        <f t="shared" si="34"/>
        <v>9.3789232700687147E-3</v>
      </c>
      <c r="Y559">
        <f t="shared" si="35"/>
        <v>0</v>
      </c>
    </row>
    <row r="560" spans="1:25" x14ac:dyDescent="0.3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32"/>
        <v>0-1 Year</v>
      </c>
      <c r="W560">
        <f t="shared" si="33"/>
        <v>772.2</v>
      </c>
      <c r="X560">
        <f t="shared" si="34"/>
        <v>1.5985790408525876E-2</v>
      </c>
      <c r="Y560">
        <f t="shared" si="35"/>
        <v>0</v>
      </c>
    </row>
    <row r="561" spans="1:25" x14ac:dyDescent="0.3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32"/>
        <v>0-1 Year</v>
      </c>
      <c r="W561">
        <f t="shared" si="33"/>
        <v>49.3</v>
      </c>
      <c r="X561">
        <f t="shared" si="34"/>
        <v>0</v>
      </c>
      <c r="Y561">
        <f t="shared" si="35"/>
        <v>0</v>
      </c>
    </row>
    <row r="562" spans="1:25" x14ac:dyDescent="0.3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32"/>
        <v>4+ Years</v>
      </c>
      <c r="W562">
        <f t="shared" si="33"/>
        <v>6006</v>
      </c>
      <c r="X562">
        <f t="shared" si="34"/>
        <v>4.5248868778280842E-3</v>
      </c>
      <c r="Y562">
        <f t="shared" si="35"/>
        <v>0</v>
      </c>
    </row>
    <row r="563" spans="1:25" x14ac:dyDescent="0.3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32"/>
        <v>0-1 Year</v>
      </c>
      <c r="W563">
        <f t="shared" si="33"/>
        <v>70.800000000000011</v>
      </c>
      <c r="X563">
        <f t="shared" si="34"/>
        <v>0.20494104435710259</v>
      </c>
      <c r="Y563">
        <f t="shared" si="35"/>
        <v>0</v>
      </c>
    </row>
    <row r="564" spans="1:25" x14ac:dyDescent="0.3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32"/>
        <v>0-1 Year</v>
      </c>
      <c r="W564">
        <f t="shared" si="33"/>
        <v>487.90000000000003</v>
      </c>
      <c r="X564">
        <f t="shared" si="34"/>
        <v>5.4732151506344945E-2</v>
      </c>
      <c r="Y564">
        <f t="shared" si="35"/>
        <v>0</v>
      </c>
    </row>
    <row r="565" spans="1:25" x14ac:dyDescent="0.3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32"/>
        <v>4+ Years</v>
      </c>
      <c r="W565">
        <f t="shared" si="33"/>
        <v>5870.5</v>
      </c>
      <c r="X565">
        <f t="shared" si="34"/>
        <v>1.4927282808035144E-3</v>
      </c>
      <c r="Y565">
        <f t="shared" si="35"/>
        <v>0</v>
      </c>
    </row>
    <row r="566" spans="1:25" x14ac:dyDescent="0.3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32"/>
        <v>0-1 Year</v>
      </c>
      <c r="W566">
        <f t="shared" si="33"/>
        <v>450.09999999999997</v>
      </c>
      <c r="X566">
        <f t="shared" si="34"/>
        <v>9.3059760062786795E-3</v>
      </c>
      <c r="Y566">
        <f t="shared" si="35"/>
        <v>0</v>
      </c>
    </row>
    <row r="567" spans="1:25" x14ac:dyDescent="0.3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32"/>
        <v>4+ Years</v>
      </c>
      <c r="W567">
        <f t="shared" si="33"/>
        <v>5030.3499999999995</v>
      </c>
      <c r="X567">
        <f t="shared" si="34"/>
        <v>1.1450918888486714E-2</v>
      </c>
      <c r="Y567">
        <f t="shared" si="35"/>
        <v>0</v>
      </c>
    </row>
    <row r="568" spans="1:25" x14ac:dyDescent="0.3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32"/>
        <v>1-2 Years</v>
      </c>
      <c r="W568">
        <f t="shared" si="33"/>
        <v>1528.5</v>
      </c>
      <c r="X568">
        <f t="shared" si="34"/>
        <v>8.3220872694556899E-2</v>
      </c>
      <c r="Y568">
        <f t="shared" si="35"/>
        <v>0</v>
      </c>
    </row>
    <row r="569" spans="1:25" x14ac:dyDescent="0.3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32"/>
        <v>4+ Years</v>
      </c>
      <c r="W569">
        <f t="shared" si="33"/>
        <v>5218.5</v>
      </c>
      <c r="X569">
        <f t="shared" si="34"/>
        <v>2.5990387756054313E-2</v>
      </c>
      <c r="Y569">
        <f t="shared" si="35"/>
        <v>0</v>
      </c>
    </row>
    <row r="570" spans="1:25" x14ac:dyDescent="0.3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32"/>
        <v>2-4 Years</v>
      </c>
      <c r="W570">
        <f t="shared" si="33"/>
        <v>3508.75</v>
      </c>
      <c r="X570">
        <f t="shared" si="34"/>
        <v>5.3435763692028316E-3</v>
      </c>
      <c r="Y570">
        <f t="shared" si="35"/>
        <v>1</v>
      </c>
    </row>
    <row r="571" spans="1:25" x14ac:dyDescent="0.3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32"/>
        <v>0-1 Year</v>
      </c>
      <c r="W571">
        <f t="shared" si="33"/>
        <v>444.4</v>
      </c>
      <c r="X571">
        <f t="shared" si="34"/>
        <v>5.1585423568386073E-2</v>
      </c>
      <c r="Y571">
        <f t="shared" si="35"/>
        <v>0</v>
      </c>
    </row>
    <row r="572" spans="1:25" x14ac:dyDescent="0.3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32"/>
        <v>4+ Years</v>
      </c>
      <c r="W572">
        <f t="shared" si="33"/>
        <v>1155</v>
      </c>
      <c r="X572">
        <f t="shared" si="34"/>
        <v>4.6906866077498298E-2</v>
      </c>
      <c r="Y572">
        <f t="shared" si="35"/>
        <v>0</v>
      </c>
    </row>
    <row r="573" spans="1:25" x14ac:dyDescent="0.3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32"/>
        <v>2-4 Years</v>
      </c>
      <c r="W573">
        <f t="shared" si="33"/>
        <v>2801.2000000000003</v>
      </c>
      <c r="X573">
        <f t="shared" si="34"/>
        <v>1.7138707334785865E-2</v>
      </c>
      <c r="Y573">
        <f t="shared" si="35"/>
        <v>0</v>
      </c>
    </row>
    <row r="574" spans="1:25" x14ac:dyDescent="0.3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32"/>
        <v>0-1 Year</v>
      </c>
      <c r="W574">
        <f t="shared" si="33"/>
        <v>713.90000000000009</v>
      </c>
      <c r="X574">
        <f t="shared" si="34"/>
        <v>2.3879526712083314E-2</v>
      </c>
      <c r="Y574">
        <f t="shared" si="35"/>
        <v>0</v>
      </c>
    </row>
    <row r="575" spans="1:25" x14ac:dyDescent="0.3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32"/>
        <v>4+ Years</v>
      </c>
      <c r="W575">
        <f t="shared" si="33"/>
        <v>5616.8</v>
      </c>
      <c r="X575">
        <f t="shared" si="34"/>
        <v>4.1856281559197496E-4</v>
      </c>
      <c r="Y575">
        <f t="shared" si="35"/>
        <v>1</v>
      </c>
    </row>
    <row r="576" spans="1:25" x14ac:dyDescent="0.3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32"/>
        <v>2-4 Years</v>
      </c>
      <c r="W576">
        <f t="shared" si="33"/>
        <v>3103.7999999999997</v>
      </c>
      <c r="X576">
        <f t="shared" si="34"/>
        <v>3.1394332792410551E-2</v>
      </c>
      <c r="Y576">
        <f t="shared" si="35"/>
        <v>0</v>
      </c>
    </row>
    <row r="577" spans="1:25" x14ac:dyDescent="0.3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32"/>
        <v>4+ Years</v>
      </c>
      <c r="W577">
        <f t="shared" si="33"/>
        <v>4944.05</v>
      </c>
      <c r="X577">
        <f t="shared" si="34"/>
        <v>4.1367834612913879E-2</v>
      </c>
      <c r="Y577">
        <f t="shared" si="35"/>
        <v>0</v>
      </c>
    </row>
    <row r="578" spans="1:25" x14ac:dyDescent="0.3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si="32"/>
        <v>2-4 Years</v>
      </c>
      <c r="W578">
        <f t="shared" si="33"/>
        <v>3039.5499999999997</v>
      </c>
      <c r="X578">
        <f t="shared" si="34"/>
        <v>1.3805522208883612E-2</v>
      </c>
      <c r="Y578">
        <f t="shared" si="35"/>
        <v>0</v>
      </c>
    </row>
    <row r="579" spans="1:25" x14ac:dyDescent="0.3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ref="V579:V642" si="36">IF(F579&lt;=12, "0-1 Year", IF(F579&lt;=24, "1-2 Years", IF(F579&lt;=48, "2-4 Years", "4+ Years")))</f>
        <v>0-1 Year</v>
      </c>
      <c r="W579">
        <f t="shared" ref="W579:W642" si="37">F579*S579</f>
        <v>634.5</v>
      </c>
      <c r="X579">
        <f t="shared" ref="X579:X642" si="38">ABS(W579-T579)/T579</f>
        <v>6.1214249874561005E-2</v>
      </c>
      <c r="Y579">
        <f t="shared" ref="Y579:Y642" si="39">IF(U579="yes",1,0)</f>
        <v>0</v>
      </c>
    </row>
    <row r="580" spans="1:25" x14ac:dyDescent="0.3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36"/>
        <v>2-4 Years</v>
      </c>
      <c r="W580">
        <f t="shared" si="37"/>
        <v>3309.25</v>
      </c>
      <c r="X580">
        <f t="shared" si="38"/>
        <v>1.6684495156593596E-2</v>
      </c>
      <c r="Y580">
        <f t="shared" si="39"/>
        <v>0</v>
      </c>
    </row>
    <row r="581" spans="1:25" x14ac:dyDescent="0.3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36"/>
        <v>0-1 Year</v>
      </c>
      <c r="W581">
        <f t="shared" si="37"/>
        <v>39.299999999999997</v>
      </c>
      <c r="X581">
        <f t="shared" si="38"/>
        <v>1.2886597938144331E-2</v>
      </c>
      <c r="Y581">
        <f t="shared" si="39"/>
        <v>0</v>
      </c>
    </row>
    <row r="582" spans="1:25" x14ac:dyDescent="0.3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36"/>
        <v>0-1 Year</v>
      </c>
      <c r="W582">
        <f t="shared" si="37"/>
        <v>228</v>
      </c>
      <c r="X582">
        <f t="shared" si="38"/>
        <v>2.3763648041104736E-2</v>
      </c>
      <c r="Y582">
        <f t="shared" si="39"/>
        <v>1</v>
      </c>
    </row>
    <row r="583" spans="1:25" x14ac:dyDescent="0.3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36"/>
        <v>0-1 Year</v>
      </c>
      <c r="W583">
        <f t="shared" si="37"/>
        <v>75.3</v>
      </c>
      <c r="X583">
        <f t="shared" si="38"/>
        <v>0</v>
      </c>
      <c r="Y583">
        <f t="shared" si="39"/>
        <v>1</v>
      </c>
    </row>
    <row r="584" spans="1:25" x14ac:dyDescent="0.3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36"/>
        <v>0-1 Year</v>
      </c>
      <c r="W584">
        <f t="shared" si="37"/>
        <v>356.8</v>
      </c>
      <c r="X584">
        <f t="shared" si="38"/>
        <v>3.0618139803581811E-2</v>
      </c>
      <c r="Y584">
        <f t="shared" si="39"/>
        <v>1</v>
      </c>
    </row>
    <row r="585" spans="1:25" x14ac:dyDescent="0.3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36"/>
        <v>0-1 Year</v>
      </c>
      <c r="W585">
        <f t="shared" si="37"/>
        <v>19</v>
      </c>
      <c r="X585">
        <f t="shared" si="38"/>
        <v>0</v>
      </c>
      <c r="Y585">
        <f t="shared" si="39"/>
        <v>0</v>
      </c>
    </row>
    <row r="586" spans="1:25" x14ac:dyDescent="0.3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36"/>
        <v>0-1 Year</v>
      </c>
      <c r="W586">
        <f t="shared" si="37"/>
        <v>60</v>
      </c>
      <c r="X586">
        <f t="shared" si="38"/>
        <v>2.7552674230145912E-2</v>
      </c>
      <c r="Y586">
        <f t="shared" si="39"/>
        <v>0</v>
      </c>
    </row>
    <row r="587" spans="1:25" x14ac:dyDescent="0.3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36"/>
        <v>0-1 Year</v>
      </c>
      <c r="W587">
        <f t="shared" si="37"/>
        <v>85.7</v>
      </c>
      <c r="X587">
        <f t="shared" si="38"/>
        <v>0</v>
      </c>
      <c r="Y587">
        <f t="shared" si="39"/>
        <v>1</v>
      </c>
    </row>
    <row r="588" spans="1:25" x14ac:dyDescent="0.3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36"/>
        <v>4+ Years</v>
      </c>
      <c r="W588">
        <f t="shared" si="37"/>
        <v>3289</v>
      </c>
      <c r="X588">
        <f t="shared" si="38"/>
        <v>1.5991263893251902E-2</v>
      </c>
      <c r="Y588">
        <f t="shared" si="39"/>
        <v>0</v>
      </c>
    </row>
    <row r="589" spans="1:25" x14ac:dyDescent="0.3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36"/>
        <v>0-1 Year</v>
      </c>
      <c r="W589">
        <f t="shared" si="37"/>
        <v>100.5</v>
      </c>
      <c r="X589">
        <f t="shared" si="38"/>
        <v>0.18096357226792018</v>
      </c>
      <c r="Y589">
        <f t="shared" si="39"/>
        <v>0</v>
      </c>
    </row>
    <row r="590" spans="1:25" x14ac:dyDescent="0.3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36"/>
        <v>4+ Years</v>
      </c>
      <c r="W590">
        <f t="shared" si="37"/>
        <v>7138.8</v>
      </c>
      <c r="X590">
        <f t="shared" si="38"/>
        <v>3.8169790221096477E-2</v>
      </c>
      <c r="Y590">
        <f t="shared" si="39"/>
        <v>0</v>
      </c>
    </row>
    <row r="591" spans="1:25" x14ac:dyDescent="0.3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36"/>
        <v>4+ Years</v>
      </c>
      <c r="W591">
        <f t="shared" si="37"/>
        <v>6418.4000000000005</v>
      </c>
      <c r="X591">
        <f t="shared" si="38"/>
        <v>3.7439731255764372E-2</v>
      </c>
      <c r="Y591">
        <f t="shared" si="39"/>
        <v>0</v>
      </c>
    </row>
    <row r="592" spans="1:25" x14ac:dyDescent="0.3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36"/>
        <v>4+ Years</v>
      </c>
      <c r="W592">
        <f t="shared" si="37"/>
        <v>8056.8</v>
      </c>
      <c r="X592">
        <f t="shared" si="38"/>
        <v>1.7655695355622875E-3</v>
      </c>
      <c r="Y592">
        <f t="shared" si="39"/>
        <v>0</v>
      </c>
    </row>
    <row r="593" spans="1:25" x14ac:dyDescent="0.3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36"/>
        <v>2-4 Years</v>
      </c>
      <c r="W593">
        <f t="shared" si="37"/>
        <v>1145.3999999999999</v>
      </c>
      <c r="X593">
        <f t="shared" si="38"/>
        <v>2.5025536261491396E-2</v>
      </c>
      <c r="Y593">
        <f t="shared" si="39"/>
        <v>0</v>
      </c>
    </row>
    <row r="594" spans="1:25" x14ac:dyDescent="0.3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36"/>
        <v>4+ Years</v>
      </c>
      <c r="W594">
        <f t="shared" si="37"/>
        <v>5260.5</v>
      </c>
      <c r="X594">
        <f t="shared" si="38"/>
        <v>3.2106715731370743E-2</v>
      </c>
      <c r="Y594">
        <f t="shared" si="39"/>
        <v>0</v>
      </c>
    </row>
    <row r="595" spans="1:25" x14ac:dyDescent="0.3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36"/>
        <v>2-4 Years</v>
      </c>
      <c r="W595">
        <f t="shared" si="37"/>
        <v>2529</v>
      </c>
      <c r="X595">
        <f t="shared" si="38"/>
        <v>3.7070450258344989E-2</v>
      </c>
      <c r="Y595">
        <f t="shared" si="39"/>
        <v>0</v>
      </c>
    </row>
    <row r="596" spans="1:25" x14ac:dyDescent="0.3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36"/>
        <v>0-1 Year</v>
      </c>
      <c r="W596">
        <f t="shared" si="37"/>
        <v>45.6</v>
      </c>
      <c r="X596">
        <f t="shared" si="38"/>
        <v>0</v>
      </c>
      <c r="Y596">
        <f t="shared" si="39"/>
        <v>0</v>
      </c>
    </row>
    <row r="597" spans="1:25" x14ac:dyDescent="0.3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36"/>
        <v>0-1 Year</v>
      </c>
      <c r="W597">
        <f t="shared" si="37"/>
        <v>739.8</v>
      </c>
      <c r="X597">
        <f t="shared" si="38"/>
        <v>3.6497373029772268E-2</v>
      </c>
      <c r="Y597">
        <f t="shared" si="39"/>
        <v>1</v>
      </c>
    </row>
    <row r="598" spans="1:25" x14ac:dyDescent="0.3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36"/>
        <v>1-2 Years</v>
      </c>
      <c r="W598">
        <f t="shared" si="37"/>
        <v>877.6</v>
      </c>
      <c r="X598">
        <f t="shared" si="38"/>
        <v>4.2078262293292534E-2</v>
      </c>
      <c r="Y598">
        <f t="shared" si="39"/>
        <v>0</v>
      </c>
    </row>
    <row r="599" spans="1:25" x14ac:dyDescent="0.3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36"/>
        <v>0-1 Year</v>
      </c>
      <c r="W599">
        <f t="shared" si="37"/>
        <v>262.2</v>
      </c>
      <c r="X599">
        <f t="shared" si="38"/>
        <v>0.10539629005059023</v>
      </c>
      <c r="Y599">
        <f t="shared" si="39"/>
        <v>0</v>
      </c>
    </row>
    <row r="600" spans="1:25" x14ac:dyDescent="0.3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36"/>
        <v>4+ Years</v>
      </c>
      <c r="W600">
        <f t="shared" si="37"/>
        <v>4607.8499999999995</v>
      </c>
      <c r="X600">
        <f t="shared" si="38"/>
        <v>1.4519292238681404E-3</v>
      </c>
      <c r="Y600">
        <f t="shared" si="39"/>
        <v>0</v>
      </c>
    </row>
    <row r="601" spans="1:25" x14ac:dyDescent="0.3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36"/>
        <v>4+ Years</v>
      </c>
      <c r="W601">
        <f t="shared" si="37"/>
        <v>1326</v>
      </c>
      <c r="X601">
        <f t="shared" si="38"/>
        <v>6.2533140089787581E-2</v>
      </c>
      <c r="Y601">
        <f t="shared" si="39"/>
        <v>0</v>
      </c>
    </row>
    <row r="602" spans="1:25" x14ac:dyDescent="0.3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36"/>
        <v>1-2 Years</v>
      </c>
      <c r="W602">
        <f t="shared" si="37"/>
        <v>1192.8</v>
      </c>
      <c r="X602">
        <f t="shared" si="38"/>
        <v>1.9051687313114015E-2</v>
      </c>
      <c r="Y602">
        <f t="shared" si="39"/>
        <v>0</v>
      </c>
    </row>
    <row r="603" spans="1:25" x14ac:dyDescent="0.3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36"/>
        <v>0-1 Year</v>
      </c>
      <c r="W603">
        <f t="shared" si="37"/>
        <v>39.9</v>
      </c>
      <c r="X603">
        <f t="shared" si="38"/>
        <v>0.16352201257861643</v>
      </c>
      <c r="Y603">
        <f t="shared" si="39"/>
        <v>0</v>
      </c>
    </row>
    <row r="604" spans="1:25" x14ac:dyDescent="0.3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36"/>
        <v>4+ Years</v>
      </c>
      <c r="W604">
        <f t="shared" si="37"/>
        <v>4900.5</v>
      </c>
      <c r="X604">
        <f t="shared" si="38"/>
        <v>8.4889643463497456E-3</v>
      </c>
      <c r="Y604">
        <f t="shared" si="39"/>
        <v>0</v>
      </c>
    </row>
    <row r="605" spans="1:25" x14ac:dyDescent="0.3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36"/>
        <v>2-4 Years</v>
      </c>
      <c r="W605">
        <f t="shared" si="37"/>
        <v>4997.9000000000005</v>
      </c>
      <c r="X605">
        <f t="shared" si="38"/>
        <v>1.9313917441670894E-2</v>
      </c>
      <c r="Y605">
        <f t="shared" si="39"/>
        <v>0</v>
      </c>
    </row>
    <row r="606" spans="1:25" x14ac:dyDescent="0.3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36"/>
        <v>2-4 Years</v>
      </c>
      <c r="W606">
        <f t="shared" si="37"/>
        <v>3505.6</v>
      </c>
      <c r="X606">
        <f t="shared" si="38"/>
        <v>2.8381374722838162E-2</v>
      </c>
      <c r="Y606">
        <f t="shared" si="39"/>
        <v>0</v>
      </c>
    </row>
    <row r="607" spans="1:25" x14ac:dyDescent="0.3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36"/>
        <v>4+ Years</v>
      </c>
      <c r="W607">
        <f t="shared" si="37"/>
        <v>6238.8</v>
      </c>
      <c r="X607">
        <f t="shared" si="38"/>
        <v>2.371907946014689E-2</v>
      </c>
      <c r="Y607">
        <f t="shared" si="39"/>
        <v>0</v>
      </c>
    </row>
    <row r="608" spans="1:25" x14ac:dyDescent="0.3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36"/>
        <v>2-4 Years</v>
      </c>
      <c r="W608">
        <f t="shared" si="37"/>
        <v>3078</v>
      </c>
      <c r="X608">
        <f t="shared" si="38"/>
        <v>2.2367013517456289E-3</v>
      </c>
      <c r="Y608">
        <f t="shared" si="39"/>
        <v>0</v>
      </c>
    </row>
    <row r="609" spans="1:25" x14ac:dyDescent="0.3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36"/>
        <v>4+ Years</v>
      </c>
      <c r="W609">
        <f t="shared" si="37"/>
        <v>2440.35</v>
      </c>
      <c r="X609">
        <f t="shared" si="38"/>
        <v>3.5472578763127149E-2</v>
      </c>
      <c r="Y609">
        <f t="shared" si="39"/>
        <v>0</v>
      </c>
    </row>
    <row r="610" spans="1:25" x14ac:dyDescent="0.3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36"/>
        <v>4+ Years</v>
      </c>
      <c r="W610">
        <f t="shared" si="37"/>
        <v>8247.6</v>
      </c>
      <c r="X610">
        <f t="shared" si="38"/>
        <v>7.0370392665585826E-3</v>
      </c>
      <c r="Y610">
        <f t="shared" si="39"/>
        <v>0</v>
      </c>
    </row>
    <row r="611" spans="1:25" x14ac:dyDescent="0.3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36"/>
        <v>4+ Years</v>
      </c>
      <c r="W611">
        <f t="shared" si="37"/>
        <v>6841.25</v>
      </c>
      <c r="X611">
        <f t="shared" si="38"/>
        <v>8.0823411528940774E-3</v>
      </c>
      <c r="Y611">
        <f t="shared" si="39"/>
        <v>1</v>
      </c>
    </row>
    <row r="612" spans="1:25" x14ac:dyDescent="0.3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36"/>
        <v>0-1 Year</v>
      </c>
      <c r="W612">
        <f t="shared" si="37"/>
        <v>269.55</v>
      </c>
      <c r="X612">
        <f t="shared" si="38"/>
        <v>8.2747539666599812E-2</v>
      </c>
      <c r="Y612">
        <f t="shared" si="39"/>
        <v>1</v>
      </c>
    </row>
    <row r="613" spans="1:25" x14ac:dyDescent="0.3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36"/>
        <v>0-1 Year</v>
      </c>
      <c r="W613">
        <f t="shared" si="37"/>
        <v>585</v>
      </c>
      <c r="X613">
        <f t="shared" si="38"/>
        <v>0.11771359625970886</v>
      </c>
      <c r="Y613">
        <f t="shared" si="39"/>
        <v>1</v>
      </c>
    </row>
    <row r="614" spans="1:25" x14ac:dyDescent="0.3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36"/>
        <v>4+ Years</v>
      </c>
      <c r="W614">
        <f t="shared" si="37"/>
        <v>1356.3</v>
      </c>
      <c r="X614">
        <f t="shared" si="38"/>
        <v>5.8949229975680092E-4</v>
      </c>
      <c r="Y614">
        <f t="shared" si="39"/>
        <v>0</v>
      </c>
    </row>
    <row r="615" spans="1:25" x14ac:dyDescent="0.3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36"/>
        <v>2-4 Years</v>
      </c>
      <c r="W615">
        <f t="shared" si="37"/>
        <v>4831.2</v>
      </c>
      <c r="X615">
        <f t="shared" si="38"/>
        <v>5.9975104673532856E-3</v>
      </c>
      <c r="Y615">
        <f t="shared" si="39"/>
        <v>0</v>
      </c>
    </row>
    <row r="616" spans="1:25" x14ac:dyDescent="0.3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36"/>
        <v>4+ Years</v>
      </c>
      <c r="W616">
        <f t="shared" si="37"/>
        <v>3475</v>
      </c>
      <c r="X616">
        <f t="shared" si="38"/>
        <v>1.6616932888654901E-2</v>
      </c>
      <c r="Y616">
        <f t="shared" si="39"/>
        <v>0</v>
      </c>
    </row>
    <row r="617" spans="1:25" x14ac:dyDescent="0.3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36"/>
        <v>1-2 Years</v>
      </c>
      <c r="W617">
        <f t="shared" si="37"/>
        <v>732.75</v>
      </c>
      <c r="X617">
        <f t="shared" si="38"/>
        <v>0.16051631295533739</v>
      </c>
      <c r="Y617">
        <f t="shared" si="39"/>
        <v>0</v>
      </c>
    </row>
    <row r="618" spans="1:25" x14ac:dyDescent="0.3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36"/>
        <v>0-1 Year</v>
      </c>
      <c r="W618">
        <f t="shared" si="37"/>
        <v>202</v>
      </c>
      <c r="X618">
        <f t="shared" si="38"/>
        <v>8.4272678475576956E-2</v>
      </c>
      <c r="Y618">
        <f t="shared" si="39"/>
        <v>0</v>
      </c>
    </row>
    <row r="619" spans="1:25" x14ac:dyDescent="0.3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36"/>
        <v>4+ Years</v>
      </c>
      <c r="W619">
        <f t="shared" si="37"/>
        <v>6788.0999999999995</v>
      </c>
      <c r="X619">
        <f t="shared" si="38"/>
        <v>2.7039810800157743E-2</v>
      </c>
      <c r="Y619">
        <f t="shared" si="39"/>
        <v>0</v>
      </c>
    </row>
    <row r="620" spans="1:25" x14ac:dyDescent="0.3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36"/>
        <v>4+ Years</v>
      </c>
      <c r="W620">
        <f t="shared" si="37"/>
        <v>4990.3499999999995</v>
      </c>
      <c r="X620">
        <f t="shared" si="38"/>
        <v>2.1597387842001103E-2</v>
      </c>
      <c r="Y620">
        <f t="shared" si="39"/>
        <v>0</v>
      </c>
    </row>
    <row r="621" spans="1:25" x14ac:dyDescent="0.3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36"/>
        <v>0-1 Year</v>
      </c>
      <c r="W621">
        <f t="shared" si="37"/>
        <v>549.85</v>
      </c>
      <c r="X621">
        <f t="shared" si="38"/>
        <v>5.1438952098670956E-2</v>
      </c>
      <c r="Y621">
        <f t="shared" si="39"/>
        <v>0</v>
      </c>
    </row>
    <row r="622" spans="1:25" x14ac:dyDescent="0.3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36"/>
        <v>0-1 Year</v>
      </c>
      <c r="W622">
        <f t="shared" si="37"/>
        <v>345.5</v>
      </c>
      <c r="X622">
        <f t="shared" si="38"/>
        <v>4.7159404302261503E-2</v>
      </c>
      <c r="Y622">
        <f t="shared" si="39"/>
        <v>0</v>
      </c>
    </row>
    <row r="623" spans="1:25" x14ac:dyDescent="0.3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36"/>
        <v>4+ Years</v>
      </c>
      <c r="W623">
        <f t="shared" si="37"/>
        <v>5707.0999999999995</v>
      </c>
      <c r="X623">
        <f t="shared" si="38"/>
        <v>8.4610306125995904E-3</v>
      </c>
      <c r="Y623">
        <f t="shared" si="39"/>
        <v>0</v>
      </c>
    </row>
    <row r="624" spans="1:25" x14ac:dyDescent="0.3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36"/>
        <v>2-4 Years</v>
      </c>
      <c r="W624">
        <f t="shared" si="37"/>
        <v>3402</v>
      </c>
      <c r="X624">
        <f t="shared" si="38"/>
        <v>1.3812525144159822E-2</v>
      </c>
      <c r="Y624">
        <f t="shared" si="39"/>
        <v>0</v>
      </c>
    </row>
    <row r="625" spans="1:25" x14ac:dyDescent="0.3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36"/>
        <v>1-2 Years</v>
      </c>
      <c r="W625">
        <f t="shared" si="37"/>
        <v>394</v>
      </c>
      <c r="X625">
        <f t="shared" si="38"/>
        <v>3.1822091165990878E-2</v>
      </c>
      <c r="Y625">
        <f t="shared" si="39"/>
        <v>0</v>
      </c>
    </row>
    <row r="626" spans="1:25" x14ac:dyDescent="0.3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36"/>
        <v>0-1 Year</v>
      </c>
      <c r="W626">
        <f t="shared" si="37"/>
        <v>140</v>
      </c>
      <c r="X626">
        <f t="shared" si="38"/>
        <v>1.744186046511632E-2</v>
      </c>
      <c r="Y626">
        <f t="shared" si="39"/>
        <v>1</v>
      </c>
    </row>
    <row r="627" spans="1:25" x14ac:dyDescent="0.3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36"/>
        <v>2-4 Years</v>
      </c>
      <c r="W627">
        <f t="shared" si="37"/>
        <v>2378.75</v>
      </c>
      <c r="X627">
        <f t="shared" si="38"/>
        <v>7.0751763576406973E-3</v>
      </c>
      <c r="Y627">
        <f t="shared" si="39"/>
        <v>0</v>
      </c>
    </row>
    <row r="628" spans="1:25" x14ac:dyDescent="0.3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36"/>
        <v>1-2 Years</v>
      </c>
      <c r="W628">
        <f t="shared" si="37"/>
        <v>1937.75</v>
      </c>
      <c r="X628">
        <f t="shared" si="38"/>
        <v>1.5420964381891118E-2</v>
      </c>
      <c r="Y628">
        <f t="shared" si="39"/>
        <v>0</v>
      </c>
    </row>
    <row r="629" spans="1:25" x14ac:dyDescent="0.3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36"/>
        <v>4+ Years</v>
      </c>
      <c r="W629">
        <f t="shared" si="37"/>
        <v>6903.5999999999995</v>
      </c>
      <c r="X629">
        <f t="shared" si="38"/>
        <v>1.2339704814904375E-2</v>
      </c>
      <c r="Y629">
        <f t="shared" si="39"/>
        <v>0</v>
      </c>
    </row>
    <row r="630" spans="1:25" x14ac:dyDescent="0.3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36"/>
        <v>4+ Years</v>
      </c>
      <c r="W630">
        <f t="shared" si="37"/>
        <v>8038.8</v>
      </c>
      <c r="X630">
        <f t="shared" si="38"/>
        <v>1.200360045068583E-2</v>
      </c>
      <c r="Y630">
        <f t="shared" si="39"/>
        <v>0</v>
      </c>
    </row>
    <row r="631" spans="1:25" x14ac:dyDescent="0.3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36"/>
        <v>4+ Years</v>
      </c>
      <c r="W631">
        <f t="shared" si="37"/>
        <v>4412.45</v>
      </c>
      <c r="X631">
        <f t="shared" si="38"/>
        <v>2.9644290505250467E-2</v>
      </c>
      <c r="Y631">
        <f t="shared" si="39"/>
        <v>1</v>
      </c>
    </row>
    <row r="632" spans="1:25" x14ac:dyDescent="0.3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36"/>
        <v>2-4 Years</v>
      </c>
      <c r="W632">
        <f t="shared" si="37"/>
        <v>4762.25</v>
      </c>
      <c r="X632">
        <f t="shared" si="38"/>
        <v>1.5859979948377817E-2</v>
      </c>
      <c r="Y632">
        <f t="shared" si="39"/>
        <v>1</v>
      </c>
    </row>
    <row r="633" spans="1:25" x14ac:dyDescent="0.3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36"/>
        <v>2-4 Years</v>
      </c>
      <c r="W633">
        <f t="shared" si="37"/>
        <v>2530</v>
      </c>
      <c r="X633">
        <f t="shared" si="38"/>
        <v>2.2656076315204506E-2</v>
      </c>
      <c r="Y633">
        <f t="shared" si="39"/>
        <v>0</v>
      </c>
    </row>
    <row r="634" spans="1:25" x14ac:dyDescent="0.3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36"/>
        <v>4+ Years</v>
      </c>
      <c r="W634">
        <f t="shared" si="37"/>
        <v>6469.2</v>
      </c>
      <c r="X634">
        <f t="shared" si="38"/>
        <v>1.4277225007237626E-2</v>
      </c>
      <c r="Y634">
        <f t="shared" si="39"/>
        <v>0</v>
      </c>
    </row>
    <row r="635" spans="1:25" x14ac:dyDescent="0.3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36"/>
        <v>0-1 Year</v>
      </c>
      <c r="W635">
        <f t="shared" si="37"/>
        <v>203.5</v>
      </c>
      <c r="X635">
        <f t="shared" si="38"/>
        <v>0.15428247305728865</v>
      </c>
      <c r="Y635">
        <f t="shared" si="39"/>
        <v>0</v>
      </c>
    </row>
    <row r="636" spans="1:25" x14ac:dyDescent="0.3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36"/>
        <v>2-4 Years</v>
      </c>
      <c r="W636">
        <f t="shared" si="37"/>
        <v>2182</v>
      </c>
      <c r="X636">
        <f t="shared" si="38"/>
        <v>2.4237545836687156E-2</v>
      </c>
      <c r="Y636">
        <f t="shared" si="39"/>
        <v>0</v>
      </c>
    </row>
    <row r="637" spans="1:25" x14ac:dyDescent="0.3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36"/>
        <v>4+ Years</v>
      </c>
      <c r="W637">
        <f t="shared" si="37"/>
        <v>6857.5</v>
      </c>
      <c r="X637">
        <f t="shared" si="38"/>
        <v>1.8344749593810116E-2</v>
      </c>
      <c r="Y637">
        <f t="shared" si="39"/>
        <v>1</v>
      </c>
    </row>
    <row r="638" spans="1:25" x14ac:dyDescent="0.3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36"/>
        <v>2-4 Years</v>
      </c>
      <c r="W638">
        <f t="shared" si="37"/>
        <v>3082.9500000000003</v>
      </c>
      <c r="X638">
        <f t="shared" si="38"/>
        <v>8.6658735007555925E-3</v>
      </c>
      <c r="Y638">
        <f t="shared" si="39"/>
        <v>0</v>
      </c>
    </row>
    <row r="639" spans="1:25" x14ac:dyDescent="0.3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36"/>
        <v>4+ Years</v>
      </c>
      <c r="W639">
        <f t="shared" si="37"/>
        <v>4821.2000000000007</v>
      </c>
      <c r="X639">
        <f t="shared" si="38"/>
        <v>1.8355441986419137E-2</v>
      </c>
      <c r="Y639">
        <f t="shared" si="39"/>
        <v>0</v>
      </c>
    </row>
    <row r="640" spans="1:25" x14ac:dyDescent="0.3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36"/>
        <v>4+ Years</v>
      </c>
      <c r="W640">
        <f t="shared" si="37"/>
        <v>5854.8</v>
      </c>
      <c r="X640">
        <f t="shared" si="38"/>
        <v>1.0380264554373525E-2</v>
      </c>
      <c r="Y640">
        <f t="shared" si="39"/>
        <v>1</v>
      </c>
    </row>
    <row r="641" spans="1:25" x14ac:dyDescent="0.3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36"/>
        <v>0-1 Year</v>
      </c>
      <c r="W641">
        <f t="shared" si="37"/>
        <v>852.5</v>
      </c>
      <c r="X641">
        <f t="shared" si="38"/>
        <v>3.2737051327019228E-3</v>
      </c>
      <c r="Y641">
        <f t="shared" si="39"/>
        <v>1</v>
      </c>
    </row>
    <row r="642" spans="1:25" x14ac:dyDescent="0.3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si="36"/>
        <v>4+ Years</v>
      </c>
      <c r="W642">
        <f t="shared" si="37"/>
        <v>1727.1999999999998</v>
      </c>
      <c r="X642">
        <f t="shared" si="38"/>
        <v>6.6041229477842106E-2</v>
      </c>
      <c r="Y642">
        <f t="shared" si="39"/>
        <v>0</v>
      </c>
    </row>
    <row r="643" spans="1:25" x14ac:dyDescent="0.3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ref="V643:V706" si="40">IF(F643&lt;=12, "0-1 Year", IF(F643&lt;=24, "1-2 Years", IF(F643&lt;=48, "2-4 Years", "4+ Years")))</f>
        <v>2-4 Years</v>
      </c>
      <c r="W643">
        <f t="shared" ref="W643:W706" si="41">F643*S643</f>
        <v>2414.4499999999998</v>
      </c>
      <c r="X643">
        <f t="shared" ref="X643:X706" si="42">ABS(W643-T643)/T643</f>
        <v>3.3949505861641402E-2</v>
      </c>
      <c r="Y643">
        <f t="shared" ref="Y643:Y706" si="43">IF(U643="yes",1,0)</f>
        <v>1</v>
      </c>
    </row>
    <row r="644" spans="1:25" x14ac:dyDescent="0.3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40"/>
        <v>0-1 Year</v>
      </c>
      <c r="W644">
        <f t="shared" si="41"/>
        <v>89.55</v>
      </c>
      <c r="X644">
        <f t="shared" si="42"/>
        <v>0</v>
      </c>
      <c r="Y644">
        <f t="shared" si="43"/>
        <v>1</v>
      </c>
    </row>
    <row r="645" spans="1:25" x14ac:dyDescent="0.3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40"/>
        <v>4+ Years</v>
      </c>
      <c r="W645">
        <f t="shared" si="41"/>
        <v>4402.6499999999996</v>
      </c>
      <c r="X645">
        <f t="shared" si="42"/>
        <v>2.69289979473782E-2</v>
      </c>
      <c r="Y645">
        <f t="shared" si="43"/>
        <v>0</v>
      </c>
    </row>
    <row r="646" spans="1:25" x14ac:dyDescent="0.3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40"/>
        <v>1-2 Years</v>
      </c>
      <c r="W646">
        <f t="shared" si="41"/>
        <v>378.75</v>
      </c>
      <c r="X646">
        <f t="shared" si="42"/>
        <v>4.0774977839686012E-2</v>
      </c>
      <c r="Y646">
        <f t="shared" si="43"/>
        <v>0</v>
      </c>
    </row>
    <row r="647" spans="1:25" x14ac:dyDescent="0.3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40"/>
        <v>1-2 Years</v>
      </c>
      <c r="W647">
        <f t="shared" si="41"/>
        <v>1891</v>
      </c>
      <c r="X647">
        <f t="shared" si="42"/>
        <v>4.5534703761219647E-3</v>
      </c>
      <c r="Y647">
        <f t="shared" si="43"/>
        <v>1</v>
      </c>
    </row>
    <row r="648" spans="1:25" x14ac:dyDescent="0.3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40"/>
        <v>0-1 Year</v>
      </c>
      <c r="W648">
        <f t="shared" si="41"/>
        <v>45.7</v>
      </c>
      <c r="X648">
        <f t="shared" si="42"/>
        <v>0</v>
      </c>
      <c r="Y648">
        <f t="shared" si="43"/>
        <v>1</v>
      </c>
    </row>
    <row r="649" spans="1:25" x14ac:dyDescent="0.3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40"/>
        <v>4+ Years</v>
      </c>
      <c r="W649">
        <f t="shared" si="41"/>
        <v>3482.5000000000005</v>
      </c>
      <c r="X649">
        <f t="shared" si="42"/>
        <v>1.1722324709847149E-2</v>
      </c>
      <c r="Y649">
        <f t="shared" si="43"/>
        <v>0</v>
      </c>
    </row>
    <row r="650" spans="1:25" x14ac:dyDescent="0.3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40"/>
        <v>0-1 Year</v>
      </c>
      <c r="W650">
        <f t="shared" si="41"/>
        <v>179</v>
      </c>
      <c r="X650">
        <f t="shared" si="42"/>
        <v>0.10835913312693499</v>
      </c>
      <c r="Y650">
        <f t="shared" si="43"/>
        <v>1</v>
      </c>
    </row>
    <row r="651" spans="1:25" x14ac:dyDescent="0.3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40"/>
        <v>1-2 Years</v>
      </c>
      <c r="W651">
        <f t="shared" si="41"/>
        <v>1680</v>
      </c>
      <c r="X651">
        <f t="shared" si="42"/>
        <v>3.0358998037631254E-2</v>
      </c>
      <c r="Y651">
        <f t="shared" si="43"/>
        <v>0</v>
      </c>
    </row>
    <row r="652" spans="1:25" x14ac:dyDescent="0.3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40"/>
        <v>0-1 Year</v>
      </c>
      <c r="W652">
        <f t="shared" si="41"/>
        <v>208.64999999999998</v>
      </c>
      <c r="X652">
        <f t="shared" si="42"/>
        <v>6.1403508771929974E-2</v>
      </c>
      <c r="Y652">
        <f t="shared" si="43"/>
        <v>1</v>
      </c>
    </row>
    <row r="653" spans="1:25" x14ac:dyDescent="0.3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40"/>
        <v>0-1 Year</v>
      </c>
      <c r="W653">
        <f t="shared" si="41"/>
        <v>74.599999999999994</v>
      </c>
      <c r="X653">
        <f t="shared" si="42"/>
        <v>0</v>
      </c>
      <c r="Y653">
        <f t="shared" si="43"/>
        <v>1</v>
      </c>
    </row>
    <row r="654" spans="1:25" x14ac:dyDescent="0.3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40"/>
        <v>2-4 Years</v>
      </c>
      <c r="W654">
        <f t="shared" si="41"/>
        <v>703.5</v>
      </c>
      <c r="X654">
        <f t="shared" si="42"/>
        <v>7.3554097359987872E-2</v>
      </c>
      <c r="Y654">
        <f t="shared" si="43"/>
        <v>0</v>
      </c>
    </row>
    <row r="655" spans="1:25" x14ac:dyDescent="0.3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40"/>
        <v>1-2 Years</v>
      </c>
      <c r="W655">
        <f t="shared" si="41"/>
        <v>421.6</v>
      </c>
      <c r="X655">
        <f t="shared" si="42"/>
        <v>0.11288795370857439</v>
      </c>
      <c r="Y655">
        <f t="shared" si="43"/>
        <v>0</v>
      </c>
    </row>
    <row r="656" spans="1:25" x14ac:dyDescent="0.3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40"/>
        <v>0-1 Year</v>
      </c>
      <c r="W656">
        <f t="shared" si="41"/>
        <v>157.19999999999999</v>
      </c>
      <c r="X656">
        <f t="shared" si="42"/>
        <v>4.3213633597078652E-2</v>
      </c>
      <c r="Y656">
        <f t="shared" si="43"/>
        <v>1</v>
      </c>
    </row>
    <row r="657" spans="1:25" x14ac:dyDescent="0.3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40"/>
        <v>0-1 Year</v>
      </c>
      <c r="W657">
        <f t="shared" si="41"/>
        <v>951</v>
      </c>
      <c r="X657">
        <f t="shared" si="42"/>
        <v>9.9294879204716191E-2</v>
      </c>
      <c r="Y657">
        <f t="shared" si="43"/>
        <v>0</v>
      </c>
    </row>
    <row r="658" spans="1:25" x14ac:dyDescent="0.3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40"/>
        <v>4+ Years</v>
      </c>
      <c r="W658">
        <f t="shared" si="41"/>
        <v>6041.7999999999993</v>
      </c>
      <c r="X658">
        <f t="shared" si="42"/>
        <v>1.4822182725390211E-2</v>
      </c>
      <c r="Y658">
        <f t="shared" si="43"/>
        <v>0</v>
      </c>
    </row>
    <row r="659" spans="1:25" x14ac:dyDescent="0.3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40"/>
        <v>2-4 Years</v>
      </c>
      <c r="W659">
        <f t="shared" si="41"/>
        <v>3546</v>
      </c>
      <c r="X659">
        <f t="shared" si="42"/>
        <v>1.4315496872828353E-2</v>
      </c>
      <c r="Y659">
        <f t="shared" si="43"/>
        <v>0</v>
      </c>
    </row>
    <row r="660" spans="1:25" x14ac:dyDescent="0.3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40"/>
        <v>0-1 Year</v>
      </c>
      <c r="W660">
        <f t="shared" si="41"/>
        <v>39.700000000000003</v>
      </c>
      <c r="X660">
        <f t="shared" si="42"/>
        <v>0.10584958217270207</v>
      </c>
      <c r="Y660">
        <f t="shared" si="43"/>
        <v>1</v>
      </c>
    </row>
    <row r="661" spans="1:25" x14ac:dyDescent="0.3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40"/>
        <v>2-4 Years</v>
      </c>
      <c r="W661">
        <f t="shared" si="41"/>
        <v>752.95</v>
      </c>
      <c r="X661">
        <f t="shared" si="42"/>
        <v>7.9266107647101083E-2</v>
      </c>
      <c r="Y661">
        <f t="shared" si="43"/>
        <v>0</v>
      </c>
    </row>
    <row r="662" spans="1:25" x14ac:dyDescent="0.3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40"/>
        <v>0-1 Year</v>
      </c>
      <c r="W662">
        <f t="shared" si="41"/>
        <v>97</v>
      </c>
      <c r="X662">
        <f t="shared" si="42"/>
        <v>9.8906819364914401E-3</v>
      </c>
      <c r="Y662">
        <f t="shared" si="43"/>
        <v>1</v>
      </c>
    </row>
    <row r="663" spans="1:25" x14ac:dyDescent="0.3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40"/>
        <v>0-1 Year</v>
      </c>
      <c r="W663">
        <f t="shared" si="41"/>
        <v>452.5</v>
      </c>
      <c r="X663">
        <f t="shared" si="42"/>
        <v>5.551667832983441E-2</v>
      </c>
      <c r="Y663">
        <f t="shared" si="43"/>
        <v>0</v>
      </c>
    </row>
    <row r="664" spans="1:25" x14ac:dyDescent="0.3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40"/>
        <v>0-1 Year</v>
      </c>
      <c r="W664">
        <f t="shared" si="41"/>
        <v>20.05</v>
      </c>
      <c r="X664">
        <f t="shared" si="42"/>
        <v>0</v>
      </c>
      <c r="Y664">
        <f t="shared" si="43"/>
        <v>0</v>
      </c>
    </row>
    <row r="665" spans="1:25" x14ac:dyDescent="0.3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40"/>
        <v>4+ Years</v>
      </c>
      <c r="W665">
        <f t="shared" si="41"/>
        <v>4520.75</v>
      </c>
      <c r="X665">
        <f t="shared" si="42"/>
        <v>1.3814291961472561E-2</v>
      </c>
      <c r="Y665">
        <f t="shared" si="43"/>
        <v>0</v>
      </c>
    </row>
    <row r="666" spans="1:25" x14ac:dyDescent="0.3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40"/>
        <v>4+ Years</v>
      </c>
      <c r="W666">
        <f t="shared" si="41"/>
        <v>1111.5</v>
      </c>
      <c r="X666">
        <f t="shared" si="42"/>
        <v>4.8047276464542578E-2</v>
      </c>
      <c r="Y666">
        <f t="shared" si="43"/>
        <v>0</v>
      </c>
    </row>
    <row r="667" spans="1:25" x14ac:dyDescent="0.3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40"/>
        <v>0-1 Year</v>
      </c>
      <c r="W667">
        <f t="shared" si="41"/>
        <v>224.25</v>
      </c>
      <c r="X667">
        <f t="shared" si="42"/>
        <v>5.8168836623267516E-2</v>
      </c>
      <c r="Y667">
        <f t="shared" si="43"/>
        <v>0</v>
      </c>
    </row>
    <row r="668" spans="1:25" x14ac:dyDescent="0.3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40"/>
        <v>0-1 Year</v>
      </c>
      <c r="W668">
        <f t="shared" si="41"/>
        <v>139.30000000000001</v>
      </c>
      <c r="X668">
        <f t="shared" si="42"/>
        <v>4.0303134688253493E-2</v>
      </c>
      <c r="Y668">
        <f t="shared" si="43"/>
        <v>1</v>
      </c>
    </row>
    <row r="669" spans="1:25" x14ac:dyDescent="0.3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40"/>
        <v>4+ Years</v>
      </c>
      <c r="W669">
        <f t="shared" si="41"/>
        <v>1479.8</v>
      </c>
      <c r="X669">
        <f t="shared" si="42"/>
        <v>1.8374509668983584E-2</v>
      </c>
      <c r="Y669">
        <f t="shared" si="43"/>
        <v>0</v>
      </c>
    </row>
    <row r="670" spans="1:25" x14ac:dyDescent="0.3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40"/>
        <v>0-1 Year</v>
      </c>
      <c r="W670">
        <f t="shared" si="41"/>
        <v>182.6</v>
      </c>
      <c r="X670">
        <f t="shared" si="42"/>
        <v>4.4229259356189564E-2</v>
      </c>
      <c r="Y670">
        <f t="shared" si="43"/>
        <v>1</v>
      </c>
    </row>
    <row r="671" spans="1:25" x14ac:dyDescent="0.3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40"/>
        <v>4+ Years</v>
      </c>
      <c r="W671">
        <f t="shared" si="41"/>
        <v>4046</v>
      </c>
      <c r="X671">
        <f t="shared" si="42"/>
        <v>1.6587032406604654E-3</v>
      </c>
      <c r="Y671">
        <f t="shared" si="43"/>
        <v>0</v>
      </c>
    </row>
    <row r="672" spans="1:25" x14ac:dyDescent="0.3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40"/>
        <v>4+ Years</v>
      </c>
      <c r="W672">
        <f t="shared" si="41"/>
        <v>1052.0500000000002</v>
      </c>
      <c r="X672">
        <f t="shared" si="42"/>
        <v>1.2121795180143476E-2</v>
      </c>
      <c r="Y672">
        <f t="shared" si="43"/>
        <v>0</v>
      </c>
    </row>
    <row r="673" spans="1:25" x14ac:dyDescent="0.3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40"/>
        <v>4+ Years</v>
      </c>
      <c r="W673">
        <f t="shared" si="41"/>
        <v>1354.15</v>
      </c>
      <c r="X673">
        <f t="shared" si="42"/>
        <v>1.3509467854202668E-2</v>
      </c>
      <c r="Y673">
        <f t="shared" si="43"/>
        <v>0</v>
      </c>
    </row>
    <row r="674" spans="1:25" x14ac:dyDescent="0.3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40"/>
        <v>0-1 Year</v>
      </c>
      <c r="W674">
        <f t="shared" si="41"/>
        <v>75.05</v>
      </c>
      <c r="X674">
        <f t="shared" si="42"/>
        <v>0</v>
      </c>
      <c r="Y674">
        <f t="shared" si="43"/>
        <v>1</v>
      </c>
    </row>
    <row r="675" spans="1:25" x14ac:dyDescent="0.3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40"/>
        <v>1-2 Years</v>
      </c>
      <c r="W675">
        <f t="shared" si="41"/>
        <v>546.70000000000005</v>
      </c>
      <c r="X675">
        <f t="shared" si="42"/>
        <v>0.10802594244021092</v>
      </c>
      <c r="Y675">
        <f t="shared" si="43"/>
        <v>0</v>
      </c>
    </row>
    <row r="676" spans="1:25" x14ac:dyDescent="0.3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40"/>
        <v>4+ Years</v>
      </c>
      <c r="W676">
        <f t="shared" si="41"/>
        <v>2555.7999999999997</v>
      </c>
      <c r="X676">
        <f t="shared" si="42"/>
        <v>1.9208906660392944E-3</v>
      </c>
      <c r="Y676">
        <f t="shared" si="43"/>
        <v>1</v>
      </c>
    </row>
    <row r="677" spans="1:25" x14ac:dyDescent="0.3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40"/>
        <v>4+ Years</v>
      </c>
      <c r="W677">
        <f t="shared" si="41"/>
        <v>7172.75</v>
      </c>
      <c r="X677">
        <f t="shared" si="42"/>
        <v>1.0129517053883737E-2</v>
      </c>
      <c r="Y677">
        <f t="shared" si="43"/>
        <v>0</v>
      </c>
    </row>
    <row r="678" spans="1:25" x14ac:dyDescent="0.3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40"/>
        <v>2-4 Years</v>
      </c>
      <c r="W678">
        <f t="shared" si="41"/>
        <v>1178.4000000000001</v>
      </c>
      <c r="X678">
        <f t="shared" si="42"/>
        <v>2.1221811537023925E-2</v>
      </c>
      <c r="Y678">
        <f t="shared" si="43"/>
        <v>0</v>
      </c>
    </row>
    <row r="679" spans="1:25" x14ac:dyDescent="0.3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40"/>
        <v>0-1 Year</v>
      </c>
      <c r="W679">
        <f t="shared" si="41"/>
        <v>69.400000000000006</v>
      </c>
      <c r="X679">
        <f t="shared" si="42"/>
        <v>0.1148594377510041</v>
      </c>
      <c r="Y679">
        <f t="shared" si="43"/>
        <v>1</v>
      </c>
    </row>
    <row r="680" spans="1:25" x14ac:dyDescent="0.3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40"/>
        <v>0-1 Year</v>
      </c>
      <c r="W680">
        <f t="shared" si="41"/>
        <v>323.85000000000002</v>
      </c>
      <c r="X680">
        <f t="shared" si="42"/>
        <v>3.2684948979591837E-2</v>
      </c>
      <c r="Y680">
        <f t="shared" si="43"/>
        <v>0</v>
      </c>
    </row>
    <row r="681" spans="1:25" x14ac:dyDescent="0.3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40"/>
        <v>2-4 Years</v>
      </c>
      <c r="W681">
        <f t="shared" si="41"/>
        <v>3663.0000000000005</v>
      </c>
      <c r="X681">
        <f t="shared" si="42"/>
        <v>2.9887310142087068E-2</v>
      </c>
      <c r="Y681">
        <f t="shared" si="43"/>
        <v>0</v>
      </c>
    </row>
    <row r="682" spans="1:25" x14ac:dyDescent="0.3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40"/>
        <v>0-1 Year</v>
      </c>
      <c r="W682">
        <f t="shared" si="41"/>
        <v>80</v>
      </c>
      <c r="X682">
        <f t="shared" si="42"/>
        <v>0</v>
      </c>
      <c r="Y682">
        <f t="shared" si="43"/>
        <v>1</v>
      </c>
    </row>
    <row r="683" spans="1:25" x14ac:dyDescent="0.3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40"/>
        <v>4+ Years</v>
      </c>
      <c r="W683">
        <f t="shared" si="41"/>
        <v>4501.8</v>
      </c>
      <c r="X683">
        <f t="shared" si="42"/>
        <v>2.4750598455389346E-2</v>
      </c>
      <c r="Y683">
        <f t="shared" si="43"/>
        <v>0</v>
      </c>
    </row>
    <row r="684" spans="1:25" x14ac:dyDescent="0.3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40"/>
        <v>0-1 Year</v>
      </c>
      <c r="W684">
        <f t="shared" si="41"/>
        <v>193.20000000000002</v>
      </c>
      <c r="X684">
        <f t="shared" si="42"/>
        <v>1.2522361359570603E-2</v>
      </c>
      <c r="Y684">
        <f t="shared" si="43"/>
        <v>0</v>
      </c>
    </row>
    <row r="685" spans="1:25" x14ac:dyDescent="0.3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40"/>
        <v>2-4 Years</v>
      </c>
      <c r="W685">
        <f t="shared" si="41"/>
        <v>4150</v>
      </c>
      <c r="X685">
        <f t="shared" si="42"/>
        <v>9.1681787794861136E-3</v>
      </c>
      <c r="Y685">
        <f t="shared" si="43"/>
        <v>0</v>
      </c>
    </row>
    <row r="686" spans="1:25" x14ac:dyDescent="0.3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40"/>
        <v>0-1 Year</v>
      </c>
      <c r="W686">
        <f t="shared" si="41"/>
        <v>71.099999999999994</v>
      </c>
      <c r="X686">
        <f t="shared" si="42"/>
        <v>0</v>
      </c>
      <c r="Y686">
        <f t="shared" si="43"/>
        <v>0</v>
      </c>
    </row>
    <row r="687" spans="1:25" x14ac:dyDescent="0.3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40"/>
        <v>0-1 Year</v>
      </c>
      <c r="W687">
        <f t="shared" si="41"/>
        <v>49.9</v>
      </c>
      <c r="X687">
        <f t="shared" si="42"/>
        <v>0</v>
      </c>
      <c r="Y687">
        <f t="shared" si="43"/>
        <v>0</v>
      </c>
    </row>
    <row r="688" spans="1:25" x14ac:dyDescent="0.3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40"/>
        <v>4+ Years</v>
      </c>
      <c r="W688">
        <f t="shared" si="41"/>
        <v>1254.6000000000001</v>
      </c>
      <c r="X688">
        <f t="shared" si="42"/>
        <v>9.3177511054958577E-3</v>
      </c>
      <c r="Y688">
        <f t="shared" si="43"/>
        <v>0</v>
      </c>
    </row>
    <row r="689" spans="1:25" x14ac:dyDescent="0.3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40"/>
        <v>0-1 Year</v>
      </c>
      <c r="W689">
        <f t="shared" si="41"/>
        <v>98.5</v>
      </c>
      <c r="X689">
        <f t="shared" si="42"/>
        <v>8.122941822173442E-2</v>
      </c>
      <c r="Y689">
        <f t="shared" si="43"/>
        <v>1</v>
      </c>
    </row>
    <row r="690" spans="1:25" x14ac:dyDescent="0.3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40"/>
        <v>4+ Years</v>
      </c>
      <c r="W690">
        <f t="shared" si="41"/>
        <v>1565.2</v>
      </c>
      <c r="X690">
        <f t="shared" si="42"/>
        <v>3.5850683750154023E-2</v>
      </c>
      <c r="Y690">
        <f t="shared" si="43"/>
        <v>0</v>
      </c>
    </row>
    <row r="691" spans="1:25" x14ac:dyDescent="0.3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40"/>
        <v>4+ Years</v>
      </c>
      <c r="W691">
        <f t="shared" si="41"/>
        <v>4253.4000000000005</v>
      </c>
      <c r="X691">
        <f t="shared" si="42"/>
        <v>2.5051512851100924E-2</v>
      </c>
      <c r="Y691">
        <f t="shared" si="43"/>
        <v>0</v>
      </c>
    </row>
    <row r="692" spans="1:25" x14ac:dyDescent="0.3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40"/>
        <v>0-1 Year</v>
      </c>
      <c r="W692">
        <f t="shared" si="41"/>
        <v>20.45</v>
      </c>
      <c r="X692">
        <f t="shared" si="42"/>
        <v>0</v>
      </c>
      <c r="Y692">
        <f t="shared" si="43"/>
        <v>0</v>
      </c>
    </row>
    <row r="693" spans="1:25" x14ac:dyDescent="0.3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40"/>
        <v>2-4 Years</v>
      </c>
      <c r="W693">
        <f t="shared" si="41"/>
        <v>2332.75</v>
      </c>
      <c r="X693">
        <f t="shared" si="42"/>
        <v>5.0117295798677757E-3</v>
      </c>
      <c r="Y693">
        <f t="shared" si="43"/>
        <v>0</v>
      </c>
    </row>
    <row r="694" spans="1:25" x14ac:dyDescent="0.3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40"/>
        <v>2-4 Years</v>
      </c>
      <c r="W694">
        <f t="shared" si="41"/>
        <v>965.85</v>
      </c>
      <c r="X694">
        <f t="shared" si="42"/>
        <v>4.6591974729776352E-2</v>
      </c>
      <c r="Y694">
        <f t="shared" si="43"/>
        <v>0</v>
      </c>
    </row>
    <row r="695" spans="1:25" x14ac:dyDescent="0.3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40"/>
        <v>0-1 Year</v>
      </c>
      <c r="W695">
        <f t="shared" si="41"/>
        <v>225.29999999999998</v>
      </c>
      <c r="X695">
        <f t="shared" si="42"/>
        <v>0.16771333579608425</v>
      </c>
      <c r="Y695">
        <f t="shared" si="43"/>
        <v>1</v>
      </c>
    </row>
    <row r="696" spans="1:25" x14ac:dyDescent="0.3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40"/>
        <v>1-2 Years</v>
      </c>
      <c r="W696">
        <f t="shared" si="41"/>
        <v>441.1</v>
      </c>
      <c r="X696">
        <f t="shared" si="42"/>
        <v>5.7793764988009644E-2</v>
      </c>
      <c r="Y696">
        <f t="shared" si="43"/>
        <v>0</v>
      </c>
    </row>
    <row r="697" spans="1:25" x14ac:dyDescent="0.3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40"/>
        <v>0-1 Year</v>
      </c>
      <c r="W697">
        <f t="shared" si="41"/>
        <v>20.65</v>
      </c>
      <c r="X697">
        <f t="shared" si="42"/>
        <v>0</v>
      </c>
      <c r="Y697">
        <f t="shared" si="43"/>
        <v>0</v>
      </c>
    </row>
    <row r="698" spans="1:25" x14ac:dyDescent="0.3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40"/>
        <v>4+ Years</v>
      </c>
      <c r="W698">
        <f t="shared" si="41"/>
        <v>6130.8</v>
      </c>
      <c r="X698">
        <f t="shared" si="42"/>
        <v>2.9353092049016757E-2</v>
      </c>
      <c r="Y698">
        <f t="shared" si="43"/>
        <v>0</v>
      </c>
    </row>
    <row r="699" spans="1:25" x14ac:dyDescent="0.3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40"/>
        <v>0-1 Year</v>
      </c>
      <c r="W699">
        <f t="shared" si="41"/>
        <v>150.44999999999999</v>
      </c>
      <c r="X699">
        <f t="shared" si="42"/>
        <v>0.10526315789473693</v>
      </c>
      <c r="Y699">
        <f t="shared" si="43"/>
        <v>1</v>
      </c>
    </row>
    <row r="700" spans="1:25" x14ac:dyDescent="0.3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40"/>
        <v>2-4 Years</v>
      </c>
      <c r="W700">
        <f t="shared" si="41"/>
        <v>3992.65</v>
      </c>
      <c r="X700">
        <f t="shared" si="42"/>
        <v>6.3214743470091433E-3</v>
      </c>
      <c r="Y700">
        <f t="shared" si="43"/>
        <v>0</v>
      </c>
    </row>
    <row r="701" spans="1:25" x14ac:dyDescent="0.3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40"/>
        <v>4+ Years</v>
      </c>
      <c r="W701">
        <f t="shared" si="41"/>
        <v>4788</v>
      </c>
      <c r="X701">
        <f t="shared" si="42"/>
        <v>4.904813367694813E-3</v>
      </c>
      <c r="Y701">
        <f t="shared" si="43"/>
        <v>0</v>
      </c>
    </row>
    <row r="702" spans="1:25" x14ac:dyDescent="0.3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40"/>
        <v>4+ Years</v>
      </c>
      <c r="W702">
        <f t="shared" si="41"/>
        <v>4177.8</v>
      </c>
      <c r="X702">
        <f t="shared" si="42"/>
        <v>2.8402988280782958E-3</v>
      </c>
      <c r="Y702">
        <f t="shared" si="43"/>
        <v>0</v>
      </c>
    </row>
    <row r="703" spans="1:25" x14ac:dyDescent="0.3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40"/>
        <v>2-4 Years</v>
      </c>
      <c r="W703">
        <f t="shared" si="41"/>
        <v>2910.25</v>
      </c>
      <c r="X703">
        <f t="shared" si="42"/>
        <v>2.1696010110762057E-2</v>
      </c>
      <c r="Y703">
        <f t="shared" si="43"/>
        <v>0</v>
      </c>
    </row>
    <row r="704" spans="1:25" x14ac:dyDescent="0.3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40"/>
        <v>2-4 Years</v>
      </c>
      <c r="W704">
        <f t="shared" si="41"/>
        <v>2462.1000000000004</v>
      </c>
      <c r="X704">
        <f t="shared" si="42"/>
        <v>2.1500675621969421E-2</v>
      </c>
      <c r="Y704">
        <f t="shared" si="43"/>
        <v>0</v>
      </c>
    </row>
    <row r="705" spans="1:25" x14ac:dyDescent="0.3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40"/>
        <v>0-1 Year</v>
      </c>
      <c r="W705">
        <f t="shared" si="41"/>
        <v>41.1</v>
      </c>
      <c r="X705">
        <f t="shared" si="42"/>
        <v>0.2232142857142857</v>
      </c>
      <c r="Y705">
        <f t="shared" si="43"/>
        <v>0</v>
      </c>
    </row>
    <row r="706" spans="1:25" x14ac:dyDescent="0.3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si="40"/>
        <v>0-1 Year</v>
      </c>
      <c r="W706">
        <f t="shared" si="41"/>
        <v>197</v>
      </c>
      <c r="X706">
        <f t="shared" si="42"/>
        <v>5.4929239625809492E-2</v>
      </c>
      <c r="Y706">
        <f t="shared" si="43"/>
        <v>0</v>
      </c>
    </row>
    <row r="707" spans="1:25" x14ac:dyDescent="0.3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ref="V707:V770" si="44">IF(F707&lt;=12, "0-1 Year", IF(F707&lt;=24, "1-2 Years", IF(F707&lt;=48, "2-4 Years", "4+ Years")))</f>
        <v>2-4 Years</v>
      </c>
      <c r="W707">
        <f t="shared" ref="W707:W770" si="45">F707*S707</f>
        <v>1996.2499999999998</v>
      </c>
      <c r="X707">
        <f t="shared" ref="X707:X770" si="46">ABS(W707-T707)/T707</f>
        <v>9.4772620140422936E-3</v>
      </c>
      <c r="Y707">
        <f t="shared" ref="Y707:Y770" si="47">IF(U707="yes",1,0)</f>
        <v>1</v>
      </c>
    </row>
    <row r="708" spans="1:25" x14ac:dyDescent="0.3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44"/>
        <v>4+ Years</v>
      </c>
      <c r="W708">
        <f t="shared" si="45"/>
        <v>3874</v>
      </c>
      <c r="X708">
        <f t="shared" si="46"/>
        <v>3.5884271886197069E-2</v>
      </c>
      <c r="Y708">
        <f t="shared" si="47"/>
        <v>0</v>
      </c>
    </row>
    <row r="709" spans="1:25" x14ac:dyDescent="0.3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44"/>
        <v>2-4 Years</v>
      </c>
      <c r="W709">
        <f t="shared" si="45"/>
        <v>2825.55</v>
      </c>
      <c r="X709">
        <f t="shared" si="46"/>
        <v>4.6710526315789411E-2</v>
      </c>
      <c r="Y709">
        <f t="shared" si="47"/>
        <v>0</v>
      </c>
    </row>
    <row r="710" spans="1:25" x14ac:dyDescent="0.3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44"/>
        <v>2-4 Years</v>
      </c>
      <c r="W710">
        <f t="shared" si="45"/>
        <v>2183.6999999999998</v>
      </c>
      <c r="X710">
        <f t="shared" si="46"/>
        <v>3.5212512149863158E-2</v>
      </c>
      <c r="Y710">
        <f t="shared" si="47"/>
        <v>0</v>
      </c>
    </row>
    <row r="711" spans="1:25" x14ac:dyDescent="0.3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44"/>
        <v>2-4 Years</v>
      </c>
      <c r="W711">
        <f t="shared" si="45"/>
        <v>2322.8999999999996</v>
      </c>
      <c r="X711">
        <f t="shared" si="46"/>
        <v>5.0230581426891872E-2</v>
      </c>
      <c r="Y711">
        <f t="shared" si="47"/>
        <v>0</v>
      </c>
    </row>
    <row r="712" spans="1:25" x14ac:dyDescent="0.3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44"/>
        <v>0-1 Year</v>
      </c>
      <c r="W712">
        <f t="shared" si="45"/>
        <v>19.55</v>
      </c>
      <c r="X712">
        <f t="shared" si="46"/>
        <v>0</v>
      </c>
      <c r="Y712">
        <f t="shared" si="47"/>
        <v>1</v>
      </c>
    </row>
    <row r="713" spans="1:25" x14ac:dyDescent="0.3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44"/>
        <v>1-2 Years</v>
      </c>
      <c r="W713">
        <f t="shared" si="45"/>
        <v>1620</v>
      </c>
      <c r="X713">
        <f t="shared" si="46"/>
        <v>3.7833343232167277E-2</v>
      </c>
      <c r="Y713">
        <f t="shared" si="47"/>
        <v>0</v>
      </c>
    </row>
    <row r="714" spans="1:25" x14ac:dyDescent="0.3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44"/>
        <v>4+ Years</v>
      </c>
      <c r="W714">
        <f t="shared" si="45"/>
        <v>1432.6</v>
      </c>
      <c r="X714">
        <f t="shared" si="46"/>
        <v>5.6879526003950028E-2</v>
      </c>
      <c r="Y714">
        <f t="shared" si="47"/>
        <v>0</v>
      </c>
    </row>
    <row r="715" spans="1:25" x14ac:dyDescent="0.3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44"/>
        <v>1-2 Years</v>
      </c>
      <c r="W715">
        <f t="shared" si="45"/>
        <v>1204</v>
      </c>
      <c r="X715">
        <f t="shared" si="46"/>
        <v>3.4319831622353032E-2</v>
      </c>
      <c r="Y715">
        <f t="shared" si="47"/>
        <v>0</v>
      </c>
    </row>
    <row r="716" spans="1:25" x14ac:dyDescent="0.3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44"/>
        <v>4+ Years</v>
      </c>
      <c r="W716">
        <f t="shared" si="45"/>
        <v>1828.8</v>
      </c>
      <c r="X716">
        <f t="shared" si="46"/>
        <v>6.8911099421357092E-2</v>
      </c>
      <c r="Y716">
        <f t="shared" si="47"/>
        <v>0</v>
      </c>
    </row>
    <row r="717" spans="1:25" x14ac:dyDescent="0.3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44"/>
        <v>2-4 Years</v>
      </c>
      <c r="W717">
        <f t="shared" si="45"/>
        <v>4100.9000000000005</v>
      </c>
      <c r="X717">
        <f t="shared" si="46"/>
        <v>3.4070968425763362E-2</v>
      </c>
      <c r="Y717">
        <f t="shared" si="47"/>
        <v>0</v>
      </c>
    </row>
    <row r="718" spans="1:25" x14ac:dyDescent="0.3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44"/>
        <v>4+ Years</v>
      </c>
      <c r="W718">
        <f t="shared" si="45"/>
        <v>4135.75</v>
      </c>
      <c r="X718">
        <f t="shared" si="46"/>
        <v>2.4482018379603072E-3</v>
      </c>
      <c r="Y718">
        <f t="shared" si="47"/>
        <v>0</v>
      </c>
    </row>
    <row r="719" spans="1:25" x14ac:dyDescent="0.3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44"/>
        <v>2-4 Years</v>
      </c>
      <c r="W719">
        <f t="shared" si="45"/>
        <v>2740.8</v>
      </c>
      <c r="X719">
        <f t="shared" si="46"/>
        <v>2.8712982772210335E-2</v>
      </c>
      <c r="Y719">
        <f t="shared" si="47"/>
        <v>0</v>
      </c>
    </row>
    <row r="720" spans="1:25" x14ac:dyDescent="0.3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44"/>
        <v>2-4 Years</v>
      </c>
      <c r="W720">
        <f t="shared" si="45"/>
        <v>1309.1000000000001</v>
      </c>
      <c r="X720">
        <f t="shared" si="46"/>
        <v>2.4735812133072514E-2</v>
      </c>
      <c r="Y720">
        <f t="shared" si="47"/>
        <v>0</v>
      </c>
    </row>
    <row r="721" spans="1:25" x14ac:dyDescent="0.3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44"/>
        <v>4+ Years</v>
      </c>
      <c r="W721">
        <f t="shared" si="45"/>
        <v>5463.7999999999993</v>
      </c>
      <c r="X721">
        <f t="shared" si="46"/>
        <v>2.2453616731970175E-2</v>
      </c>
      <c r="Y721">
        <f t="shared" si="47"/>
        <v>0</v>
      </c>
    </row>
    <row r="722" spans="1:25" x14ac:dyDescent="0.3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44"/>
        <v>0-1 Year</v>
      </c>
      <c r="W722">
        <f t="shared" si="45"/>
        <v>40.4</v>
      </c>
      <c r="X722">
        <f t="shared" si="46"/>
        <v>0.16258992805755393</v>
      </c>
      <c r="Y722">
        <f t="shared" si="47"/>
        <v>0</v>
      </c>
    </row>
    <row r="723" spans="1:25" x14ac:dyDescent="0.3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44"/>
        <v>4+ Years</v>
      </c>
      <c r="W723">
        <f t="shared" si="45"/>
        <v>1253.55</v>
      </c>
      <c r="X723">
        <f t="shared" si="46"/>
        <v>4.0124047628163476E-2</v>
      </c>
      <c r="Y723">
        <f t="shared" si="47"/>
        <v>0</v>
      </c>
    </row>
    <row r="724" spans="1:25" x14ac:dyDescent="0.3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44"/>
        <v>0-1 Year</v>
      </c>
      <c r="W724">
        <f t="shared" si="45"/>
        <v>343.8</v>
      </c>
      <c r="X724">
        <f t="shared" si="46"/>
        <v>9.8347757671125094E-2</v>
      </c>
      <c r="Y724">
        <f t="shared" si="47"/>
        <v>1</v>
      </c>
    </row>
    <row r="725" spans="1:25" x14ac:dyDescent="0.3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44"/>
        <v>0-1 Year</v>
      </c>
      <c r="W725">
        <f t="shared" si="45"/>
        <v>136.05000000000001</v>
      </c>
      <c r="X725">
        <f t="shared" si="46"/>
        <v>3.8515901060070593E-2</v>
      </c>
      <c r="Y725">
        <f t="shared" si="47"/>
        <v>1</v>
      </c>
    </row>
    <row r="726" spans="1:25" x14ac:dyDescent="0.3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44"/>
        <v>2-4 Years</v>
      </c>
      <c r="W726">
        <f t="shared" si="45"/>
        <v>3118.5</v>
      </c>
      <c r="X726">
        <f t="shared" si="46"/>
        <v>4.1699537924038636E-3</v>
      </c>
      <c r="Y726">
        <f t="shared" si="47"/>
        <v>1</v>
      </c>
    </row>
    <row r="727" spans="1:25" x14ac:dyDescent="0.3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44"/>
        <v>0-1 Year</v>
      </c>
      <c r="W727">
        <f t="shared" si="45"/>
        <v>191.25</v>
      </c>
      <c r="X727">
        <f t="shared" si="46"/>
        <v>6.5020777316059694E-2</v>
      </c>
      <c r="Y727">
        <f t="shared" si="47"/>
        <v>0</v>
      </c>
    </row>
    <row r="728" spans="1:25" x14ac:dyDescent="0.3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44"/>
        <v>1-2 Years</v>
      </c>
      <c r="W728">
        <f t="shared" si="45"/>
        <v>577.5</v>
      </c>
      <c r="X728">
        <f t="shared" si="46"/>
        <v>4.6872421191615742E-2</v>
      </c>
      <c r="Y728">
        <f t="shared" si="47"/>
        <v>0</v>
      </c>
    </row>
    <row r="729" spans="1:25" x14ac:dyDescent="0.3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44"/>
        <v>0-1 Year</v>
      </c>
      <c r="W729">
        <f t="shared" si="45"/>
        <v>404.25</v>
      </c>
      <c r="X729">
        <f t="shared" si="46"/>
        <v>0.13521482729570339</v>
      </c>
      <c r="Y729">
        <f t="shared" si="47"/>
        <v>0</v>
      </c>
    </row>
    <row r="730" spans="1:25" x14ac:dyDescent="0.3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44"/>
        <v>2-4 Years</v>
      </c>
      <c r="W730">
        <f t="shared" si="45"/>
        <v>2751</v>
      </c>
      <c r="X730">
        <f t="shared" si="46"/>
        <v>2.5923173141417584E-3</v>
      </c>
      <c r="Y730">
        <f t="shared" si="47"/>
        <v>1</v>
      </c>
    </row>
    <row r="731" spans="1:25" x14ac:dyDescent="0.3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44"/>
        <v>4+ Years</v>
      </c>
      <c r="W731">
        <f t="shared" si="45"/>
        <v>4823</v>
      </c>
      <c r="X731">
        <f t="shared" si="46"/>
        <v>3.6103336697429827E-3</v>
      </c>
      <c r="Y731">
        <f t="shared" si="47"/>
        <v>0</v>
      </c>
    </row>
    <row r="732" spans="1:25" x14ac:dyDescent="0.3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44"/>
        <v>2-4 Years</v>
      </c>
      <c r="W732">
        <f t="shared" si="45"/>
        <v>3926.25</v>
      </c>
      <c r="X732">
        <f t="shared" si="46"/>
        <v>3.9196285866503842E-3</v>
      </c>
      <c r="Y732">
        <f t="shared" si="47"/>
        <v>1</v>
      </c>
    </row>
    <row r="733" spans="1:25" x14ac:dyDescent="0.3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44"/>
        <v>0-1 Year</v>
      </c>
      <c r="W733">
        <f t="shared" si="45"/>
        <v>101.75</v>
      </c>
      <c r="X733">
        <f t="shared" si="46"/>
        <v>9.7035040431266845E-2</v>
      </c>
      <c r="Y733">
        <f t="shared" si="47"/>
        <v>0</v>
      </c>
    </row>
    <row r="734" spans="1:25" x14ac:dyDescent="0.3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44"/>
        <v>2-4 Years</v>
      </c>
      <c r="W734">
        <f t="shared" si="45"/>
        <v>1887.5</v>
      </c>
      <c r="X734">
        <f t="shared" si="46"/>
        <v>7.127639988427424E-3</v>
      </c>
      <c r="Y734">
        <f t="shared" si="47"/>
        <v>0</v>
      </c>
    </row>
    <row r="735" spans="1:25" x14ac:dyDescent="0.3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44"/>
        <v>4+ Years</v>
      </c>
      <c r="W735">
        <f t="shared" si="45"/>
        <v>5691.5999999999995</v>
      </c>
      <c r="X735">
        <f t="shared" si="46"/>
        <v>6.8229012162563671E-3</v>
      </c>
      <c r="Y735">
        <f t="shared" si="47"/>
        <v>0</v>
      </c>
    </row>
    <row r="736" spans="1:25" x14ac:dyDescent="0.3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44"/>
        <v>2-4 Years</v>
      </c>
      <c r="W736">
        <f t="shared" si="45"/>
        <v>2434.0500000000002</v>
      </c>
      <c r="X736">
        <f t="shared" si="46"/>
        <v>4.3946521416192499E-3</v>
      </c>
      <c r="Y736">
        <f t="shared" si="47"/>
        <v>0</v>
      </c>
    </row>
    <row r="737" spans="1:25" x14ac:dyDescent="0.3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44"/>
        <v>2-4 Years</v>
      </c>
      <c r="W737">
        <f t="shared" si="45"/>
        <v>1619.2</v>
      </c>
      <c r="X737">
        <f t="shared" si="46"/>
        <v>2.0714264114427408E-2</v>
      </c>
      <c r="Y737">
        <f t="shared" si="47"/>
        <v>0</v>
      </c>
    </row>
    <row r="738" spans="1:25" x14ac:dyDescent="0.3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44"/>
        <v>2-4 Years</v>
      </c>
      <c r="W738">
        <f t="shared" si="45"/>
        <v>3313.5</v>
      </c>
      <c r="X738">
        <f t="shared" si="46"/>
        <v>4.0726769961377737E-3</v>
      </c>
      <c r="Y738">
        <f t="shared" si="47"/>
        <v>0</v>
      </c>
    </row>
    <row r="739" spans="1:25" x14ac:dyDescent="0.3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44"/>
        <v>4+ Years</v>
      </c>
      <c r="W739">
        <f t="shared" si="45"/>
        <v>7070</v>
      </c>
      <c r="X739">
        <f t="shared" si="46"/>
        <v>2.1875661562345636E-3</v>
      </c>
      <c r="Y739">
        <f t="shared" si="47"/>
        <v>0</v>
      </c>
    </row>
    <row r="740" spans="1:25" x14ac:dyDescent="0.3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44"/>
        <v>2-4 Years</v>
      </c>
      <c r="W740">
        <f t="shared" si="45"/>
        <v>3332.7</v>
      </c>
      <c r="X740">
        <f t="shared" si="46"/>
        <v>3.4089889656410068E-3</v>
      </c>
      <c r="Y740">
        <f t="shared" si="47"/>
        <v>0</v>
      </c>
    </row>
    <row r="741" spans="1:25" x14ac:dyDescent="0.3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44"/>
        <v>4+ Years</v>
      </c>
      <c r="W741">
        <f t="shared" si="45"/>
        <v>6469.2</v>
      </c>
      <c r="X741">
        <f t="shared" si="46"/>
        <v>3.4065712557952106E-2</v>
      </c>
      <c r="Y741">
        <f t="shared" si="47"/>
        <v>0</v>
      </c>
    </row>
    <row r="742" spans="1:25" x14ac:dyDescent="0.3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44"/>
        <v>2-4 Years</v>
      </c>
      <c r="W742">
        <f t="shared" si="45"/>
        <v>3055</v>
      </c>
      <c r="X742">
        <f t="shared" si="46"/>
        <v>6.0800722247300217E-2</v>
      </c>
      <c r="Y742">
        <f t="shared" si="47"/>
        <v>0</v>
      </c>
    </row>
    <row r="743" spans="1:25" x14ac:dyDescent="0.3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44"/>
        <v>0-1 Year</v>
      </c>
      <c r="W743">
        <f t="shared" si="45"/>
        <v>160.9</v>
      </c>
      <c r="X743">
        <f t="shared" si="46"/>
        <v>0.1735959153902262</v>
      </c>
      <c r="Y743">
        <f t="shared" si="47"/>
        <v>0</v>
      </c>
    </row>
    <row r="744" spans="1:25" x14ac:dyDescent="0.3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44"/>
        <v>0-1 Year</v>
      </c>
      <c r="W744">
        <f t="shared" si="45"/>
        <v>985.5</v>
      </c>
      <c r="X744">
        <f t="shared" si="46"/>
        <v>2.2854593227901399E-2</v>
      </c>
      <c r="Y744">
        <f t="shared" si="47"/>
        <v>1</v>
      </c>
    </row>
    <row r="745" spans="1:25" x14ac:dyDescent="0.3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44"/>
        <v>4+ Years</v>
      </c>
      <c r="W745">
        <f t="shared" si="45"/>
        <v>1470.1000000000001</v>
      </c>
      <c r="X745">
        <f t="shared" si="46"/>
        <v>5.252642433616897E-2</v>
      </c>
      <c r="Y745">
        <f t="shared" si="47"/>
        <v>0</v>
      </c>
    </row>
    <row r="746" spans="1:25" x14ac:dyDescent="0.3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44"/>
        <v>0-1 Year</v>
      </c>
      <c r="W746">
        <f t="shared" si="45"/>
        <v>220.25</v>
      </c>
      <c r="X746">
        <f t="shared" si="46"/>
        <v>8.9537472174128094E-2</v>
      </c>
      <c r="Y746">
        <f t="shared" si="47"/>
        <v>0</v>
      </c>
    </row>
    <row r="747" spans="1:25" x14ac:dyDescent="0.3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44"/>
        <v>4+ Years</v>
      </c>
      <c r="W747">
        <f t="shared" si="45"/>
        <v>7977.5999999999995</v>
      </c>
      <c r="X747">
        <f t="shared" si="46"/>
        <v>1.2096799771638739E-2</v>
      </c>
      <c r="Y747">
        <f t="shared" si="47"/>
        <v>0</v>
      </c>
    </row>
    <row r="748" spans="1:25" x14ac:dyDescent="0.3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44"/>
        <v>4+ Years</v>
      </c>
      <c r="W748">
        <f t="shared" si="45"/>
        <v>8276.4</v>
      </c>
      <c r="X748">
        <f t="shared" si="46"/>
        <v>9.7603826069981945E-3</v>
      </c>
      <c r="Y748">
        <f t="shared" si="47"/>
        <v>0</v>
      </c>
    </row>
    <row r="749" spans="1:25" x14ac:dyDescent="0.3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44"/>
        <v>0-1 Year</v>
      </c>
      <c r="W749">
        <f t="shared" si="45"/>
        <v>225.14999999999998</v>
      </c>
      <c r="X749">
        <f t="shared" si="46"/>
        <v>0.10965993100049271</v>
      </c>
      <c r="Y749">
        <f t="shared" si="47"/>
        <v>0</v>
      </c>
    </row>
    <row r="750" spans="1:25" x14ac:dyDescent="0.3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44"/>
        <v>2-4 Years</v>
      </c>
      <c r="W750">
        <f t="shared" si="45"/>
        <v>924</v>
      </c>
      <c r="X750">
        <f t="shared" si="46"/>
        <v>8.0575371301602125E-2</v>
      </c>
      <c r="Y750">
        <f t="shared" si="47"/>
        <v>0</v>
      </c>
    </row>
    <row r="751" spans="1:25" x14ac:dyDescent="0.3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44"/>
        <v>4+ Years</v>
      </c>
      <c r="W751">
        <f t="shared" si="45"/>
        <v>5673.15</v>
      </c>
      <c r="X751">
        <f t="shared" si="46"/>
        <v>2.4729241877256381E-2</v>
      </c>
      <c r="Y751">
        <f t="shared" si="47"/>
        <v>0</v>
      </c>
    </row>
    <row r="752" spans="1:25" x14ac:dyDescent="0.3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44"/>
        <v>2-4 Years</v>
      </c>
      <c r="W752">
        <f t="shared" si="45"/>
        <v>1530.9</v>
      </c>
      <c r="X752">
        <f t="shared" si="46"/>
        <v>7.383768414047609E-2</v>
      </c>
      <c r="Y752">
        <f t="shared" si="47"/>
        <v>0</v>
      </c>
    </row>
    <row r="753" spans="1:25" x14ac:dyDescent="0.3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44"/>
        <v>4+ Years</v>
      </c>
      <c r="W753">
        <f t="shared" si="45"/>
        <v>5610.5</v>
      </c>
      <c r="X753">
        <f t="shared" si="46"/>
        <v>1.8481647813005659E-3</v>
      </c>
      <c r="Y753">
        <f t="shared" si="47"/>
        <v>0</v>
      </c>
    </row>
    <row r="754" spans="1:25" x14ac:dyDescent="0.3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44"/>
        <v>0-1 Year</v>
      </c>
      <c r="W754">
        <f t="shared" si="45"/>
        <v>499.44999999999993</v>
      </c>
      <c r="X754">
        <f t="shared" si="46"/>
        <v>3.1604459524963775E-2</v>
      </c>
      <c r="Y754">
        <f t="shared" si="47"/>
        <v>0</v>
      </c>
    </row>
    <row r="755" spans="1:25" x14ac:dyDescent="0.3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V755" t="str">
        <f t="shared" si="44"/>
        <v>0-1 Year</v>
      </c>
      <c r="W755">
        <f t="shared" si="45"/>
        <v>0</v>
      </c>
      <c r="X755" t="e">
        <f t="shared" si="46"/>
        <v>#DIV/0!</v>
      </c>
      <c r="Y755">
        <f t="shared" si="47"/>
        <v>0</v>
      </c>
    </row>
    <row r="756" spans="1:25" x14ac:dyDescent="0.3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44"/>
        <v>0-1 Year</v>
      </c>
      <c r="W756">
        <f t="shared" si="45"/>
        <v>180.7</v>
      </c>
      <c r="X756">
        <f t="shared" si="46"/>
        <v>5.1443569553805836E-2</v>
      </c>
      <c r="Y756">
        <f t="shared" si="47"/>
        <v>0</v>
      </c>
    </row>
    <row r="757" spans="1:25" x14ac:dyDescent="0.3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44"/>
        <v>1-2 Years</v>
      </c>
      <c r="W757">
        <f t="shared" si="45"/>
        <v>1971</v>
      </c>
      <c r="X757">
        <f t="shared" si="46"/>
        <v>6.9568048621662715E-2</v>
      </c>
      <c r="Y757">
        <f t="shared" si="47"/>
        <v>1</v>
      </c>
    </row>
    <row r="758" spans="1:25" x14ac:dyDescent="0.3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44"/>
        <v>4+ Years</v>
      </c>
      <c r="W758">
        <f t="shared" si="45"/>
        <v>1300.2</v>
      </c>
      <c r="X758">
        <f t="shared" si="46"/>
        <v>3.7007497208486277E-2</v>
      </c>
      <c r="Y758">
        <f t="shared" si="47"/>
        <v>0</v>
      </c>
    </row>
    <row r="759" spans="1:25" x14ac:dyDescent="0.3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44"/>
        <v>0-1 Year</v>
      </c>
      <c r="W759">
        <f t="shared" si="45"/>
        <v>59.550000000000004</v>
      </c>
      <c r="X759">
        <f t="shared" si="46"/>
        <v>4.1083916083916108E-2</v>
      </c>
      <c r="Y759">
        <f t="shared" si="47"/>
        <v>0</v>
      </c>
    </row>
    <row r="760" spans="1:25" x14ac:dyDescent="0.3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44"/>
        <v>1-2 Years</v>
      </c>
      <c r="W760">
        <f t="shared" si="45"/>
        <v>1288.5</v>
      </c>
      <c r="X760">
        <f t="shared" si="46"/>
        <v>1.492654877712579E-2</v>
      </c>
      <c r="Y760">
        <f t="shared" si="47"/>
        <v>1</v>
      </c>
    </row>
    <row r="761" spans="1:25" x14ac:dyDescent="0.3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44"/>
        <v>4+ Years</v>
      </c>
      <c r="W761">
        <f t="shared" si="45"/>
        <v>6505.2</v>
      </c>
      <c r="X761">
        <f t="shared" si="46"/>
        <v>8.8673553341255783E-3</v>
      </c>
      <c r="Y761">
        <f t="shared" si="47"/>
        <v>0</v>
      </c>
    </row>
    <row r="762" spans="1:25" x14ac:dyDescent="0.3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44"/>
        <v>0-1 Year</v>
      </c>
      <c r="W762">
        <f t="shared" si="45"/>
        <v>20.8</v>
      </c>
      <c r="X762">
        <f t="shared" si="46"/>
        <v>0</v>
      </c>
      <c r="Y762">
        <f t="shared" si="47"/>
        <v>0</v>
      </c>
    </row>
    <row r="763" spans="1:25" x14ac:dyDescent="0.3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44"/>
        <v>1-2 Years</v>
      </c>
      <c r="W763">
        <f t="shared" si="45"/>
        <v>1963.5</v>
      </c>
      <c r="X763">
        <f t="shared" si="46"/>
        <v>2.9168959823885576E-2</v>
      </c>
      <c r="Y763">
        <f t="shared" si="47"/>
        <v>1</v>
      </c>
    </row>
    <row r="764" spans="1:25" x14ac:dyDescent="0.3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44"/>
        <v>0-1 Year</v>
      </c>
      <c r="W764">
        <f t="shared" si="45"/>
        <v>210.89999999999998</v>
      </c>
      <c r="X764">
        <f t="shared" si="46"/>
        <v>9.8156571702177776E-3</v>
      </c>
      <c r="Y764">
        <f t="shared" si="47"/>
        <v>1</v>
      </c>
    </row>
    <row r="765" spans="1:25" x14ac:dyDescent="0.3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44"/>
        <v>4+ Years</v>
      </c>
      <c r="W765">
        <f t="shared" si="45"/>
        <v>4813.2</v>
      </c>
      <c r="X765">
        <f t="shared" si="46"/>
        <v>1.143145330755645E-2</v>
      </c>
      <c r="Y765">
        <f t="shared" si="47"/>
        <v>0</v>
      </c>
    </row>
    <row r="766" spans="1:25" x14ac:dyDescent="0.3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44"/>
        <v>4+ Years</v>
      </c>
      <c r="W766">
        <f t="shared" si="45"/>
        <v>1293.5</v>
      </c>
      <c r="X766">
        <f t="shared" si="46"/>
        <v>6.9627108154115039E-4</v>
      </c>
      <c r="Y766">
        <f t="shared" si="47"/>
        <v>0</v>
      </c>
    </row>
    <row r="767" spans="1:25" x14ac:dyDescent="0.3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44"/>
        <v>0-1 Year</v>
      </c>
      <c r="W767">
        <f t="shared" si="45"/>
        <v>393.79999999999995</v>
      </c>
      <c r="X767">
        <f t="shared" si="46"/>
        <v>8.4400385515627091E-2</v>
      </c>
      <c r="Y767">
        <f t="shared" si="47"/>
        <v>0</v>
      </c>
    </row>
    <row r="768" spans="1:25" x14ac:dyDescent="0.3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44"/>
        <v>1-2 Years</v>
      </c>
      <c r="W768">
        <f t="shared" si="45"/>
        <v>1734.6999999999998</v>
      </c>
      <c r="X768">
        <f t="shared" si="46"/>
        <v>8.4018122168411077E-2</v>
      </c>
      <c r="Y768">
        <f t="shared" si="47"/>
        <v>0</v>
      </c>
    </row>
    <row r="769" spans="1:25" x14ac:dyDescent="0.3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44"/>
        <v>1-2 Years</v>
      </c>
      <c r="W769">
        <f t="shared" si="45"/>
        <v>285.59999999999997</v>
      </c>
      <c r="X769">
        <f t="shared" si="46"/>
        <v>3.5908596300326362E-2</v>
      </c>
      <c r="Y769">
        <f t="shared" si="47"/>
        <v>0</v>
      </c>
    </row>
    <row r="770" spans="1:25" x14ac:dyDescent="0.3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si="44"/>
        <v>2-4 Years</v>
      </c>
      <c r="W770">
        <f t="shared" si="45"/>
        <v>3044.25</v>
      </c>
      <c r="X770">
        <f t="shared" si="46"/>
        <v>1.4518791881130397E-2</v>
      </c>
      <c r="Y770">
        <f t="shared" si="47"/>
        <v>0</v>
      </c>
    </row>
    <row r="771" spans="1:25" x14ac:dyDescent="0.3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ref="V771:V834" si="48">IF(F771&lt;=12, "0-1 Year", IF(F771&lt;=24, "1-2 Years", IF(F771&lt;=48, "2-4 Years", "4+ Years")))</f>
        <v>1-2 Years</v>
      </c>
      <c r="W771">
        <f t="shared" ref="W771:W834" si="49">F771*S771</f>
        <v>1101.5999999999999</v>
      </c>
      <c r="X771">
        <f t="shared" ref="X771:X834" si="50">ABS(W771-T771)/T771</f>
        <v>6.2946580469547472E-2</v>
      </c>
      <c r="Y771">
        <f t="shared" ref="Y771:Y834" si="51">IF(U771="yes",1,0)</f>
        <v>0</v>
      </c>
    </row>
    <row r="772" spans="1:25" x14ac:dyDescent="0.3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48"/>
        <v>0-1 Year</v>
      </c>
      <c r="W772">
        <f t="shared" si="49"/>
        <v>224.95</v>
      </c>
      <c r="X772">
        <f t="shared" si="50"/>
        <v>5.204382638010966E-2</v>
      </c>
      <c r="Y772">
        <f t="shared" si="51"/>
        <v>0</v>
      </c>
    </row>
    <row r="773" spans="1:25" x14ac:dyDescent="0.3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48"/>
        <v>1-2 Years</v>
      </c>
      <c r="W773">
        <f t="shared" si="49"/>
        <v>1400.25</v>
      </c>
      <c r="X773">
        <f t="shared" si="50"/>
        <v>3.0734087841345716E-2</v>
      </c>
      <c r="Y773">
        <f t="shared" si="51"/>
        <v>1</v>
      </c>
    </row>
    <row r="774" spans="1:25" x14ac:dyDescent="0.3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48"/>
        <v>0-1 Year</v>
      </c>
      <c r="W774">
        <f t="shared" si="49"/>
        <v>19.899999999999999</v>
      </c>
      <c r="X774">
        <f t="shared" si="50"/>
        <v>0</v>
      </c>
      <c r="Y774">
        <f t="shared" si="51"/>
        <v>1</v>
      </c>
    </row>
    <row r="775" spans="1:25" x14ac:dyDescent="0.3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48"/>
        <v>0-1 Year</v>
      </c>
      <c r="W775">
        <f t="shared" si="49"/>
        <v>444.5</v>
      </c>
      <c r="X775">
        <f t="shared" si="50"/>
        <v>2.1248486182979143E-2</v>
      </c>
      <c r="Y775">
        <f t="shared" si="51"/>
        <v>1</v>
      </c>
    </row>
    <row r="776" spans="1:25" x14ac:dyDescent="0.3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48"/>
        <v>2-4 Years</v>
      </c>
      <c r="W776">
        <f t="shared" si="49"/>
        <v>3161.4</v>
      </c>
      <c r="X776">
        <f t="shared" si="50"/>
        <v>4.1047172141269482E-2</v>
      </c>
      <c r="Y776">
        <f t="shared" si="51"/>
        <v>1</v>
      </c>
    </row>
    <row r="777" spans="1:25" x14ac:dyDescent="0.3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48"/>
        <v>4+ Years</v>
      </c>
      <c r="W777">
        <f t="shared" si="49"/>
        <v>7966.8</v>
      </c>
      <c r="X777">
        <f t="shared" si="50"/>
        <v>1.2255676851834565E-2</v>
      </c>
      <c r="Y777">
        <f t="shared" si="51"/>
        <v>0</v>
      </c>
    </row>
    <row r="778" spans="1:25" x14ac:dyDescent="0.3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48"/>
        <v>0-1 Year</v>
      </c>
      <c r="W778">
        <f t="shared" si="49"/>
        <v>120.89999999999999</v>
      </c>
      <c r="X778">
        <f t="shared" si="50"/>
        <v>0.30702702702702694</v>
      </c>
      <c r="Y778">
        <f t="shared" si="51"/>
        <v>0</v>
      </c>
    </row>
    <row r="779" spans="1:25" x14ac:dyDescent="0.3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48"/>
        <v>0-1 Year</v>
      </c>
      <c r="W779">
        <f t="shared" si="49"/>
        <v>164</v>
      </c>
      <c r="X779">
        <f t="shared" si="50"/>
        <v>0.11183319794205256</v>
      </c>
      <c r="Y779">
        <f t="shared" si="51"/>
        <v>1</v>
      </c>
    </row>
    <row r="780" spans="1:25" x14ac:dyDescent="0.3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48"/>
        <v>4+ Years</v>
      </c>
      <c r="W780">
        <f t="shared" si="49"/>
        <v>6313</v>
      </c>
      <c r="X780">
        <f t="shared" si="50"/>
        <v>2.6120312728573025E-2</v>
      </c>
      <c r="Y780">
        <f t="shared" si="51"/>
        <v>0</v>
      </c>
    </row>
    <row r="781" spans="1:25" x14ac:dyDescent="0.3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48"/>
        <v>0-1 Year</v>
      </c>
      <c r="W781">
        <f t="shared" si="49"/>
        <v>90.7</v>
      </c>
      <c r="X781">
        <f t="shared" si="50"/>
        <v>1.340782122905031E-2</v>
      </c>
      <c r="Y781">
        <f t="shared" si="51"/>
        <v>1</v>
      </c>
    </row>
    <row r="782" spans="1:25" x14ac:dyDescent="0.3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48"/>
        <v>4+ Years</v>
      </c>
      <c r="W782">
        <f t="shared" si="49"/>
        <v>5207.8499999999995</v>
      </c>
      <c r="X782">
        <f t="shared" si="50"/>
        <v>1.0350179454845175E-2</v>
      </c>
      <c r="Y782">
        <f t="shared" si="51"/>
        <v>0</v>
      </c>
    </row>
    <row r="783" spans="1:25" x14ac:dyDescent="0.3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48"/>
        <v>0-1 Year</v>
      </c>
      <c r="W783">
        <f t="shared" si="49"/>
        <v>224</v>
      </c>
      <c r="X783">
        <f t="shared" si="50"/>
        <v>1.6103424812882794E-2</v>
      </c>
      <c r="Y783">
        <f t="shared" si="51"/>
        <v>0</v>
      </c>
    </row>
    <row r="784" spans="1:25" x14ac:dyDescent="0.3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48"/>
        <v>2-4 Years</v>
      </c>
      <c r="W784">
        <f t="shared" si="49"/>
        <v>1478.25</v>
      </c>
      <c r="X784">
        <f t="shared" si="50"/>
        <v>2.1220949480235684E-2</v>
      </c>
      <c r="Y784">
        <f t="shared" si="51"/>
        <v>0</v>
      </c>
    </row>
    <row r="785" spans="1:25" x14ac:dyDescent="0.3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48"/>
        <v>0-1 Year</v>
      </c>
      <c r="W785">
        <f t="shared" si="49"/>
        <v>52.2</v>
      </c>
      <c r="X785">
        <f t="shared" si="50"/>
        <v>0</v>
      </c>
      <c r="Y785">
        <f t="shared" si="51"/>
        <v>1</v>
      </c>
    </row>
    <row r="786" spans="1:25" x14ac:dyDescent="0.3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48"/>
        <v>4+ Years</v>
      </c>
      <c r="W786">
        <f t="shared" si="49"/>
        <v>2557.8000000000002</v>
      </c>
      <c r="X786">
        <f t="shared" si="50"/>
        <v>1.2031904826280785E-2</v>
      </c>
      <c r="Y786">
        <f t="shared" si="51"/>
        <v>0</v>
      </c>
    </row>
    <row r="787" spans="1:25" x14ac:dyDescent="0.3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48"/>
        <v>2-4 Years</v>
      </c>
      <c r="W787">
        <f t="shared" si="49"/>
        <v>5060</v>
      </c>
      <c r="X787">
        <f t="shared" si="50"/>
        <v>3.7991302207270004E-2</v>
      </c>
      <c r="Y787">
        <f t="shared" si="51"/>
        <v>1</v>
      </c>
    </row>
    <row r="788" spans="1:25" x14ac:dyDescent="0.3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48"/>
        <v>4+ Years</v>
      </c>
      <c r="W788">
        <f t="shared" si="49"/>
        <v>3981.6</v>
      </c>
      <c r="X788">
        <f t="shared" si="50"/>
        <v>5.0205843960236969E-4</v>
      </c>
      <c r="Y788">
        <f t="shared" si="51"/>
        <v>0</v>
      </c>
    </row>
    <row r="789" spans="1:25" x14ac:dyDescent="0.3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48"/>
        <v>2-4 Years</v>
      </c>
      <c r="W789">
        <f t="shared" si="49"/>
        <v>2068.9</v>
      </c>
      <c r="X789">
        <f t="shared" si="50"/>
        <v>3.2591335595927425E-2</v>
      </c>
      <c r="Y789">
        <f t="shared" si="51"/>
        <v>0</v>
      </c>
    </row>
    <row r="790" spans="1:25" x14ac:dyDescent="0.3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48"/>
        <v>1-2 Years</v>
      </c>
      <c r="W790">
        <f t="shared" si="49"/>
        <v>1881.6000000000001</v>
      </c>
      <c r="X790">
        <f t="shared" si="50"/>
        <v>2.6850032743942393E-2</v>
      </c>
      <c r="Y790">
        <f t="shared" si="51"/>
        <v>0</v>
      </c>
    </row>
    <row r="791" spans="1:25" x14ac:dyDescent="0.3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48"/>
        <v>4+ Years</v>
      </c>
      <c r="W791">
        <f t="shared" si="49"/>
        <v>5014.8</v>
      </c>
      <c r="X791">
        <f t="shared" si="50"/>
        <v>2.17083481892732E-2</v>
      </c>
      <c r="Y791">
        <f t="shared" si="51"/>
        <v>0</v>
      </c>
    </row>
    <row r="792" spans="1:25" x14ac:dyDescent="0.3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48"/>
        <v>4+ Years</v>
      </c>
      <c r="W792">
        <f t="shared" si="49"/>
        <v>3591</v>
      </c>
      <c r="X792">
        <f t="shared" si="50"/>
        <v>2.2282881176541194E-4</v>
      </c>
      <c r="Y792">
        <f t="shared" si="51"/>
        <v>0</v>
      </c>
    </row>
    <row r="793" spans="1:25" x14ac:dyDescent="0.3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48"/>
        <v>4+ Years</v>
      </c>
      <c r="W793">
        <f t="shared" si="49"/>
        <v>5229.2000000000007</v>
      </c>
      <c r="X793">
        <f t="shared" si="50"/>
        <v>4.1051164642643981E-2</v>
      </c>
      <c r="Y793">
        <f t="shared" si="51"/>
        <v>0</v>
      </c>
    </row>
    <row r="794" spans="1:25" x14ac:dyDescent="0.3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48"/>
        <v>0-1 Year</v>
      </c>
      <c r="W794">
        <f t="shared" si="49"/>
        <v>158.80000000000001</v>
      </c>
      <c r="X794">
        <f t="shared" si="50"/>
        <v>8.321964529331527E-2</v>
      </c>
      <c r="Y794">
        <f t="shared" si="51"/>
        <v>0</v>
      </c>
    </row>
    <row r="795" spans="1:25" x14ac:dyDescent="0.3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48"/>
        <v>2-4 Years</v>
      </c>
      <c r="W795">
        <f t="shared" si="49"/>
        <v>2300.1000000000004</v>
      </c>
      <c r="X795">
        <f t="shared" si="50"/>
        <v>1.6757149574659007E-2</v>
      </c>
      <c r="Y795">
        <f t="shared" si="51"/>
        <v>0</v>
      </c>
    </row>
    <row r="796" spans="1:25" x14ac:dyDescent="0.3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48"/>
        <v>0-1 Year</v>
      </c>
      <c r="W796">
        <f t="shared" si="49"/>
        <v>270</v>
      </c>
      <c r="X796">
        <f t="shared" si="50"/>
        <v>9.6083026447941047E-2</v>
      </c>
      <c r="Y796">
        <f t="shared" si="51"/>
        <v>0</v>
      </c>
    </row>
    <row r="797" spans="1:25" x14ac:dyDescent="0.3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48"/>
        <v>0-1 Year</v>
      </c>
      <c r="W797">
        <f t="shared" si="49"/>
        <v>128.4</v>
      </c>
      <c r="X797">
        <f t="shared" si="50"/>
        <v>0.10616080751827357</v>
      </c>
      <c r="Y797">
        <f t="shared" si="51"/>
        <v>0</v>
      </c>
    </row>
    <row r="798" spans="1:25" x14ac:dyDescent="0.3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48"/>
        <v>2-4 Years</v>
      </c>
      <c r="W798">
        <f t="shared" si="49"/>
        <v>2532.7000000000003</v>
      </c>
      <c r="X798">
        <f t="shared" si="50"/>
        <v>6.2582151335019787E-3</v>
      </c>
      <c r="Y798">
        <f t="shared" si="51"/>
        <v>0</v>
      </c>
    </row>
    <row r="799" spans="1:25" x14ac:dyDescent="0.3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48"/>
        <v>1-2 Years</v>
      </c>
      <c r="W799">
        <f t="shared" si="49"/>
        <v>511</v>
      </c>
      <c r="X799">
        <f t="shared" si="50"/>
        <v>7.0949940875049723E-3</v>
      </c>
      <c r="Y799">
        <f t="shared" si="51"/>
        <v>0</v>
      </c>
    </row>
    <row r="800" spans="1:25" x14ac:dyDescent="0.3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48"/>
        <v>0-1 Year</v>
      </c>
      <c r="W800">
        <f t="shared" si="49"/>
        <v>20</v>
      </c>
      <c r="X800">
        <f t="shared" si="50"/>
        <v>0</v>
      </c>
      <c r="Y800">
        <f t="shared" si="51"/>
        <v>0</v>
      </c>
    </row>
    <row r="801" spans="1:25" x14ac:dyDescent="0.3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48"/>
        <v>4+ Years</v>
      </c>
      <c r="W801">
        <f t="shared" si="49"/>
        <v>5998.5</v>
      </c>
      <c r="X801">
        <f t="shared" si="50"/>
        <v>2.0717014399059597E-2</v>
      </c>
      <c r="Y801">
        <f t="shared" si="51"/>
        <v>1</v>
      </c>
    </row>
    <row r="802" spans="1:25" x14ac:dyDescent="0.3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48"/>
        <v>4+ Years</v>
      </c>
      <c r="W802">
        <f t="shared" si="49"/>
        <v>5295.5</v>
      </c>
      <c r="X802">
        <f t="shared" si="50"/>
        <v>2.1417747717780915E-2</v>
      </c>
      <c r="Y802">
        <f t="shared" si="51"/>
        <v>0</v>
      </c>
    </row>
    <row r="803" spans="1:25" x14ac:dyDescent="0.3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48"/>
        <v>0-1 Year</v>
      </c>
      <c r="W803">
        <f t="shared" si="49"/>
        <v>985</v>
      </c>
      <c r="X803">
        <f t="shared" si="50"/>
        <v>6.9218048665249235E-2</v>
      </c>
      <c r="Y803">
        <f t="shared" si="51"/>
        <v>1</v>
      </c>
    </row>
    <row r="804" spans="1:25" x14ac:dyDescent="0.3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48"/>
        <v>2-4 Years</v>
      </c>
      <c r="W804">
        <f t="shared" si="49"/>
        <v>928.2</v>
      </c>
      <c r="X804">
        <f t="shared" si="50"/>
        <v>2.6997123257357925E-2</v>
      </c>
      <c r="Y804">
        <f t="shared" si="51"/>
        <v>0</v>
      </c>
    </row>
    <row r="805" spans="1:25" x14ac:dyDescent="0.3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48"/>
        <v>2-4 Years</v>
      </c>
      <c r="W805">
        <f t="shared" si="49"/>
        <v>2953.2000000000003</v>
      </c>
      <c r="X805">
        <f t="shared" si="50"/>
        <v>1.8707426482804362E-2</v>
      </c>
      <c r="Y805">
        <f t="shared" si="51"/>
        <v>0</v>
      </c>
    </row>
    <row r="806" spans="1:25" x14ac:dyDescent="0.3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48"/>
        <v>0-1 Year</v>
      </c>
      <c r="W806">
        <f t="shared" si="49"/>
        <v>512.09999999999991</v>
      </c>
      <c r="X806">
        <f t="shared" si="50"/>
        <v>4.6276432730615838E-2</v>
      </c>
      <c r="Y806">
        <f t="shared" si="51"/>
        <v>1</v>
      </c>
    </row>
    <row r="807" spans="1:25" x14ac:dyDescent="0.3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48"/>
        <v>4+ Years</v>
      </c>
      <c r="W807">
        <f t="shared" si="49"/>
        <v>5529.5999999999995</v>
      </c>
      <c r="X807">
        <f t="shared" si="50"/>
        <v>1.1182327716263226E-2</v>
      </c>
      <c r="Y807">
        <f t="shared" si="51"/>
        <v>0</v>
      </c>
    </row>
    <row r="808" spans="1:25" x14ac:dyDescent="0.3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48"/>
        <v>1-2 Years</v>
      </c>
      <c r="W808">
        <f t="shared" si="49"/>
        <v>993.6</v>
      </c>
      <c r="X808">
        <f t="shared" si="50"/>
        <v>6.0958321519705032E-2</v>
      </c>
      <c r="Y808">
        <f t="shared" si="51"/>
        <v>0</v>
      </c>
    </row>
    <row r="809" spans="1:25" x14ac:dyDescent="0.3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48"/>
        <v>4+ Years</v>
      </c>
      <c r="W809">
        <f t="shared" si="49"/>
        <v>7707.05</v>
      </c>
      <c r="X809">
        <f t="shared" si="50"/>
        <v>1.1955094537815149E-2</v>
      </c>
      <c r="Y809">
        <f t="shared" si="51"/>
        <v>0</v>
      </c>
    </row>
    <row r="810" spans="1:25" x14ac:dyDescent="0.3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48"/>
        <v>2-4 Years</v>
      </c>
      <c r="W810">
        <f t="shared" si="49"/>
        <v>4052</v>
      </c>
      <c r="X810">
        <f t="shared" si="50"/>
        <v>1.4854975565874975E-2</v>
      </c>
      <c r="Y810">
        <f t="shared" si="51"/>
        <v>1</v>
      </c>
    </row>
    <row r="811" spans="1:25" x14ac:dyDescent="0.3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48"/>
        <v>0-1 Year</v>
      </c>
      <c r="W811">
        <f t="shared" si="49"/>
        <v>69.55</v>
      </c>
      <c r="X811">
        <f t="shared" si="50"/>
        <v>0</v>
      </c>
      <c r="Y811">
        <f t="shared" si="51"/>
        <v>1</v>
      </c>
    </row>
    <row r="812" spans="1:25" x14ac:dyDescent="0.3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48"/>
        <v>4+ Years</v>
      </c>
      <c r="W812">
        <f t="shared" si="49"/>
        <v>5988.5</v>
      </c>
      <c r="X812">
        <f t="shared" si="50"/>
        <v>4.8440836539179978E-3</v>
      </c>
      <c r="Y812">
        <f t="shared" si="51"/>
        <v>1</v>
      </c>
    </row>
    <row r="813" spans="1:25" x14ac:dyDescent="0.3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48"/>
        <v>4+ Years</v>
      </c>
      <c r="W813">
        <f t="shared" si="49"/>
        <v>7280</v>
      </c>
      <c r="X813">
        <f t="shared" si="50"/>
        <v>4.1171561967683935E-3</v>
      </c>
      <c r="Y813">
        <f t="shared" si="51"/>
        <v>1</v>
      </c>
    </row>
    <row r="814" spans="1:25" x14ac:dyDescent="0.3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48"/>
        <v>2-4 Years</v>
      </c>
      <c r="W814">
        <f t="shared" si="49"/>
        <v>1060.5</v>
      </c>
      <c r="X814">
        <f t="shared" si="50"/>
        <v>4.3042772062804588E-2</v>
      </c>
      <c r="Y814">
        <f t="shared" si="51"/>
        <v>0</v>
      </c>
    </row>
    <row r="815" spans="1:25" x14ac:dyDescent="0.3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48"/>
        <v>2-4 Years</v>
      </c>
      <c r="W815">
        <f t="shared" si="49"/>
        <v>1033.5999999999999</v>
      </c>
      <c r="X815">
        <f t="shared" si="50"/>
        <v>0.1011559154104298</v>
      </c>
      <c r="Y815">
        <f t="shared" si="51"/>
        <v>0</v>
      </c>
    </row>
    <row r="816" spans="1:25" x14ac:dyDescent="0.3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48"/>
        <v>0-1 Year</v>
      </c>
      <c r="W816">
        <f t="shared" si="49"/>
        <v>100.25</v>
      </c>
      <c r="X816">
        <f t="shared" si="50"/>
        <v>6.4790228359001528E-2</v>
      </c>
      <c r="Y816">
        <f t="shared" si="51"/>
        <v>0</v>
      </c>
    </row>
    <row r="817" spans="1:25" x14ac:dyDescent="0.3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48"/>
        <v>2-4 Years</v>
      </c>
      <c r="W817">
        <f t="shared" si="49"/>
        <v>2115</v>
      </c>
      <c r="X817">
        <f t="shared" si="50"/>
        <v>1.2906779052225672E-2</v>
      </c>
      <c r="Y817">
        <f t="shared" si="51"/>
        <v>0</v>
      </c>
    </row>
    <row r="818" spans="1:25" x14ac:dyDescent="0.3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48"/>
        <v>0-1 Year</v>
      </c>
      <c r="W818">
        <f t="shared" si="49"/>
        <v>172.4</v>
      </c>
      <c r="X818">
        <f t="shared" si="50"/>
        <v>3.5254616675993194E-2</v>
      </c>
      <c r="Y818">
        <f t="shared" si="51"/>
        <v>1</v>
      </c>
    </row>
    <row r="819" spans="1:25" x14ac:dyDescent="0.3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48"/>
        <v>4+ Years</v>
      </c>
      <c r="W819">
        <f t="shared" si="49"/>
        <v>5703.5</v>
      </c>
      <c r="X819">
        <f t="shared" si="50"/>
        <v>8.2644628099173556E-3</v>
      </c>
      <c r="Y819">
        <f t="shared" si="51"/>
        <v>0</v>
      </c>
    </row>
    <row r="820" spans="1:25" x14ac:dyDescent="0.3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48"/>
        <v>1-2 Years</v>
      </c>
      <c r="W820">
        <f t="shared" si="49"/>
        <v>2335.2000000000003</v>
      </c>
      <c r="X820">
        <f t="shared" si="50"/>
        <v>7.8114884985543845E-3</v>
      </c>
      <c r="Y820">
        <f t="shared" si="51"/>
        <v>1</v>
      </c>
    </row>
    <row r="821" spans="1:25" x14ac:dyDescent="0.3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48"/>
        <v>4+ Years</v>
      </c>
      <c r="W821">
        <f t="shared" si="49"/>
        <v>6160</v>
      </c>
      <c r="X821">
        <f t="shared" si="50"/>
        <v>2.8990470145077666E-2</v>
      </c>
      <c r="Y821">
        <f t="shared" si="51"/>
        <v>0</v>
      </c>
    </row>
    <row r="822" spans="1:25" x14ac:dyDescent="0.3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48"/>
        <v>4+ Years</v>
      </c>
      <c r="W822">
        <f t="shared" si="49"/>
        <v>6487.3499999999995</v>
      </c>
      <c r="X822">
        <f t="shared" si="50"/>
        <v>3.9103290453020641E-2</v>
      </c>
      <c r="Y822">
        <f t="shared" si="51"/>
        <v>0</v>
      </c>
    </row>
    <row r="823" spans="1:25" x14ac:dyDescent="0.3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48"/>
        <v>2-4 Years</v>
      </c>
      <c r="W823">
        <f t="shared" si="49"/>
        <v>3403.4500000000003</v>
      </c>
      <c r="X823">
        <f t="shared" si="50"/>
        <v>4.5743845679358394E-2</v>
      </c>
      <c r="Y823">
        <f t="shared" si="51"/>
        <v>0</v>
      </c>
    </row>
    <row r="824" spans="1:25" x14ac:dyDescent="0.3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48"/>
        <v>2-4 Years</v>
      </c>
      <c r="W824">
        <f t="shared" si="49"/>
        <v>4845.7</v>
      </c>
      <c r="X824">
        <f t="shared" si="50"/>
        <v>8.9174319432230309E-3</v>
      </c>
      <c r="Y824">
        <f t="shared" si="51"/>
        <v>0</v>
      </c>
    </row>
    <row r="825" spans="1:25" x14ac:dyDescent="0.3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48"/>
        <v>0-1 Year</v>
      </c>
      <c r="W825">
        <f t="shared" si="49"/>
        <v>319.75</v>
      </c>
      <c r="X825">
        <f t="shared" si="50"/>
        <v>5.1870480980822919E-3</v>
      </c>
      <c r="Y825">
        <f t="shared" si="51"/>
        <v>0</v>
      </c>
    </row>
    <row r="826" spans="1:25" x14ac:dyDescent="0.3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48"/>
        <v>4+ Years</v>
      </c>
      <c r="W826">
        <f t="shared" si="49"/>
        <v>1599.6000000000001</v>
      </c>
      <c r="X826">
        <f t="shared" si="50"/>
        <v>2.2794846382557046E-2</v>
      </c>
      <c r="Y826">
        <f t="shared" si="51"/>
        <v>0</v>
      </c>
    </row>
    <row r="827" spans="1:25" x14ac:dyDescent="0.3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48"/>
        <v>1-2 Years</v>
      </c>
      <c r="W827">
        <f t="shared" si="49"/>
        <v>1431.2</v>
      </c>
      <c r="X827">
        <f t="shared" si="50"/>
        <v>6.6421954203813699E-4</v>
      </c>
      <c r="Y827">
        <f t="shared" si="51"/>
        <v>1</v>
      </c>
    </row>
    <row r="828" spans="1:25" x14ac:dyDescent="0.3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48"/>
        <v>0-1 Year</v>
      </c>
      <c r="W828">
        <f t="shared" si="49"/>
        <v>669.19999999999993</v>
      </c>
      <c r="X828">
        <f t="shared" si="50"/>
        <v>3.856599674090154E-2</v>
      </c>
      <c r="Y828">
        <f t="shared" si="51"/>
        <v>1</v>
      </c>
    </row>
    <row r="829" spans="1:25" x14ac:dyDescent="0.3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48"/>
        <v>1-2 Years</v>
      </c>
      <c r="W829">
        <f t="shared" si="49"/>
        <v>357.7</v>
      </c>
      <c r="X829">
        <f t="shared" si="50"/>
        <v>3.9602631225667879E-2</v>
      </c>
      <c r="Y829">
        <f t="shared" si="51"/>
        <v>0</v>
      </c>
    </row>
    <row r="830" spans="1:25" x14ac:dyDescent="0.3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48"/>
        <v>4+ Years</v>
      </c>
      <c r="W830">
        <f t="shared" si="49"/>
        <v>5457</v>
      </c>
      <c r="X830">
        <f t="shared" si="50"/>
        <v>6.6013862911218032E-4</v>
      </c>
      <c r="Y830">
        <f t="shared" si="51"/>
        <v>1</v>
      </c>
    </row>
    <row r="831" spans="1:25" x14ac:dyDescent="0.3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48"/>
        <v>2-4 Years</v>
      </c>
      <c r="W831">
        <f t="shared" si="49"/>
        <v>1524.9</v>
      </c>
      <c r="X831">
        <f t="shared" si="50"/>
        <v>5.7049771246360868E-2</v>
      </c>
      <c r="Y831">
        <f t="shared" si="51"/>
        <v>0</v>
      </c>
    </row>
    <row r="832" spans="1:25" x14ac:dyDescent="0.3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48"/>
        <v>4+ Years</v>
      </c>
      <c r="W832">
        <f t="shared" si="49"/>
        <v>5427.5</v>
      </c>
      <c r="X832">
        <f t="shared" si="50"/>
        <v>3.2651897267720574E-2</v>
      </c>
      <c r="Y832">
        <f t="shared" si="51"/>
        <v>1</v>
      </c>
    </row>
    <row r="833" spans="1:25" x14ac:dyDescent="0.3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48"/>
        <v>2-4 Years</v>
      </c>
      <c r="W833">
        <f t="shared" si="49"/>
        <v>951.9</v>
      </c>
      <c r="X833">
        <f t="shared" si="50"/>
        <v>1.2500648373878383E-2</v>
      </c>
      <c r="Y833">
        <f t="shared" si="51"/>
        <v>0</v>
      </c>
    </row>
    <row r="834" spans="1:25" x14ac:dyDescent="0.3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si="48"/>
        <v>4+ Years</v>
      </c>
      <c r="W834">
        <f t="shared" si="49"/>
        <v>5187</v>
      </c>
      <c r="X834">
        <f t="shared" si="50"/>
        <v>6.7594737950711714E-3</v>
      </c>
      <c r="Y834">
        <f t="shared" si="51"/>
        <v>0</v>
      </c>
    </row>
    <row r="835" spans="1:25" x14ac:dyDescent="0.3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ref="V835:V898" si="52">IF(F835&lt;=12, "0-1 Year", IF(F835&lt;=24, "1-2 Years", IF(F835&lt;=48, "2-4 Years", "4+ Years")))</f>
        <v>2-4 Years</v>
      </c>
      <c r="W835">
        <f t="shared" ref="W835:W898" si="53">F835*S835</f>
        <v>3285.6</v>
      </c>
      <c r="X835">
        <f t="shared" ref="X835:X898" si="54">ABS(W835-T835)/T835</f>
        <v>1.6449387076978423E-2</v>
      </c>
      <c r="Y835">
        <f t="shared" ref="Y835:Y898" si="55">IF(U835="yes",1,0)</f>
        <v>0</v>
      </c>
    </row>
    <row r="836" spans="1:25" x14ac:dyDescent="0.3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52"/>
        <v>0-1 Year</v>
      </c>
      <c r="W836">
        <f t="shared" si="53"/>
        <v>315.39999999999998</v>
      </c>
      <c r="X836">
        <f t="shared" si="54"/>
        <v>7.7185792349726653E-2</v>
      </c>
      <c r="Y836">
        <f t="shared" si="55"/>
        <v>1</v>
      </c>
    </row>
    <row r="837" spans="1:25" x14ac:dyDescent="0.3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52"/>
        <v>4+ Years</v>
      </c>
      <c r="W837">
        <f t="shared" si="53"/>
        <v>5595</v>
      </c>
      <c r="X837">
        <f t="shared" si="54"/>
        <v>3.1093331947944027E-2</v>
      </c>
      <c r="Y837">
        <f t="shared" si="55"/>
        <v>0</v>
      </c>
    </row>
    <row r="838" spans="1:25" x14ac:dyDescent="0.3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52"/>
        <v>4+ Years</v>
      </c>
      <c r="W838">
        <f t="shared" si="53"/>
        <v>4426.8</v>
      </c>
      <c r="X838">
        <f t="shared" si="54"/>
        <v>1.3482495041561741E-2</v>
      </c>
      <c r="Y838">
        <f t="shared" si="55"/>
        <v>0</v>
      </c>
    </row>
    <row r="839" spans="1:25" x14ac:dyDescent="0.3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52"/>
        <v>0-1 Year</v>
      </c>
      <c r="W839">
        <f t="shared" si="53"/>
        <v>44.4</v>
      </c>
      <c r="X839">
        <f t="shared" si="54"/>
        <v>0</v>
      </c>
      <c r="Y839">
        <f t="shared" si="55"/>
        <v>1</v>
      </c>
    </row>
    <row r="840" spans="1:25" x14ac:dyDescent="0.3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52"/>
        <v>2-4 Years</v>
      </c>
      <c r="W840">
        <f t="shared" si="53"/>
        <v>2851.2000000000003</v>
      </c>
      <c r="X840">
        <f t="shared" si="54"/>
        <v>1.3135081174800067E-3</v>
      </c>
      <c r="Y840">
        <f t="shared" si="55"/>
        <v>0</v>
      </c>
    </row>
    <row r="841" spans="1:25" x14ac:dyDescent="0.3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52"/>
        <v>2-4 Years</v>
      </c>
      <c r="W841">
        <f t="shared" si="53"/>
        <v>897.59999999999991</v>
      </c>
      <c r="X841">
        <f t="shared" si="54"/>
        <v>8.7791949643863353E-3</v>
      </c>
      <c r="Y841">
        <f t="shared" si="55"/>
        <v>0</v>
      </c>
    </row>
    <row r="842" spans="1:25" x14ac:dyDescent="0.3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52"/>
        <v>4+ Years</v>
      </c>
      <c r="W842">
        <f t="shared" si="53"/>
        <v>5500</v>
      </c>
      <c r="X842">
        <f t="shared" si="54"/>
        <v>1.6880547437968857E-3</v>
      </c>
      <c r="Y842">
        <f t="shared" si="55"/>
        <v>1</v>
      </c>
    </row>
    <row r="843" spans="1:25" x14ac:dyDescent="0.3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52"/>
        <v>4+ Years</v>
      </c>
      <c r="W843">
        <f t="shared" si="53"/>
        <v>7560</v>
      </c>
      <c r="X843">
        <f t="shared" si="54"/>
        <v>3.9263221692271448E-3</v>
      </c>
      <c r="Y843">
        <f t="shared" si="55"/>
        <v>0</v>
      </c>
    </row>
    <row r="844" spans="1:25" x14ac:dyDescent="0.3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52"/>
        <v>0-1 Year</v>
      </c>
      <c r="W844">
        <f t="shared" si="53"/>
        <v>237.60000000000002</v>
      </c>
      <c r="X844">
        <f t="shared" si="54"/>
        <v>3.4843205574913015E-2</v>
      </c>
      <c r="Y844">
        <f t="shared" si="55"/>
        <v>1</v>
      </c>
    </row>
    <row r="845" spans="1:25" x14ac:dyDescent="0.3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52"/>
        <v>1-2 Years</v>
      </c>
      <c r="W845">
        <f t="shared" si="53"/>
        <v>401.05</v>
      </c>
      <c r="X845">
        <f t="shared" si="54"/>
        <v>1.7635117990357746E-2</v>
      </c>
      <c r="Y845">
        <f t="shared" si="55"/>
        <v>0</v>
      </c>
    </row>
    <row r="846" spans="1:25" x14ac:dyDescent="0.3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52"/>
        <v>0-1 Year</v>
      </c>
      <c r="W846">
        <f t="shared" si="53"/>
        <v>89.9</v>
      </c>
      <c r="X846">
        <f t="shared" si="54"/>
        <v>0</v>
      </c>
      <c r="Y846">
        <f t="shared" si="55"/>
        <v>1</v>
      </c>
    </row>
    <row r="847" spans="1:25" x14ac:dyDescent="0.3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52"/>
        <v>1-2 Years</v>
      </c>
      <c r="W847">
        <f t="shared" si="53"/>
        <v>308.25</v>
      </c>
      <c r="X847">
        <f t="shared" si="54"/>
        <v>4.156107450582873E-2</v>
      </c>
      <c r="Y847">
        <f t="shared" si="55"/>
        <v>0</v>
      </c>
    </row>
    <row r="848" spans="1:25" x14ac:dyDescent="0.3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52"/>
        <v>4+ Years</v>
      </c>
      <c r="W848">
        <f t="shared" si="53"/>
        <v>5515.25</v>
      </c>
      <c r="X848">
        <f t="shared" si="54"/>
        <v>1.0267072098476E-2</v>
      </c>
      <c r="Y848">
        <f t="shared" si="55"/>
        <v>0</v>
      </c>
    </row>
    <row r="849" spans="1:25" x14ac:dyDescent="0.3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52"/>
        <v>0-1 Year</v>
      </c>
      <c r="W849">
        <f t="shared" si="53"/>
        <v>397.79999999999995</v>
      </c>
      <c r="X849">
        <f t="shared" si="54"/>
        <v>0.10556492411467126</v>
      </c>
      <c r="Y849">
        <f t="shared" si="55"/>
        <v>0</v>
      </c>
    </row>
    <row r="850" spans="1:25" x14ac:dyDescent="0.3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52"/>
        <v>4+ Years</v>
      </c>
      <c r="W850">
        <f t="shared" si="53"/>
        <v>6624</v>
      </c>
      <c r="X850">
        <f t="shared" si="54"/>
        <v>2.3318564172128256E-2</v>
      </c>
      <c r="Y850">
        <f t="shared" si="55"/>
        <v>0</v>
      </c>
    </row>
    <row r="851" spans="1:25" x14ac:dyDescent="0.3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52"/>
        <v>4+ Years</v>
      </c>
      <c r="W851">
        <f t="shared" si="53"/>
        <v>6465.5999999999995</v>
      </c>
      <c r="X851">
        <f t="shared" si="54"/>
        <v>6.8889247287054452E-3</v>
      </c>
      <c r="Y851">
        <f t="shared" si="55"/>
        <v>0</v>
      </c>
    </row>
    <row r="852" spans="1:25" x14ac:dyDescent="0.3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52"/>
        <v>4+ Years</v>
      </c>
      <c r="W852">
        <f t="shared" si="53"/>
        <v>8337.6</v>
      </c>
      <c r="X852">
        <f t="shared" si="54"/>
        <v>1.63864802689789E-2</v>
      </c>
      <c r="Y852">
        <f t="shared" si="55"/>
        <v>0</v>
      </c>
    </row>
    <row r="853" spans="1:25" x14ac:dyDescent="0.3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52"/>
        <v>4+ Years</v>
      </c>
      <c r="W853">
        <f t="shared" si="53"/>
        <v>4427.8</v>
      </c>
      <c r="X853">
        <f t="shared" si="54"/>
        <v>7.6313636720194943E-3</v>
      </c>
      <c r="Y853">
        <f t="shared" si="55"/>
        <v>0</v>
      </c>
    </row>
    <row r="854" spans="1:25" x14ac:dyDescent="0.3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52"/>
        <v>0-1 Year</v>
      </c>
      <c r="W854">
        <f t="shared" si="53"/>
        <v>49.7</v>
      </c>
      <c r="X854">
        <f t="shared" si="54"/>
        <v>0.1983870967741935</v>
      </c>
      <c r="Y854">
        <f t="shared" si="55"/>
        <v>0</v>
      </c>
    </row>
    <row r="855" spans="1:25" x14ac:dyDescent="0.3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52"/>
        <v>0-1 Year</v>
      </c>
      <c r="W855">
        <f t="shared" si="53"/>
        <v>321.75</v>
      </c>
      <c r="X855">
        <f t="shared" si="54"/>
        <v>8.762228838791998E-2</v>
      </c>
      <c r="Y855">
        <f t="shared" si="55"/>
        <v>0</v>
      </c>
    </row>
    <row r="856" spans="1:25" x14ac:dyDescent="0.3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52"/>
        <v>4+ Years</v>
      </c>
      <c r="W856">
        <f t="shared" si="53"/>
        <v>1394</v>
      </c>
      <c r="X856">
        <f t="shared" si="54"/>
        <v>2.1685732332093543E-2</v>
      </c>
      <c r="Y856">
        <f t="shared" si="55"/>
        <v>0</v>
      </c>
    </row>
    <row r="857" spans="1:25" x14ac:dyDescent="0.3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52"/>
        <v>4+ Years</v>
      </c>
      <c r="W857">
        <f t="shared" si="53"/>
        <v>6209.3</v>
      </c>
      <c r="X857">
        <f t="shared" si="54"/>
        <v>3.1861732398867956E-2</v>
      </c>
      <c r="Y857">
        <f t="shared" si="55"/>
        <v>1</v>
      </c>
    </row>
    <row r="858" spans="1:25" x14ac:dyDescent="0.3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52"/>
        <v>4+ Years</v>
      </c>
      <c r="W858">
        <f t="shared" si="53"/>
        <v>6195.5999999999995</v>
      </c>
      <c r="X858">
        <f t="shared" si="54"/>
        <v>1.8075487546852866E-2</v>
      </c>
      <c r="Y858">
        <f t="shared" si="55"/>
        <v>0</v>
      </c>
    </row>
    <row r="859" spans="1:25" x14ac:dyDescent="0.3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52"/>
        <v>0-1 Year</v>
      </c>
      <c r="W859">
        <f t="shared" si="53"/>
        <v>50.8</v>
      </c>
      <c r="X859">
        <f t="shared" si="54"/>
        <v>0</v>
      </c>
      <c r="Y859">
        <f t="shared" si="55"/>
        <v>1</v>
      </c>
    </row>
    <row r="860" spans="1:25" x14ac:dyDescent="0.3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52"/>
        <v>4+ Years</v>
      </c>
      <c r="W860">
        <f t="shared" si="53"/>
        <v>5874</v>
      </c>
      <c r="X860">
        <f t="shared" si="54"/>
        <v>4.1704811311159195E-3</v>
      </c>
      <c r="Y860">
        <f t="shared" si="55"/>
        <v>0</v>
      </c>
    </row>
    <row r="861" spans="1:25" x14ac:dyDescent="0.3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52"/>
        <v>4+ Years</v>
      </c>
      <c r="W861">
        <f t="shared" si="53"/>
        <v>4665.5999999999995</v>
      </c>
      <c r="X861">
        <f t="shared" si="54"/>
        <v>1.1473065310662757E-2</v>
      </c>
      <c r="Y861">
        <f t="shared" si="55"/>
        <v>0</v>
      </c>
    </row>
    <row r="862" spans="1:25" x14ac:dyDescent="0.3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52"/>
        <v>2-4 Years</v>
      </c>
      <c r="W862">
        <f t="shared" si="53"/>
        <v>514.80000000000007</v>
      </c>
      <c r="X862">
        <f t="shared" si="54"/>
        <v>0.12573802755302876</v>
      </c>
      <c r="Y862">
        <f t="shared" si="55"/>
        <v>0</v>
      </c>
    </row>
    <row r="863" spans="1:25" x14ac:dyDescent="0.3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52"/>
        <v>4+ Years</v>
      </c>
      <c r="W863">
        <f t="shared" si="53"/>
        <v>5977.6</v>
      </c>
      <c r="X863">
        <f t="shared" si="54"/>
        <v>2.6673307799323323E-2</v>
      </c>
      <c r="Y863">
        <f t="shared" si="55"/>
        <v>0</v>
      </c>
    </row>
    <row r="864" spans="1:25" x14ac:dyDescent="0.3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52"/>
        <v>1-2 Years</v>
      </c>
      <c r="W864">
        <f t="shared" si="53"/>
        <v>1473</v>
      </c>
      <c r="X864">
        <f t="shared" si="54"/>
        <v>6.4912880081995214E-3</v>
      </c>
      <c r="Y864">
        <f t="shared" si="55"/>
        <v>1</v>
      </c>
    </row>
    <row r="865" spans="1:25" x14ac:dyDescent="0.3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52"/>
        <v>0-1 Year</v>
      </c>
      <c r="W865">
        <f t="shared" si="53"/>
        <v>285.29999999999995</v>
      </c>
      <c r="X865">
        <f t="shared" si="54"/>
        <v>7.1893298633702099E-2</v>
      </c>
      <c r="Y865">
        <f t="shared" si="55"/>
        <v>1</v>
      </c>
    </row>
    <row r="866" spans="1:25" x14ac:dyDescent="0.3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52"/>
        <v>1-2 Years</v>
      </c>
      <c r="W866">
        <f t="shared" si="53"/>
        <v>2082.3000000000002</v>
      </c>
      <c r="X866">
        <f t="shared" si="54"/>
        <v>1.0572331377254045E-2</v>
      </c>
      <c r="Y866">
        <f t="shared" si="55"/>
        <v>1</v>
      </c>
    </row>
    <row r="867" spans="1:25" x14ac:dyDescent="0.3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52"/>
        <v>0-1 Year</v>
      </c>
      <c r="W867">
        <f t="shared" si="53"/>
        <v>322.39999999999998</v>
      </c>
      <c r="X867">
        <f t="shared" si="54"/>
        <v>1.0183299389002037E-2</v>
      </c>
      <c r="Y867">
        <f t="shared" si="55"/>
        <v>1</v>
      </c>
    </row>
    <row r="868" spans="1:25" x14ac:dyDescent="0.3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52"/>
        <v>4+ Years</v>
      </c>
      <c r="W868">
        <f t="shared" si="53"/>
        <v>2418</v>
      </c>
      <c r="X868">
        <f t="shared" si="54"/>
        <v>3.4460630173907547E-2</v>
      </c>
      <c r="Y868">
        <f t="shared" si="55"/>
        <v>0</v>
      </c>
    </row>
    <row r="869" spans="1:25" x14ac:dyDescent="0.3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52"/>
        <v>0-1 Year</v>
      </c>
      <c r="W869">
        <f t="shared" si="53"/>
        <v>102.5</v>
      </c>
      <c r="X869">
        <f t="shared" si="54"/>
        <v>1.7257909875359512E-2</v>
      </c>
      <c r="Y869">
        <f t="shared" si="55"/>
        <v>0</v>
      </c>
    </row>
    <row r="870" spans="1:25" x14ac:dyDescent="0.3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52"/>
        <v>4+ Years</v>
      </c>
      <c r="W870">
        <f t="shared" si="53"/>
        <v>5047.45</v>
      </c>
      <c r="X870">
        <f t="shared" si="54"/>
        <v>7.3161377872616251E-3</v>
      </c>
      <c r="Y870">
        <f t="shared" si="55"/>
        <v>1</v>
      </c>
    </row>
    <row r="871" spans="1:25" x14ac:dyDescent="0.3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52"/>
        <v>0-1 Year</v>
      </c>
      <c r="W871">
        <f t="shared" si="53"/>
        <v>79.199999999999989</v>
      </c>
      <c r="X871">
        <f t="shared" si="54"/>
        <v>0.34680412371134028</v>
      </c>
      <c r="Y871">
        <f t="shared" si="55"/>
        <v>0</v>
      </c>
    </row>
    <row r="872" spans="1:25" x14ac:dyDescent="0.3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52"/>
        <v>4+ Years</v>
      </c>
      <c r="W872">
        <f t="shared" si="53"/>
        <v>7070.4000000000005</v>
      </c>
      <c r="X872">
        <f t="shared" si="54"/>
        <v>7.7680696703204023E-3</v>
      </c>
      <c r="Y872">
        <f t="shared" si="55"/>
        <v>0</v>
      </c>
    </row>
    <row r="873" spans="1:25" x14ac:dyDescent="0.3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52"/>
        <v>4+ Years</v>
      </c>
      <c r="W873">
        <f t="shared" si="53"/>
        <v>5560.3499999999995</v>
      </c>
      <c r="X873">
        <f t="shared" si="54"/>
        <v>6.7256162915327877E-3</v>
      </c>
      <c r="Y873">
        <f t="shared" si="55"/>
        <v>0</v>
      </c>
    </row>
    <row r="874" spans="1:25" x14ac:dyDescent="0.3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52"/>
        <v>4+ Years</v>
      </c>
      <c r="W874">
        <f t="shared" si="53"/>
        <v>1316.7</v>
      </c>
      <c r="X874">
        <f t="shared" si="54"/>
        <v>3.7506894649751904E-2</v>
      </c>
      <c r="Y874">
        <f t="shared" si="55"/>
        <v>0</v>
      </c>
    </row>
    <row r="875" spans="1:25" x14ac:dyDescent="0.3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52"/>
        <v>4+ Years</v>
      </c>
      <c r="W875">
        <f t="shared" si="53"/>
        <v>3048</v>
      </c>
      <c r="X875">
        <f t="shared" si="54"/>
        <v>6.8045187289422961E-3</v>
      </c>
      <c r="Y875">
        <f t="shared" si="55"/>
        <v>1</v>
      </c>
    </row>
    <row r="876" spans="1:25" x14ac:dyDescent="0.3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52"/>
        <v>2-4 Years</v>
      </c>
      <c r="W876">
        <f t="shared" si="53"/>
        <v>4486.5</v>
      </c>
      <c r="X876">
        <f t="shared" si="54"/>
        <v>3.1903071628167995E-2</v>
      </c>
      <c r="Y876">
        <f t="shared" si="55"/>
        <v>0</v>
      </c>
    </row>
    <row r="877" spans="1:25" x14ac:dyDescent="0.3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52"/>
        <v>0-1 Year</v>
      </c>
      <c r="W877">
        <f t="shared" si="53"/>
        <v>104.39999999999999</v>
      </c>
      <c r="X877">
        <f t="shared" si="54"/>
        <v>8.3808688021061964E-2</v>
      </c>
      <c r="Y877">
        <f t="shared" si="55"/>
        <v>0</v>
      </c>
    </row>
    <row r="878" spans="1:25" x14ac:dyDescent="0.3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52"/>
        <v>1-2 Years</v>
      </c>
      <c r="W878">
        <f t="shared" si="53"/>
        <v>1576.5</v>
      </c>
      <c r="X878">
        <f t="shared" si="54"/>
        <v>3.9488232506713003E-3</v>
      </c>
      <c r="Y878">
        <f t="shared" si="55"/>
        <v>1</v>
      </c>
    </row>
    <row r="879" spans="1:25" x14ac:dyDescent="0.3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52"/>
        <v>4+ Years</v>
      </c>
      <c r="W879">
        <f t="shared" si="53"/>
        <v>3067.65</v>
      </c>
      <c r="X879">
        <f t="shared" si="54"/>
        <v>3.0386740331491417E-3</v>
      </c>
      <c r="Y879">
        <f t="shared" si="55"/>
        <v>0</v>
      </c>
    </row>
    <row r="880" spans="1:25" x14ac:dyDescent="0.3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52"/>
        <v>4+ Years</v>
      </c>
      <c r="W880">
        <f t="shared" si="53"/>
        <v>3885</v>
      </c>
      <c r="X880">
        <f t="shared" si="54"/>
        <v>3.8247307835128107E-2</v>
      </c>
      <c r="Y880">
        <f t="shared" si="55"/>
        <v>0</v>
      </c>
    </row>
    <row r="881" spans="1:25" x14ac:dyDescent="0.3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52"/>
        <v>2-4 Years</v>
      </c>
      <c r="W881">
        <f t="shared" si="53"/>
        <v>1803.45</v>
      </c>
      <c r="X881">
        <f t="shared" si="54"/>
        <v>8.3023060293057893E-2</v>
      </c>
      <c r="Y881">
        <f t="shared" si="55"/>
        <v>0</v>
      </c>
    </row>
    <row r="882" spans="1:25" x14ac:dyDescent="0.3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52"/>
        <v>0-1 Year</v>
      </c>
      <c r="W882">
        <f t="shared" si="53"/>
        <v>1101</v>
      </c>
      <c r="X882">
        <f t="shared" si="54"/>
        <v>5.5305281318892022E-2</v>
      </c>
      <c r="Y882">
        <f t="shared" si="55"/>
        <v>1</v>
      </c>
    </row>
    <row r="883" spans="1:25" x14ac:dyDescent="0.3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52"/>
        <v>2-4 Years</v>
      </c>
      <c r="W883">
        <f t="shared" si="53"/>
        <v>501.8</v>
      </c>
      <c r="X883">
        <f t="shared" si="54"/>
        <v>4.7600158667195107E-3</v>
      </c>
      <c r="Y883">
        <f t="shared" si="55"/>
        <v>0</v>
      </c>
    </row>
    <row r="884" spans="1:25" x14ac:dyDescent="0.3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52"/>
        <v>0-1 Year</v>
      </c>
      <c r="W884">
        <f t="shared" si="53"/>
        <v>503.40000000000003</v>
      </c>
      <c r="X884">
        <f t="shared" si="54"/>
        <v>1.1757612300271374E-2</v>
      </c>
      <c r="Y884">
        <f t="shared" si="55"/>
        <v>1</v>
      </c>
    </row>
    <row r="885" spans="1:25" x14ac:dyDescent="0.3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52"/>
        <v>4+ Years</v>
      </c>
      <c r="W885">
        <f t="shared" si="53"/>
        <v>7453.75</v>
      </c>
      <c r="X885">
        <f t="shared" si="54"/>
        <v>7.7080268649364174E-3</v>
      </c>
      <c r="Y885">
        <f t="shared" si="55"/>
        <v>0</v>
      </c>
    </row>
    <row r="886" spans="1:25" x14ac:dyDescent="0.3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52"/>
        <v>4+ Years</v>
      </c>
      <c r="W886">
        <f t="shared" si="53"/>
        <v>1754.1999999999998</v>
      </c>
      <c r="X886">
        <f t="shared" si="54"/>
        <v>1.5600448933782369E-2</v>
      </c>
      <c r="Y886">
        <f t="shared" si="55"/>
        <v>0</v>
      </c>
    </row>
    <row r="887" spans="1:25" x14ac:dyDescent="0.3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52"/>
        <v>0-1 Year</v>
      </c>
      <c r="W887">
        <f t="shared" si="53"/>
        <v>20.05</v>
      </c>
      <c r="X887">
        <f t="shared" si="54"/>
        <v>0</v>
      </c>
      <c r="Y887">
        <f t="shared" si="55"/>
        <v>0</v>
      </c>
    </row>
    <row r="888" spans="1:25" x14ac:dyDescent="0.3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52"/>
        <v>0-1 Year</v>
      </c>
      <c r="W888">
        <f t="shared" si="53"/>
        <v>590.44999999999993</v>
      </c>
      <c r="X888">
        <f t="shared" si="54"/>
        <v>3.1493479865496672E-2</v>
      </c>
      <c r="Y888">
        <f t="shared" si="55"/>
        <v>0</v>
      </c>
    </row>
    <row r="889" spans="1:25" x14ac:dyDescent="0.3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52"/>
        <v>2-4 Years</v>
      </c>
      <c r="W889">
        <f t="shared" si="53"/>
        <v>2983.5</v>
      </c>
      <c r="X889">
        <f t="shared" si="54"/>
        <v>4.4057950727883571E-2</v>
      </c>
      <c r="Y889">
        <f t="shared" si="55"/>
        <v>0</v>
      </c>
    </row>
    <row r="890" spans="1:25" x14ac:dyDescent="0.3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52"/>
        <v>2-4 Years</v>
      </c>
      <c r="W890">
        <f t="shared" si="53"/>
        <v>3374.4</v>
      </c>
      <c r="X890">
        <f t="shared" si="54"/>
        <v>3.9060214623331403E-2</v>
      </c>
      <c r="Y890">
        <f t="shared" si="55"/>
        <v>0</v>
      </c>
    </row>
    <row r="891" spans="1:25" x14ac:dyDescent="0.3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52"/>
        <v>4+ Years</v>
      </c>
      <c r="W891">
        <f t="shared" si="53"/>
        <v>6334.65</v>
      </c>
      <c r="X891">
        <f t="shared" si="54"/>
        <v>1.9194413830274926E-2</v>
      </c>
      <c r="Y891">
        <f t="shared" si="55"/>
        <v>1</v>
      </c>
    </row>
    <row r="892" spans="1:25" x14ac:dyDescent="0.3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52"/>
        <v>2-4 Years</v>
      </c>
      <c r="W892">
        <f t="shared" si="53"/>
        <v>2768.2999999999997</v>
      </c>
      <c r="X892">
        <f t="shared" si="54"/>
        <v>1.9376549769748591E-2</v>
      </c>
      <c r="Y892">
        <f t="shared" si="55"/>
        <v>0</v>
      </c>
    </row>
    <row r="893" spans="1:25" x14ac:dyDescent="0.3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52"/>
        <v>4+ Years</v>
      </c>
      <c r="W893">
        <f t="shared" si="53"/>
        <v>5192.5</v>
      </c>
      <c r="X893">
        <f t="shared" si="54"/>
        <v>3.4795432352179273E-2</v>
      </c>
      <c r="Y893">
        <f t="shared" si="55"/>
        <v>1</v>
      </c>
    </row>
    <row r="894" spans="1:25" x14ac:dyDescent="0.3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52"/>
        <v>2-4 Years</v>
      </c>
      <c r="W894">
        <f t="shared" si="53"/>
        <v>2595.1999999999998</v>
      </c>
      <c r="X894">
        <f t="shared" si="54"/>
        <v>9.1820177531736873E-3</v>
      </c>
      <c r="Y894">
        <f t="shared" si="55"/>
        <v>0</v>
      </c>
    </row>
    <row r="895" spans="1:25" x14ac:dyDescent="0.3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52"/>
        <v>0-1 Year</v>
      </c>
      <c r="W895">
        <f t="shared" si="53"/>
        <v>24.6</v>
      </c>
      <c r="X895">
        <f t="shared" si="54"/>
        <v>0</v>
      </c>
      <c r="Y895">
        <f t="shared" si="55"/>
        <v>1</v>
      </c>
    </row>
    <row r="896" spans="1:25" x14ac:dyDescent="0.3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52"/>
        <v>4+ Years</v>
      </c>
      <c r="W896">
        <f t="shared" si="53"/>
        <v>5115.6000000000004</v>
      </c>
      <c r="X896">
        <f t="shared" si="54"/>
        <v>3.0311574792048497E-2</v>
      </c>
      <c r="Y896">
        <f t="shared" si="55"/>
        <v>0</v>
      </c>
    </row>
    <row r="897" spans="1:25" x14ac:dyDescent="0.3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52"/>
        <v>2-4 Years</v>
      </c>
      <c r="W897">
        <f t="shared" si="53"/>
        <v>2829</v>
      </c>
      <c r="X897">
        <f t="shared" si="54"/>
        <v>5.5715191999104449E-2</v>
      </c>
      <c r="Y897">
        <f t="shared" si="55"/>
        <v>0</v>
      </c>
    </row>
    <row r="898" spans="1:25" x14ac:dyDescent="0.3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si="52"/>
        <v>4+ Years</v>
      </c>
      <c r="W898">
        <f t="shared" si="53"/>
        <v>8243.1</v>
      </c>
      <c r="X898">
        <f t="shared" si="54"/>
        <v>8.1161896625372466E-3</v>
      </c>
      <c r="Y898">
        <f t="shared" si="55"/>
        <v>0</v>
      </c>
    </row>
    <row r="899" spans="1:25" x14ac:dyDescent="0.3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ref="V899:V962" si="56">IF(F899&lt;=12, "0-1 Year", IF(F899&lt;=24, "1-2 Years", IF(F899&lt;=48, "2-4 Years", "4+ Years")))</f>
        <v>4+ Years</v>
      </c>
      <c r="W899">
        <f t="shared" ref="W899:W962" si="57">F899*S899</f>
        <v>5594.15</v>
      </c>
      <c r="X899">
        <f t="shared" ref="X899:X962" si="58">ABS(W899-T899)/T899</f>
        <v>1.5504421663953603E-2</v>
      </c>
      <c r="Y899">
        <f t="shared" ref="Y899:Y962" si="59">IF(U899="yes",1,0)</f>
        <v>0</v>
      </c>
    </row>
    <row r="900" spans="1:25" x14ac:dyDescent="0.3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56"/>
        <v>0-1 Year</v>
      </c>
      <c r="W900">
        <f t="shared" si="57"/>
        <v>1186.8000000000002</v>
      </c>
      <c r="X900">
        <f t="shared" si="58"/>
        <v>5.8744814666131524E-2</v>
      </c>
      <c r="Y900">
        <f t="shared" si="59"/>
        <v>1</v>
      </c>
    </row>
    <row r="901" spans="1:25" x14ac:dyDescent="0.3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56"/>
        <v>4+ Years</v>
      </c>
      <c r="W901">
        <f t="shared" si="57"/>
        <v>4720</v>
      </c>
      <c r="X901">
        <f t="shared" si="58"/>
        <v>3.9654926855073276E-2</v>
      </c>
      <c r="Y901">
        <f t="shared" si="59"/>
        <v>0</v>
      </c>
    </row>
    <row r="902" spans="1:25" x14ac:dyDescent="0.3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56"/>
        <v>0-1 Year</v>
      </c>
      <c r="W902">
        <f t="shared" si="57"/>
        <v>39</v>
      </c>
      <c r="X902">
        <f t="shared" si="58"/>
        <v>0.41560798548094369</v>
      </c>
      <c r="Y902">
        <f t="shared" si="59"/>
        <v>0</v>
      </c>
    </row>
    <row r="903" spans="1:25" x14ac:dyDescent="0.3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56"/>
        <v>0-1 Year</v>
      </c>
      <c r="W903">
        <f t="shared" si="57"/>
        <v>884.69999999999993</v>
      </c>
      <c r="X903">
        <f t="shared" si="58"/>
        <v>4.201407688142942E-2</v>
      </c>
      <c r="Y903">
        <f t="shared" si="59"/>
        <v>1</v>
      </c>
    </row>
    <row r="904" spans="1:25" x14ac:dyDescent="0.3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56"/>
        <v>1-2 Years</v>
      </c>
      <c r="W904">
        <f t="shared" si="57"/>
        <v>1595.4499999999998</v>
      </c>
      <c r="X904">
        <f t="shared" si="58"/>
        <v>1.8577184510811227E-2</v>
      </c>
      <c r="Y904">
        <f t="shared" si="59"/>
        <v>1</v>
      </c>
    </row>
    <row r="905" spans="1:25" x14ac:dyDescent="0.3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56"/>
        <v>4+ Years</v>
      </c>
      <c r="W905">
        <f t="shared" si="57"/>
        <v>5913.5999999999995</v>
      </c>
      <c r="X905">
        <f t="shared" si="58"/>
        <v>2.5549339638964216E-2</v>
      </c>
      <c r="Y905">
        <f t="shared" si="59"/>
        <v>0</v>
      </c>
    </row>
    <row r="906" spans="1:25" x14ac:dyDescent="0.3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56"/>
        <v>4+ Years</v>
      </c>
      <c r="W906">
        <f t="shared" si="57"/>
        <v>5450.45</v>
      </c>
      <c r="X906">
        <f t="shared" si="58"/>
        <v>9.6043418664097085E-3</v>
      </c>
      <c r="Y906">
        <f t="shared" si="59"/>
        <v>0</v>
      </c>
    </row>
    <row r="907" spans="1:25" x14ac:dyDescent="0.3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56"/>
        <v>0-1 Year</v>
      </c>
      <c r="W907">
        <f t="shared" si="57"/>
        <v>904.5</v>
      </c>
      <c r="X907">
        <f t="shared" si="58"/>
        <v>1.5349444807315505E-2</v>
      </c>
      <c r="Y907">
        <f t="shared" si="59"/>
        <v>1</v>
      </c>
    </row>
    <row r="908" spans="1:25" x14ac:dyDescent="0.3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56"/>
        <v>0-1 Year</v>
      </c>
      <c r="W908">
        <f t="shared" si="57"/>
        <v>225.6</v>
      </c>
      <c r="X908">
        <f t="shared" si="58"/>
        <v>3.9386842665531191E-2</v>
      </c>
      <c r="Y908">
        <f t="shared" si="59"/>
        <v>0</v>
      </c>
    </row>
    <row r="909" spans="1:25" x14ac:dyDescent="0.3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56"/>
        <v>1-2 Years</v>
      </c>
      <c r="W909">
        <f t="shared" si="57"/>
        <v>1241.6499999999999</v>
      </c>
      <c r="X909">
        <f t="shared" si="58"/>
        <v>7.9555140642123268E-3</v>
      </c>
      <c r="Y909">
        <f t="shared" si="59"/>
        <v>0</v>
      </c>
    </row>
    <row r="910" spans="1:25" x14ac:dyDescent="0.3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56"/>
        <v>0-1 Year</v>
      </c>
      <c r="W910">
        <f t="shared" si="57"/>
        <v>159.6</v>
      </c>
      <c r="X910">
        <f t="shared" si="58"/>
        <v>6.61205383265068E-2</v>
      </c>
      <c r="Y910">
        <f t="shared" si="59"/>
        <v>0</v>
      </c>
    </row>
    <row r="911" spans="1:25" x14ac:dyDescent="0.3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56"/>
        <v>4+ Years</v>
      </c>
      <c r="W911">
        <f t="shared" si="57"/>
        <v>7898.75</v>
      </c>
      <c r="X911">
        <f t="shared" si="58"/>
        <v>1.0696191830063267E-2</v>
      </c>
      <c r="Y911">
        <f t="shared" si="59"/>
        <v>0</v>
      </c>
    </row>
    <row r="912" spans="1:25" x14ac:dyDescent="0.3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56"/>
        <v>0-1 Year</v>
      </c>
      <c r="W912">
        <f t="shared" si="57"/>
        <v>728.5</v>
      </c>
      <c r="X912">
        <f t="shared" si="58"/>
        <v>5.7866840920641871E-2</v>
      </c>
      <c r="Y912">
        <f t="shared" si="59"/>
        <v>1</v>
      </c>
    </row>
    <row r="913" spans="1:25" x14ac:dyDescent="0.3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56"/>
        <v>1-2 Years</v>
      </c>
      <c r="W913">
        <f t="shared" si="57"/>
        <v>1335</v>
      </c>
      <c r="X913">
        <f t="shared" si="58"/>
        <v>3.6249320810370293E-2</v>
      </c>
      <c r="Y913">
        <f t="shared" si="59"/>
        <v>0</v>
      </c>
    </row>
    <row r="914" spans="1:25" x14ac:dyDescent="0.3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56"/>
        <v>4+ Years</v>
      </c>
      <c r="W914">
        <f t="shared" si="57"/>
        <v>7639.2</v>
      </c>
      <c r="X914">
        <f t="shared" si="58"/>
        <v>2.6667516085876305E-2</v>
      </c>
      <c r="Y914">
        <f t="shared" si="59"/>
        <v>0</v>
      </c>
    </row>
    <row r="915" spans="1:25" x14ac:dyDescent="0.3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56"/>
        <v>0-1 Year</v>
      </c>
      <c r="W915">
        <f t="shared" si="57"/>
        <v>240.60000000000002</v>
      </c>
      <c r="X915">
        <f t="shared" si="58"/>
        <v>9.8876404494381939E-2</v>
      </c>
      <c r="Y915">
        <f t="shared" si="59"/>
        <v>0</v>
      </c>
    </row>
    <row r="916" spans="1:25" x14ac:dyDescent="0.3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56"/>
        <v>4+ Years</v>
      </c>
      <c r="W916">
        <f t="shared" si="57"/>
        <v>1814.3999999999999</v>
      </c>
      <c r="X916">
        <f t="shared" si="58"/>
        <v>8.6163766746343712E-3</v>
      </c>
      <c r="Y916">
        <f t="shared" si="59"/>
        <v>0</v>
      </c>
    </row>
    <row r="917" spans="1:25" x14ac:dyDescent="0.3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56"/>
        <v>0-1 Year</v>
      </c>
      <c r="W917">
        <f t="shared" si="57"/>
        <v>73.55</v>
      </c>
      <c r="X917">
        <f t="shared" si="58"/>
        <v>0</v>
      </c>
      <c r="Y917">
        <f t="shared" si="59"/>
        <v>1</v>
      </c>
    </row>
    <row r="918" spans="1:25" x14ac:dyDescent="0.3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56"/>
        <v>1-2 Years</v>
      </c>
      <c r="W918">
        <f t="shared" si="57"/>
        <v>1734.2</v>
      </c>
      <c r="X918">
        <f t="shared" si="58"/>
        <v>5.5154999847890296E-2</v>
      </c>
      <c r="Y918">
        <f t="shared" si="59"/>
        <v>0</v>
      </c>
    </row>
    <row r="919" spans="1:25" x14ac:dyDescent="0.3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56"/>
        <v>4+ Years</v>
      </c>
      <c r="W919">
        <f t="shared" si="57"/>
        <v>4719.5999999999995</v>
      </c>
      <c r="X919">
        <f t="shared" si="58"/>
        <v>1.8273720995538253E-2</v>
      </c>
      <c r="Y919">
        <f t="shared" si="59"/>
        <v>0</v>
      </c>
    </row>
    <row r="920" spans="1:25" x14ac:dyDescent="0.3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56"/>
        <v>2-4 Years</v>
      </c>
      <c r="W920">
        <f t="shared" si="57"/>
        <v>2098.2000000000003</v>
      </c>
      <c r="X920">
        <f t="shared" si="58"/>
        <v>4.3228454172366496E-2</v>
      </c>
      <c r="Y920">
        <f t="shared" si="59"/>
        <v>0</v>
      </c>
    </row>
    <row r="921" spans="1:25" x14ac:dyDescent="0.3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56"/>
        <v>1-2 Years</v>
      </c>
      <c r="W921">
        <f t="shared" si="57"/>
        <v>2195.5499999999997</v>
      </c>
      <c r="X921">
        <f t="shared" si="58"/>
        <v>1.9581137804769295E-2</v>
      </c>
      <c r="Y921">
        <f t="shared" si="59"/>
        <v>0</v>
      </c>
    </row>
    <row r="922" spans="1:25" x14ac:dyDescent="0.3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56"/>
        <v>4+ Years</v>
      </c>
      <c r="W922">
        <f t="shared" si="57"/>
        <v>1449</v>
      </c>
      <c r="X922">
        <f t="shared" si="58"/>
        <v>3.7784713460389197E-2</v>
      </c>
      <c r="Y922">
        <f t="shared" si="59"/>
        <v>0</v>
      </c>
    </row>
    <row r="923" spans="1:25" x14ac:dyDescent="0.3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56"/>
        <v>0-1 Year</v>
      </c>
      <c r="W923">
        <f t="shared" si="57"/>
        <v>245.39999999999998</v>
      </c>
      <c r="X923">
        <f t="shared" si="58"/>
        <v>3.8966124926571442E-2</v>
      </c>
      <c r="Y923">
        <f t="shared" si="59"/>
        <v>0</v>
      </c>
    </row>
    <row r="924" spans="1:25" x14ac:dyDescent="0.3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56"/>
        <v>1-2 Years</v>
      </c>
      <c r="W924">
        <f t="shared" si="57"/>
        <v>1206.4000000000001</v>
      </c>
      <c r="X924">
        <f t="shared" si="58"/>
        <v>1.4292920800403563E-2</v>
      </c>
      <c r="Y924">
        <f t="shared" si="59"/>
        <v>0</v>
      </c>
    </row>
    <row r="925" spans="1:25" x14ac:dyDescent="0.3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56"/>
        <v>4+ Years</v>
      </c>
      <c r="W925">
        <f t="shared" si="57"/>
        <v>5021.1000000000004</v>
      </c>
      <c r="X925">
        <f t="shared" si="58"/>
        <v>4.9089560502700656E-2</v>
      </c>
      <c r="Y925">
        <f t="shared" si="59"/>
        <v>0</v>
      </c>
    </row>
    <row r="926" spans="1:25" x14ac:dyDescent="0.3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56"/>
        <v>1-2 Years</v>
      </c>
      <c r="W926">
        <f t="shared" si="57"/>
        <v>1797.4</v>
      </c>
      <c r="X926">
        <f t="shared" si="58"/>
        <v>1.2905705969575484E-2</v>
      </c>
      <c r="Y926">
        <f t="shared" si="59"/>
        <v>0</v>
      </c>
    </row>
    <row r="927" spans="1:25" x14ac:dyDescent="0.3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56"/>
        <v>2-4 Years</v>
      </c>
      <c r="W927">
        <f t="shared" si="57"/>
        <v>2441.6</v>
      </c>
      <c r="X927">
        <f t="shared" si="58"/>
        <v>1.5577231037996721E-2</v>
      </c>
      <c r="Y927">
        <f t="shared" si="59"/>
        <v>0</v>
      </c>
    </row>
    <row r="928" spans="1:25" x14ac:dyDescent="0.3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56"/>
        <v>0-1 Year</v>
      </c>
      <c r="W928">
        <f t="shared" si="57"/>
        <v>238.20000000000002</v>
      </c>
      <c r="X928">
        <f t="shared" si="58"/>
        <v>0.16166788588149233</v>
      </c>
      <c r="Y928">
        <f t="shared" si="59"/>
        <v>1</v>
      </c>
    </row>
    <row r="929" spans="1:25" x14ac:dyDescent="0.3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56"/>
        <v>1-2 Years</v>
      </c>
      <c r="W929">
        <f t="shared" si="57"/>
        <v>1054.95</v>
      </c>
      <c r="X929">
        <f t="shared" si="58"/>
        <v>0.10779166229129486</v>
      </c>
      <c r="Y929">
        <f t="shared" si="59"/>
        <v>1</v>
      </c>
    </row>
    <row r="930" spans="1:25" x14ac:dyDescent="0.3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56"/>
        <v>4+ Years</v>
      </c>
      <c r="W930">
        <f t="shared" si="57"/>
        <v>7055</v>
      </c>
      <c r="X930">
        <f t="shared" si="58"/>
        <v>2.2089793946970548E-3</v>
      </c>
      <c r="Y930">
        <f t="shared" si="59"/>
        <v>0</v>
      </c>
    </row>
    <row r="931" spans="1:25" x14ac:dyDescent="0.3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56"/>
        <v>2-4 Years</v>
      </c>
      <c r="W931">
        <f t="shared" si="57"/>
        <v>2593.5</v>
      </c>
      <c r="X931">
        <f t="shared" si="58"/>
        <v>2.1847481334095E-2</v>
      </c>
      <c r="Y931">
        <f t="shared" si="59"/>
        <v>0</v>
      </c>
    </row>
    <row r="932" spans="1:25" x14ac:dyDescent="0.3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56"/>
        <v>1-2 Years</v>
      </c>
      <c r="W932">
        <f t="shared" si="57"/>
        <v>1201.5999999999999</v>
      </c>
      <c r="X932">
        <f t="shared" si="58"/>
        <v>9.2756730016077833E-3</v>
      </c>
      <c r="Y932">
        <f t="shared" si="59"/>
        <v>0</v>
      </c>
    </row>
    <row r="933" spans="1:25" x14ac:dyDescent="0.3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56"/>
        <v>2-4 Years</v>
      </c>
      <c r="W933">
        <f t="shared" si="57"/>
        <v>2659.7999999999997</v>
      </c>
      <c r="X933">
        <f t="shared" si="58"/>
        <v>3.2816566708158191E-3</v>
      </c>
      <c r="Y933">
        <f t="shared" si="59"/>
        <v>0</v>
      </c>
    </row>
    <row r="934" spans="1:25" x14ac:dyDescent="0.3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56"/>
        <v>4+ Years</v>
      </c>
      <c r="W934">
        <f t="shared" si="57"/>
        <v>1389.6000000000001</v>
      </c>
      <c r="X934">
        <f t="shared" si="58"/>
        <v>6.4990803188228224E-2</v>
      </c>
      <c r="Y934">
        <f t="shared" si="59"/>
        <v>0</v>
      </c>
    </row>
    <row r="935" spans="1:25" x14ac:dyDescent="0.3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56"/>
        <v>0-1 Year</v>
      </c>
      <c r="W935">
        <f t="shared" si="57"/>
        <v>338.4</v>
      </c>
      <c r="X935">
        <f t="shared" si="58"/>
        <v>6.0261038600388901E-2</v>
      </c>
      <c r="Y935">
        <f t="shared" si="59"/>
        <v>1</v>
      </c>
    </row>
    <row r="936" spans="1:25" x14ac:dyDescent="0.3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56"/>
        <v>0-1 Year</v>
      </c>
      <c r="W936">
        <f t="shared" si="57"/>
        <v>403.20000000000005</v>
      </c>
      <c r="X936">
        <f t="shared" si="58"/>
        <v>7.4061315880123879E-2</v>
      </c>
      <c r="Y936">
        <f t="shared" si="59"/>
        <v>0</v>
      </c>
    </row>
    <row r="937" spans="1:25" x14ac:dyDescent="0.3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56"/>
        <v>0-1 Year</v>
      </c>
      <c r="W937">
        <f t="shared" si="57"/>
        <v>333</v>
      </c>
      <c r="X937">
        <f t="shared" si="58"/>
        <v>8.0993345236162917E-2</v>
      </c>
      <c r="Y937">
        <f t="shared" si="59"/>
        <v>0</v>
      </c>
    </row>
    <row r="938" spans="1:25" x14ac:dyDescent="0.3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V938" t="str">
        <f t="shared" si="56"/>
        <v>0-1 Year</v>
      </c>
      <c r="W938">
        <f t="shared" si="57"/>
        <v>0</v>
      </c>
      <c r="X938" t="e">
        <f t="shared" si="58"/>
        <v>#DIV/0!</v>
      </c>
      <c r="Y938">
        <f t="shared" si="59"/>
        <v>0</v>
      </c>
    </row>
    <row r="939" spans="1:25" x14ac:dyDescent="0.3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56"/>
        <v>0-1 Year</v>
      </c>
      <c r="W939">
        <f t="shared" si="57"/>
        <v>474.29999999999995</v>
      </c>
      <c r="X939">
        <f t="shared" si="58"/>
        <v>9.1599539700805421E-2</v>
      </c>
      <c r="Y939">
        <f t="shared" si="59"/>
        <v>1</v>
      </c>
    </row>
    <row r="940" spans="1:25" x14ac:dyDescent="0.3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56"/>
        <v>4+ Years</v>
      </c>
      <c r="W940">
        <f t="shared" si="57"/>
        <v>7023.25</v>
      </c>
      <c r="X940">
        <f t="shared" si="58"/>
        <v>1.3436064560535987E-2</v>
      </c>
      <c r="Y940">
        <f t="shared" si="59"/>
        <v>0</v>
      </c>
    </row>
    <row r="941" spans="1:25" x14ac:dyDescent="0.3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56"/>
        <v>1-2 Years</v>
      </c>
      <c r="W941">
        <f t="shared" si="57"/>
        <v>298.5</v>
      </c>
      <c r="X941">
        <f t="shared" si="58"/>
        <v>6.8497425495397071E-2</v>
      </c>
      <c r="Y941">
        <f t="shared" si="59"/>
        <v>0</v>
      </c>
    </row>
    <row r="942" spans="1:25" x14ac:dyDescent="0.3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56"/>
        <v>1-2 Years</v>
      </c>
      <c r="W942">
        <f t="shared" si="57"/>
        <v>505.20000000000005</v>
      </c>
      <c r="X942">
        <f t="shared" si="58"/>
        <v>4.9572006396387758E-2</v>
      </c>
      <c r="Y942">
        <f t="shared" si="59"/>
        <v>0</v>
      </c>
    </row>
    <row r="943" spans="1:25" x14ac:dyDescent="0.3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56"/>
        <v>1-2 Years</v>
      </c>
      <c r="W943">
        <f t="shared" si="57"/>
        <v>391.95</v>
      </c>
      <c r="X943">
        <f t="shared" si="58"/>
        <v>2.5510204081632654E-2</v>
      </c>
      <c r="Y943">
        <f t="shared" si="59"/>
        <v>0</v>
      </c>
    </row>
    <row r="944" spans="1:25" x14ac:dyDescent="0.3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56"/>
        <v>1-2 Years</v>
      </c>
      <c r="W944">
        <f t="shared" si="57"/>
        <v>1916.3999999999999</v>
      </c>
      <c r="X944">
        <f t="shared" si="58"/>
        <v>4.2278860569715214E-2</v>
      </c>
      <c r="Y944">
        <f t="shared" si="59"/>
        <v>0</v>
      </c>
    </row>
    <row r="945" spans="1:25" x14ac:dyDescent="0.3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56"/>
        <v>4+ Years</v>
      </c>
      <c r="W945">
        <f t="shared" si="57"/>
        <v>4716</v>
      </c>
      <c r="X945">
        <f t="shared" si="58"/>
        <v>4.1404963717299799E-2</v>
      </c>
      <c r="Y945">
        <f t="shared" si="59"/>
        <v>0</v>
      </c>
    </row>
    <row r="946" spans="1:25" x14ac:dyDescent="0.3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56"/>
        <v>4+ Years</v>
      </c>
      <c r="W946">
        <f t="shared" si="57"/>
        <v>5621.4</v>
      </c>
      <c r="X946">
        <f t="shared" si="58"/>
        <v>4.3217967338553516E-3</v>
      </c>
      <c r="Y946">
        <f t="shared" si="59"/>
        <v>0</v>
      </c>
    </row>
    <row r="947" spans="1:25" x14ac:dyDescent="0.3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56"/>
        <v>0-1 Year</v>
      </c>
      <c r="W947">
        <f t="shared" si="57"/>
        <v>223.20000000000002</v>
      </c>
      <c r="X947">
        <f t="shared" si="58"/>
        <v>3.4291010194624674E-2</v>
      </c>
      <c r="Y947">
        <f t="shared" si="59"/>
        <v>1</v>
      </c>
    </row>
    <row r="948" spans="1:25" x14ac:dyDescent="0.3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56"/>
        <v>0-1 Year</v>
      </c>
      <c r="W948">
        <f t="shared" si="57"/>
        <v>82</v>
      </c>
      <c r="X948">
        <f t="shared" si="58"/>
        <v>5.6701030927835128E-2</v>
      </c>
      <c r="Y948">
        <f t="shared" si="59"/>
        <v>0</v>
      </c>
    </row>
    <row r="949" spans="1:25" x14ac:dyDescent="0.3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56"/>
        <v>2-4 Years</v>
      </c>
      <c r="W949">
        <f t="shared" si="57"/>
        <v>2923.2</v>
      </c>
      <c r="X949">
        <f t="shared" si="58"/>
        <v>9.2006007146431569E-3</v>
      </c>
      <c r="Y949">
        <f t="shared" si="59"/>
        <v>0</v>
      </c>
    </row>
    <row r="950" spans="1:25" x14ac:dyDescent="0.3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56"/>
        <v>2-4 Years</v>
      </c>
      <c r="W950">
        <f t="shared" si="57"/>
        <v>3466.75</v>
      </c>
      <c r="X950">
        <f t="shared" si="58"/>
        <v>2.0893456622887042E-2</v>
      </c>
      <c r="Y950">
        <f t="shared" si="59"/>
        <v>1</v>
      </c>
    </row>
    <row r="951" spans="1:25" x14ac:dyDescent="0.3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56"/>
        <v>2-4 Years</v>
      </c>
      <c r="W951">
        <f t="shared" si="57"/>
        <v>717.5</v>
      </c>
      <c r="X951">
        <f t="shared" si="58"/>
        <v>5.5112925528412487E-2</v>
      </c>
      <c r="Y951">
        <f t="shared" si="59"/>
        <v>0</v>
      </c>
    </row>
    <row r="952" spans="1:25" x14ac:dyDescent="0.3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56"/>
        <v>0-1 Year</v>
      </c>
      <c r="W952">
        <f t="shared" si="57"/>
        <v>89.9</v>
      </c>
      <c r="X952">
        <f t="shared" si="58"/>
        <v>5.57839107457428E-2</v>
      </c>
      <c r="Y952">
        <f t="shared" si="59"/>
        <v>1</v>
      </c>
    </row>
    <row r="953" spans="1:25" x14ac:dyDescent="0.3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56"/>
        <v>0-1 Year</v>
      </c>
      <c r="W953">
        <f t="shared" si="57"/>
        <v>604.79999999999995</v>
      </c>
      <c r="X953">
        <f t="shared" si="58"/>
        <v>0.12930632060498554</v>
      </c>
      <c r="Y953">
        <f t="shared" si="59"/>
        <v>0</v>
      </c>
    </row>
    <row r="954" spans="1:25" x14ac:dyDescent="0.3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56"/>
        <v>1-2 Years</v>
      </c>
      <c r="W954">
        <f t="shared" si="57"/>
        <v>1212.2</v>
      </c>
      <c r="X954">
        <f t="shared" si="58"/>
        <v>3.2677652316163305E-2</v>
      </c>
      <c r="Y954">
        <f t="shared" si="59"/>
        <v>0</v>
      </c>
    </row>
    <row r="955" spans="1:25" x14ac:dyDescent="0.3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56"/>
        <v>1-2 Years</v>
      </c>
      <c r="W955">
        <f t="shared" si="57"/>
        <v>884.25</v>
      </c>
      <c r="X955">
        <f t="shared" si="58"/>
        <v>7.4229178663037201E-2</v>
      </c>
      <c r="Y955">
        <f t="shared" si="59"/>
        <v>0</v>
      </c>
    </row>
    <row r="956" spans="1:25" x14ac:dyDescent="0.3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56"/>
        <v>1-2 Years</v>
      </c>
      <c r="W956">
        <f t="shared" si="57"/>
        <v>2092.1999999999998</v>
      </c>
      <c r="X956">
        <f t="shared" si="58"/>
        <v>3.2553407934893225E-2</v>
      </c>
      <c r="Y956">
        <f t="shared" si="59"/>
        <v>0</v>
      </c>
    </row>
    <row r="957" spans="1:25" x14ac:dyDescent="0.3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56"/>
        <v>0-1 Year</v>
      </c>
      <c r="W957">
        <f t="shared" si="57"/>
        <v>44.7</v>
      </c>
      <c r="X957">
        <f t="shared" si="58"/>
        <v>0</v>
      </c>
      <c r="Y957">
        <f t="shared" si="59"/>
        <v>1</v>
      </c>
    </row>
    <row r="958" spans="1:25" x14ac:dyDescent="0.3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56"/>
        <v>4+ Years</v>
      </c>
      <c r="W958">
        <f t="shared" si="57"/>
        <v>1806.95</v>
      </c>
      <c r="X958">
        <f t="shared" si="58"/>
        <v>3.5293793255575944E-3</v>
      </c>
      <c r="Y958">
        <f t="shared" si="59"/>
        <v>0</v>
      </c>
    </row>
    <row r="959" spans="1:25" x14ac:dyDescent="0.3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56"/>
        <v>0-1 Year</v>
      </c>
      <c r="W959">
        <f t="shared" si="57"/>
        <v>227</v>
      </c>
      <c r="X959">
        <f t="shared" si="58"/>
        <v>7.4036304303487677E-2</v>
      </c>
      <c r="Y959">
        <f t="shared" si="59"/>
        <v>0</v>
      </c>
    </row>
    <row r="960" spans="1:25" x14ac:dyDescent="0.3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56"/>
        <v>2-4 Years</v>
      </c>
      <c r="W960">
        <f t="shared" si="57"/>
        <v>2043.75</v>
      </c>
      <c r="X960">
        <f t="shared" si="58"/>
        <v>7.3688880126183192E-3</v>
      </c>
      <c r="Y960">
        <f t="shared" si="59"/>
        <v>0</v>
      </c>
    </row>
    <row r="961" spans="1:25" x14ac:dyDescent="0.3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56"/>
        <v>2-4 Years</v>
      </c>
      <c r="W961">
        <f t="shared" si="57"/>
        <v>2755.2</v>
      </c>
      <c r="X961">
        <f t="shared" si="58"/>
        <v>1.1546581000458859E-2</v>
      </c>
      <c r="Y961">
        <f t="shared" si="59"/>
        <v>0</v>
      </c>
    </row>
    <row r="962" spans="1:25" x14ac:dyDescent="0.3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si="56"/>
        <v>0-1 Year</v>
      </c>
      <c r="W962">
        <f t="shared" si="57"/>
        <v>208.6</v>
      </c>
      <c r="X962">
        <f t="shared" si="58"/>
        <v>5.3753685643002924E-2</v>
      </c>
      <c r="Y962">
        <f t="shared" si="59"/>
        <v>0</v>
      </c>
    </row>
    <row r="963" spans="1:25" x14ac:dyDescent="0.3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ref="V963:V1026" si="60">IF(F963&lt;=12, "0-1 Year", IF(F963&lt;=24, "1-2 Years", IF(F963&lt;=48, "2-4 Years", "4+ Years")))</f>
        <v>1-2 Years</v>
      </c>
      <c r="W963">
        <f t="shared" ref="W963:W1026" si="61">F963*S963</f>
        <v>348.5</v>
      </c>
      <c r="X963">
        <f t="shared" ref="X963:X1026" si="62">ABS(W963-T963)/T963</f>
        <v>4.7293603061782423E-2</v>
      </c>
      <c r="Y963">
        <f t="shared" ref="Y963:Y1026" si="63">IF(U963="yes",1,0)</f>
        <v>0</v>
      </c>
    </row>
    <row r="964" spans="1:25" x14ac:dyDescent="0.3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60"/>
        <v>0-1 Year</v>
      </c>
      <c r="W964">
        <f t="shared" si="61"/>
        <v>487.2</v>
      </c>
      <c r="X964">
        <f t="shared" si="62"/>
        <v>0.11731135066582127</v>
      </c>
      <c r="Y964">
        <f t="shared" si="63"/>
        <v>0</v>
      </c>
    </row>
    <row r="965" spans="1:25" x14ac:dyDescent="0.3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60"/>
        <v>4+ Years</v>
      </c>
      <c r="W965">
        <f t="shared" si="61"/>
        <v>4102</v>
      </c>
      <c r="X965">
        <f t="shared" si="62"/>
        <v>1.1790242217946867E-2</v>
      </c>
      <c r="Y965">
        <f t="shared" si="63"/>
        <v>0</v>
      </c>
    </row>
    <row r="966" spans="1:25" x14ac:dyDescent="0.3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60"/>
        <v>0-1 Year</v>
      </c>
      <c r="W966">
        <f t="shared" si="61"/>
        <v>45.7</v>
      </c>
      <c r="X966">
        <f t="shared" si="62"/>
        <v>0</v>
      </c>
      <c r="Y966">
        <f t="shared" si="63"/>
        <v>1</v>
      </c>
    </row>
    <row r="967" spans="1:25" x14ac:dyDescent="0.3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60"/>
        <v>0-1 Year</v>
      </c>
      <c r="W967">
        <f t="shared" si="61"/>
        <v>802.4</v>
      </c>
      <c r="X967">
        <f t="shared" si="62"/>
        <v>3.5982459301976383E-2</v>
      </c>
      <c r="Y967">
        <f t="shared" si="63"/>
        <v>1</v>
      </c>
    </row>
    <row r="968" spans="1:25" x14ac:dyDescent="0.3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60"/>
        <v>0-1 Year</v>
      </c>
      <c r="W968">
        <f t="shared" si="61"/>
        <v>134.75</v>
      </c>
      <c r="X968">
        <f t="shared" si="62"/>
        <v>0.19991095280498666</v>
      </c>
      <c r="Y968">
        <f t="shared" si="63"/>
        <v>1</v>
      </c>
    </row>
    <row r="969" spans="1:25" x14ac:dyDescent="0.3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60"/>
        <v>0-1 Year</v>
      </c>
      <c r="W969">
        <f t="shared" si="61"/>
        <v>62.550000000000004</v>
      </c>
      <c r="X969">
        <f t="shared" si="62"/>
        <v>3.1327287716405701E-2</v>
      </c>
      <c r="Y969">
        <f t="shared" si="63"/>
        <v>0</v>
      </c>
    </row>
    <row r="970" spans="1:25" x14ac:dyDescent="0.3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60"/>
        <v>4+ Years</v>
      </c>
      <c r="W970">
        <f t="shared" si="61"/>
        <v>5491.8499999999995</v>
      </c>
      <c r="X970">
        <f t="shared" si="62"/>
        <v>1.0495306390876003E-2</v>
      </c>
      <c r="Y970">
        <f t="shared" si="63"/>
        <v>0</v>
      </c>
    </row>
    <row r="971" spans="1:25" x14ac:dyDescent="0.3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60"/>
        <v>0-1 Year</v>
      </c>
      <c r="W971">
        <f t="shared" si="61"/>
        <v>192</v>
      </c>
      <c r="X971">
        <f t="shared" si="62"/>
        <v>9.8398169336384372E-2</v>
      </c>
      <c r="Y971">
        <f t="shared" si="63"/>
        <v>1</v>
      </c>
    </row>
    <row r="972" spans="1:25" x14ac:dyDescent="0.3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60"/>
        <v>0-1 Year</v>
      </c>
      <c r="W972">
        <f t="shared" si="61"/>
        <v>90.55</v>
      </c>
      <c r="X972">
        <f t="shared" si="62"/>
        <v>0</v>
      </c>
      <c r="Y972">
        <f t="shared" si="63"/>
        <v>1</v>
      </c>
    </row>
    <row r="973" spans="1:25" x14ac:dyDescent="0.3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60"/>
        <v>4+ Years</v>
      </c>
      <c r="W973">
        <f t="shared" si="61"/>
        <v>4598.6499999999996</v>
      </c>
      <c r="X973">
        <f t="shared" si="62"/>
        <v>2.8406329889501748E-2</v>
      </c>
      <c r="Y973">
        <f t="shared" si="63"/>
        <v>0</v>
      </c>
    </row>
    <row r="974" spans="1:25" x14ac:dyDescent="0.3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60"/>
        <v>4+ Years</v>
      </c>
      <c r="W974">
        <f t="shared" si="61"/>
        <v>4065.7999999999997</v>
      </c>
      <c r="X974">
        <f t="shared" si="62"/>
        <v>4.1615727534298789E-3</v>
      </c>
      <c r="Y974">
        <f t="shared" si="63"/>
        <v>0</v>
      </c>
    </row>
    <row r="975" spans="1:25" x14ac:dyDescent="0.3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60"/>
        <v>2-4 Years</v>
      </c>
      <c r="W975">
        <f t="shared" si="61"/>
        <v>1335.4</v>
      </c>
      <c r="X975">
        <f t="shared" si="62"/>
        <v>1.7871589321173754E-2</v>
      </c>
      <c r="Y975">
        <f t="shared" si="63"/>
        <v>1</v>
      </c>
    </row>
    <row r="976" spans="1:25" x14ac:dyDescent="0.3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60"/>
        <v>4+ Years</v>
      </c>
      <c r="W976">
        <f t="shared" si="61"/>
        <v>4481.05</v>
      </c>
      <c r="X976">
        <f t="shared" si="62"/>
        <v>1.3495217233370431E-2</v>
      </c>
      <c r="Y976">
        <f t="shared" si="63"/>
        <v>0</v>
      </c>
    </row>
    <row r="977" spans="1:25" x14ac:dyDescent="0.3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60"/>
        <v>4+ Years</v>
      </c>
      <c r="W977">
        <f t="shared" si="61"/>
        <v>7671.55</v>
      </c>
      <c r="X977">
        <f t="shared" si="62"/>
        <v>1.8507331903905334E-2</v>
      </c>
      <c r="Y977">
        <f t="shared" si="63"/>
        <v>1</v>
      </c>
    </row>
    <row r="978" spans="1:25" x14ac:dyDescent="0.3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60"/>
        <v>0-1 Year</v>
      </c>
      <c r="W978">
        <f t="shared" si="61"/>
        <v>69.900000000000006</v>
      </c>
      <c r="X978">
        <f t="shared" si="62"/>
        <v>0</v>
      </c>
      <c r="Y978">
        <f t="shared" si="63"/>
        <v>1</v>
      </c>
    </row>
    <row r="979" spans="1:25" x14ac:dyDescent="0.3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60"/>
        <v>0-1 Year</v>
      </c>
      <c r="W979">
        <f t="shared" si="61"/>
        <v>827.75</v>
      </c>
      <c r="X979">
        <f t="shared" si="62"/>
        <v>6.8530917684127585E-2</v>
      </c>
      <c r="Y979">
        <f t="shared" si="63"/>
        <v>0</v>
      </c>
    </row>
    <row r="980" spans="1:25" x14ac:dyDescent="0.3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60"/>
        <v>4+ Years</v>
      </c>
      <c r="W980">
        <f t="shared" si="61"/>
        <v>6432.5</v>
      </c>
      <c r="X980">
        <f t="shared" si="62"/>
        <v>7.699718799689761E-3</v>
      </c>
      <c r="Y980">
        <f t="shared" si="63"/>
        <v>1</v>
      </c>
    </row>
    <row r="981" spans="1:25" x14ac:dyDescent="0.3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60"/>
        <v>2-4 Years</v>
      </c>
      <c r="W981">
        <f t="shared" si="61"/>
        <v>1923.25</v>
      </c>
      <c r="X981">
        <f t="shared" si="62"/>
        <v>3.7839248434237997E-3</v>
      </c>
      <c r="Y981">
        <f t="shared" si="63"/>
        <v>0</v>
      </c>
    </row>
    <row r="982" spans="1:25" x14ac:dyDescent="0.3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60"/>
        <v>1-2 Years</v>
      </c>
      <c r="W982">
        <f t="shared" si="61"/>
        <v>390</v>
      </c>
      <c r="X982">
        <f t="shared" si="62"/>
        <v>5.569007263922518E-2</v>
      </c>
      <c r="Y982">
        <f t="shared" si="63"/>
        <v>0</v>
      </c>
    </row>
    <row r="983" spans="1:25" x14ac:dyDescent="0.3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60"/>
        <v>2-4 Years</v>
      </c>
      <c r="W983">
        <f t="shared" si="61"/>
        <v>784</v>
      </c>
      <c r="X983">
        <f t="shared" si="62"/>
        <v>3.0842450089622404E-2</v>
      </c>
      <c r="Y983">
        <f t="shared" si="63"/>
        <v>0</v>
      </c>
    </row>
    <row r="984" spans="1:25" x14ac:dyDescent="0.3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60"/>
        <v>2-4 Years</v>
      </c>
      <c r="W984">
        <f t="shared" si="61"/>
        <v>1866.15</v>
      </c>
      <c r="X984">
        <f t="shared" si="62"/>
        <v>1.073473282442748E-2</v>
      </c>
      <c r="Y984">
        <f t="shared" si="63"/>
        <v>0</v>
      </c>
    </row>
    <row r="985" spans="1:25" x14ac:dyDescent="0.3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60"/>
        <v>0-1 Year</v>
      </c>
      <c r="W985">
        <f t="shared" si="61"/>
        <v>86.6</v>
      </c>
      <c r="X985">
        <f t="shared" si="62"/>
        <v>0</v>
      </c>
      <c r="Y985">
        <f t="shared" si="63"/>
        <v>1</v>
      </c>
    </row>
    <row r="986" spans="1:25" x14ac:dyDescent="0.3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60"/>
        <v>4+ Years</v>
      </c>
      <c r="W986">
        <f t="shared" si="61"/>
        <v>1710</v>
      </c>
      <c r="X986">
        <f t="shared" si="62"/>
        <v>1.831174631531934E-2</v>
      </c>
      <c r="Y986">
        <f t="shared" si="63"/>
        <v>0</v>
      </c>
    </row>
    <row r="987" spans="1:25" x14ac:dyDescent="0.3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60"/>
        <v>2-4 Years</v>
      </c>
      <c r="W987">
        <f t="shared" si="61"/>
        <v>2659.7999999999997</v>
      </c>
      <c r="X987">
        <f t="shared" si="62"/>
        <v>1.2422360248446178E-3</v>
      </c>
      <c r="Y987">
        <f t="shared" si="63"/>
        <v>1</v>
      </c>
    </row>
    <row r="988" spans="1:25" x14ac:dyDescent="0.3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60"/>
        <v>0-1 Year</v>
      </c>
      <c r="W988">
        <f t="shared" si="61"/>
        <v>525.59999999999991</v>
      </c>
      <c r="X988">
        <f t="shared" si="62"/>
        <v>2.8376005176079369E-2</v>
      </c>
      <c r="Y988">
        <f t="shared" si="63"/>
        <v>0</v>
      </c>
    </row>
    <row r="989" spans="1:25" x14ac:dyDescent="0.3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60"/>
        <v>0-1 Year</v>
      </c>
      <c r="W989">
        <f t="shared" si="61"/>
        <v>19.75</v>
      </c>
      <c r="X989">
        <f t="shared" si="62"/>
        <v>0</v>
      </c>
      <c r="Y989">
        <f t="shared" si="63"/>
        <v>0</v>
      </c>
    </row>
    <row r="990" spans="1:25" x14ac:dyDescent="0.3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60"/>
        <v>2-4 Years</v>
      </c>
      <c r="W990">
        <f t="shared" si="61"/>
        <v>517.04999999999995</v>
      </c>
      <c r="X990">
        <f t="shared" si="62"/>
        <v>3.7777984553829101E-2</v>
      </c>
      <c r="Y990">
        <f t="shared" si="63"/>
        <v>0</v>
      </c>
    </row>
    <row r="991" spans="1:25" x14ac:dyDescent="0.3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60"/>
        <v>2-4 Years</v>
      </c>
      <c r="W991">
        <f t="shared" si="61"/>
        <v>666.40000000000009</v>
      </c>
      <c r="X991">
        <f t="shared" si="62"/>
        <v>1.8267530936947354E-2</v>
      </c>
      <c r="Y991">
        <f t="shared" si="63"/>
        <v>0</v>
      </c>
    </row>
    <row r="992" spans="1:25" x14ac:dyDescent="0.3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60"/>
        <v>4+ Years</v>
      </c>
      <c r="W992">
        <f t="shared" si="61"/>
        <v>4496.8</v>
      </c>
      <c r="X992">
        <f t="shared" si="62"/>
        <v>3.733120645154023E-3</v>
      </c>
      <c r="Y992">
        <f t="shared" si="63"/>
        <v>0</v>
      </c>
    </row>
    <row r="993" spans="1:25" x14ac:dyDescent="0.3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60"/>
        <v>4+ Years</v>
      </c>
      <c r="W993">
        <f t="shared" si="61"/>
        <v>1412.3000000000002</v>
      </c>
      <c r="X993">
        <f t="shared" si="62"/>
        <v>8.1118095304981066E-3</v>
      </c>
      <c r="Y993">
        <f t="shared" si="63"/>
        <v>0</v>
      </c>
    </row>
    <row r="994" spans="1:25" x14ac:dyDescent="0.3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60"/>
        <v>1-2 Years</v>
      </c>
      <c r="W994">
        <f t="shared" si="61"/>
        <v>555.5</v>
      </c>
      <c r="X994">
        <f t="shared" si="62"/>
        <v>1.8005041411599341E-4</v>
      </c>
      <c r="Y994">
        <f t="shared" si="63"/>
        <v>0</v>
      </c>
    </row>
    <row r="995" spans="1:25" x14ac:dyDescent="0.3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60"/>
        <v>0-1 Year</v>
      </c>
      <c r="W995">
        <f t="shared" si="61"/>
        <v>261</v>
      </c>
      <c r="X995">
        <f t="shared" si="62"/>
        <v>0.15717135890046546</v>
      </c>
      <c r="Y995">
        <f t="shared" si="63"/>
        <v>0</v>
      </c>
    </row>
    <row r="996" spans="1:25" x14ac:dyDescent="0.3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60"/>
        <v>1-2 Years</v>
      </c>
      <c r="W996">
        <f t="shared" si="61"/>
        <v>260</v>
      </c>
      <c r="X996">
        <f t="shared" si="62"/>
        <v>3.1476997578692455E-2</v>
      </c>
      <c r="Y996">
        <f t="shared" si="63"/>
        <v>0</v>
      </c>
    </row>
    <row r="997" spans="1:25" x14ac:dyDescent="0.3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60"/>
        <v>2-4 Years</v>
      </c>
      <c r="W997">
        <f t="shared" si="61"/>
        <v>2985.5</v>
      </c>
      <c r="X997">
        <f t="shared" si="62"/>
        <v>2.3307626392459296E-2</v>
      </c>
      <c r="Y997">
        <f t="shared" si="63"/>
        <v>1</v>
      </c>
    </row>
    <row r="998" spans="1:25" x14ac:dyDescent="0.3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60"/>
        <v>2-4 Years</v>
      </c>
      <c r="W998">
        <f t="shared" si="61"/>
        <v>2380</v>
      </c>
      <c r="X998">
        <f t="shared" si="62"/>
        <v>1.4941434543272179E-2</v>
      </c>
      <c r="Y998">
        <f t="shared" si="63"/>
        <v>1</v>
      </c>
    </row>
    <row r="999" spans="1:25" x14ac:dyDescent="0.3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60"/>
        <v>0-1 Year</v>
      </c>
      <c r="W999">
        <f t="shared" si="61"/>
        <v>377.2</v>
      </c>
      <c r="X999">
        <f t="shared" si="62"/>
        <v>0.11132053245376369</v>
      </c>
      <c r="Y999">
        <f t="shared" si="63"/>
        <v>1</v>
      </c>
    </row>
    <row r="1000" spans="1:25" x14ac:dyDescent="0.3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60"/>
        <v>4+ Years</v>
      </c>
      <c r="W1000">
        <f t="shared" si="61"/>
        <v>1490.3999999999999</v>
      </c>
      <c r="X1000">
        <f t="shared" si="62"/>
        <v>1.1393338248107002E-3</v>
      </c>
      <c r="Y1000">
        <f t="shared" si="63"/>
        <v>0</v>
      </c>
    </row>
    <row r="1001" spans="1:25" x14ac:dyDescent="0.3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60"/>
        <v>0-1 Year</v>
      </c>
      <c r="W1001">
        <f t="shared" si="61"/>
        <v>140.6</v>
      </c>
      <c r="X1001">
        <f t="shared" si="62"/>
        <v>6.1933534743202331E-2</v>
      </c>
      <c r="Y1001">
        <f t="shared" si="63"/>
        <v>0</v>
      </c>
    </row>
    <row r="1002" spans="1:25" x14ac:dyDescent="0.3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60"/>
        <v>0-1 Year</v>
      </c>
      <c r="W1002">
        <f t="shared" si="61"/>
        <v>667.44999999999993</v>
      </c>
      <c r="X1002">
        <f t="shared" si="62"/>
        <v>9.910727795430405E-3</v>
      </c>
      <c r="Y1002">
        <f t="shared" si="63"/>
        <v>1</v>
      </c>
    </row>
    <row r="1003" spans="1:25" x14ac:dyDescent="0.3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60"/>
        <v>2-4 Years</v>
      </c>
      <c r="W1003">
        <f t="shared" si="61"/>
        <v>2038.5</v>
      </c>
      <c r="X1003">
        <f t="shared" si="62"/>
        <v>7.6321972596953433E-2</v>
      </c>
      <c r="Y1003">
        <f t="shared" si="63"/>
        <v>1</v>
      </c>
    </row>
    <row r="1004" spans="1:25" x14ac:dyDescent="0.3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60"/>
        <v>0-1 Year</v>
      </c>
      <c r="W1004">
        <f t="shared" si="61"/>
        <v>278.2</v>
      </c>
      <c r="X1004">
        <f t="shared" si="62"/>
        <v>2.3517023517023478E-2</v>
      </c>
      <c r="Y1004">
        <f t="shared" si="63"/>
        <v>0</v>
      </c>
    </row>
    <row r="1005" spans="1:25" x14ac:dyDescent="0.3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60"/>
        <v>2-4 Years</v>
      </c>
      <c r="W1005">
        <f t="shared" si="61"/>
        <v>734.45</v>
      </c>
      <c r="X1005">
        <f t="shared" si="62"/>
        <v>6.3500159387950214E-2</v>
      </c>
      <c r="Y1005">
        <f t="shared" si="63"/>
        <v>0</v>
      </c>
    </row>
    <row r="1006" spans="1:25" x14ac:dyDescent="0.3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60"/>
        <v>1-2 Years</v>
      </c>
      <c r="W1006">
        <f t="shared" si="61"/>
        <v>420</v>
      </c>
      <c r="X1006">
        <f t="shared" si="62"/>
        <v>5.5063442662198021E-3</v>
      </c>
      <c r="Y1006">
        <f t="shared" si="63"/>
        <v>0</v>
      </c>
    </row>
    <row r="1007" spans="1:25" x14ac:dyDescent="0.3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60"/>
        <v>4+ Years</v>
      </c>
      <c r="W1007">
        <f t="shared" si="61"/>
        <v>5080.0499999999993</v>
      </c>
      <c r="X1007">
        <f t="shared" si="62"/>
        <v>1.2718664340891956E-2</v>
      </c>
      <c r="Y1007">
        <f t="shared" si="63"/>
        <v>0</v>
      </c>
    </row>
    <row r="1008" spans="1:25" x14ac:dyDescent="0.3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60"/>
        <v>1-2 Years</v>
      </c>
      <c r="W1008">
        <f t="shared" si="61"/>
        <v>1621.8</v>
      </c>
      <c r="X1008">
        <f t="shared" si="62"/>
        <v>5.6115330956440579E-3</v>
      </c>
      <c r="Y1008">
        <f t="shared" si="63"/>
        <v>1</v>
      </c>
    </row>
    <row r="1009" spans="1:25" x14ac:dyDescent="0.3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60"/>
        <v>0-1 Year</v>
      </c>
      <c r="W1009">
        <f t="shared" si="61"/>
        <v>137.9</v>
      </c>
      <c r="X1009">
        <f t="shared" si="62"/>
        <v>0.1515657620041754</v>
      </c>
      <c r="Y1009">
        <f t="shared" si="63"/>
        <v>1</v>
      </c>
    </row>
    <row r="1010" spans="1:25" x14ac:dyDescent="0.3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60"/>
        <v>2-4 Years</v>
      </c>
      <c r="W1010">
        <f t="shared" si="61"/>
        <v>3185.6</v>
      </c>
      <c r="X1010">
        <f t="shared" si="62"/>
        <v>5.9444869174481397E-3</v>
      </c>
      <c r="Y1010">
        <f t="shared" si="63"/>
        <v>1</v>
      </c>
    </row>
    <row r="1011" spans="1:25" x14ac:dyDescent="0.3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60"/>
        <v>1-2 Years</v>
      </c>
      <c r="W1011">
        <f t="shared" si="61"/>
        <v>477.25</v>
      </c>
      <c r="X1011">
        <f t="shared" si="62"/>
        <v>1.6384995877988435E-2</v>
      </c>
      <c r="Y1011">
        <f t="shared" si="63"/>
        <v>0</v>
      </c>
    </row>
    <row r="1012" spans="1:25" x14ac:dyDescent="0.3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60"/>
        <v>0-1 Year</v>
      </c>
      <c r="W1012">
        <f t="shared" si="61"/>
        <v>150.44999999999999</v>
      </c>
      <c r="X1012">
        <f t="shared" si="62"/>
        <v>6.4656512278520401E-2</v>
      </c>
      <c r="Y1012">
        <f t="shared" si="63"/>
        <v>0</v>
      </c>
    </row>
    <row r="1013" spans="1:25" x14ac:dyDescent="0.3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60"/>
        <v>4+ Years</v>
      </c>
      <c r="W1013">
        <f t="shared" si="61"/>
        <v>4164.1499999999996</v>
      </c>
      <c r="X1013">
        <f t="shared" si="62"/>
        <v>4.5594354984620075E-3</v>
      </c>
      <c r="Y1013">
        <f t="shared" si="63"/>
        <v>0</v>
      </c>
    </row>
    <row r="1014" spans="1:25" x14ac:dyDescent="0.3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60"/>
        <v>0-1 Year</v>
      </c>
      <c r="W1014">
        <f t="shared" si="61"/>
        <v>863.1</v>
      </c>
      <c r="X1014">
        <f t="shared" si="62"/>
        <v>4.3084174270348628E-2</v>
      </c>
      <c r="Y1014">
        <f t="shared" si="63"/>
        <v>0</v>
      </c>
    </row>
    <row r="1015" spans="1:25" x14ac:dyDescent="0.3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60"/>
        <v>0-1 Year</v>
      </c>
      <c r="W1015">
        <f t="shared" si="61"/>
        <v>49.5</v>
      </c>
      <c r="X1015">
        <f t="shared" si="62"/>
        <v>0</v>
      </c>
      <c r="Y1015">
        <f t="shared" si="63"/>
        <v>0</v>
      </c>
    </row>
    <row r="1016" spans="1:25" x14ac:dyDescent="0.3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60"/>
        <v>1-2 Years</v>
      </c>
      <c r="W1016">
        <f t="shared" si="61"/>
        <v>1034.1000000000001</v>
      </c>
      <c r="X1016">
        <f t="shared" si="62"/>
        <v>4.3649391936216496E-2</v>
      </c>
      <c r="Y1016">
        <f t="shared" si="63"/>
        <v>1</v>
      </c>
    </row>
    <row r="1017" spans="1:25" x14ac:dyDescent="0.3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60"/>
        <v>0-1 Year</v>
      </c>
      <c r="W1017">
        <f t="shared" si="61"/>
        <v>643.79999999999995</v>
      </c>
      <c r="X1017">
        <f t="shared" si="62"/>
        <v>7.5464924247863954E-2</v>
      </c>
      <c r="Y1017">
        <f t="shared" si="63"/>
        <v>1</v>
      </c>
    </row>
    <row r="1018" spans="1:25" x14ac:dyDescent="0.3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60"/>
        <v>4+ Years</v>
      </c>
      <c r="W1018">
        <f t="shared" si="61"/>
        <v>5687.0999999999995</v>
      </c>
      <c r="X1018">
        <f t="shared" si="62"/>
        <v>1.8208185626812732E-2</v>
      </c>
      <c r="Y1018">
        <f t="shared" si="63"/>
        <v>0</v>
      </c>
    </row>
    <row r="1019" spans="1:25" x14ac:dyDescent="0.3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60"/>
        <v>4+ Years</v>
      </c>
      <c r="W1019">
        <f t="shared" si="61"/>
        <v>1561.6</v>
      </c>
      <c r="X1019">
        <f t="shared" si="62"/>
        <v>2.4731451411441504E-2</v>
      </c>
      <c r="Y1019">
        <f t="shared" si="63"/>
        <v>0</v>
      </c>
    </row>
    <row r="1020" spans="1:25" x14ac:dyDescent="0.3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60"/>
        <v>0-1 Year</v>
      </c>
      <c r="W1020">
        <f t="shared" si="61"/>
        <v>160.19999999999999</v>
      </c>
      <c r="X1020">
        <f t="shared" si="62"/>
        <v>1.3850415512465375E-2</v>
      </c>
      <c r="Y1020">
        <f t="shared" si="63"/>
        <v>0</v>
      </c>
    </row>
    <row r="1021" spans="1:25" x14ac:dyDescent="0.3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60"/>
        <v>1-2 Years</v>
      </c>
      <c r="W1021">
        <f t="shared" si="61"/>
        <v>448.5</v>
      </c>
      <c r="X1021">
        <f t="shared" si="62"/>
        <v>4.6150574223734558E-2</v>
      </c>
      <c r="Y1021">
        <f t="shared" si="63"/>
        <v>0</v>
      </c>
    </row>
    <row r="1022" spans="1:25" x14ac:dyDescent="0.3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60"/>
        <v>2-4 Years</v>
      </c>
      <c r="W1022">
        <f t="shared" si="61"/>
        <v>1990.9499999999998</v>
      </c>
      <c r="X1022">
        <f t="shared" si="62"/>
        <v>3.6326234269119156E-2</v>
      </c>
      <c r="Y1022">
        <f t="shared" si="63"/>
        <v>0</v>
      </c>
    </row>
    <row r="1023" spans="1:25" x14ac:dyDescent="0.3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60"/>
        <v>2-4 Years</v>
      </c>
      <c r="W1023">
        <f t="shared" si="61"/>
        <v>1521.8</v>
      </c>
      <c r="X1023">
        <f t="shared" si="62"/>
        <v>6.6844263731641415E-2</v>
      </c>
      <c r="Y1023">
        <f t="shared" si="63"/>
        <v>0</v>
      </c>
    </row>
    <row r="1024" spans="1:25" x14ac:dyDescent="0.3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60"/>
        <v>0-1 Year</v>
      </c>
      <c r="W1024">
        <f t="shared" si="61"/>
        <v>423.5</v>
      </c>
      <c r="X1024">
        <f t="shared" si="62"/>
        <v>7.8980891719745219E-2</v>
      </c>
      <c r="Y1024">
        <f t="shared" si="63"/>
        <v>0</v>
      </c>
    </row>
    <row r="1025" spans="1:25" x14ac:dyDescent="0.3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60"/>
        <v>2-4 Years</v>
      </c>
      <c r="W1025">
        <f t="shared" si="61"/>
        <v>3874.4999999999995</v>
      </c>
      <c r="X1025">
        <f t="shared" si="62"/>
        <v>3.3795594919006403E-3</v>
      </c>
      <c r="Y1025">
        <f t="shared" si="63"/>
        <v>0</v>
      </c>
    </row>
    <row r="1026" spans="1:25" x14ac:dyDescent="0.3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si="60"/>
        <v>2-4 Years</v>
      </c>
      <c r="W1026">
        <f t="shared" si="61"/>
        <v>2602.9499999999998</v>
      </c>
      <c r="X1026">
        <f t="shared" si="62"/>
        <v>1.9605154921853472E-2</v>
      </c>
      <c r="Y1026">
        <f t="shared" si="63"/>
        <v>0</v>
      </c>
    </row>
    <row r="1027" spans="1:25" x14ac:dyDescent="0.3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ref="V1027:V1090" si="64">IF(F1027&lt;=12, "0-1 Year", IF(F1027&lt;=24, "1-2 Years", IF(F1027&lt;=48, "2-4 Years", "4+ Years")))</f>
        <v>4+ Years</v>
      </c>
      <c r="W1027">
        <f t="shared" ref="W1027:W1090" si="65">F1027*S1027</f>
        <v>6600</v>
      </c>
      <c r="X1027">
        <f t="shared" ref="X1027:X1090" si="66">ABS(W1027-T1027)/T1027</f>
        <v>1.0249911897246E-2</v>
      </c>
      <c r="Y1027">
        <f t="shared" ref="Y1027:Y1090" si="67">IF(U1027="yes",1,0)</f>
        <v>0</v>
      </c>
    </row>
    <row r="1028" spans="1:25" x14ac:dyDescent="0.3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64"/>
        <v>0-1 Year</v>
      </c>
      <c r="W1028">
        <f t="shared" si="65"/>
        <v>804.8</v>
      </c>
      <c r="X1028">
        <f t="shared" si="66"/>
        <v>1.781791554796195E-2</v>
      </c>
      <c r="Y1028">
        <f t="shared" si="67"/>
        <v>1</v>
      </c>
    </row>
    <row r="1029" spans="1:25" x14ac:dyDescent="0.3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64"/>
        <v>2-4 Years</v>
      </c>
      <c r="W1029">
        <f t="shared" si="65"/>
        <v>4460.3</v>
      </c>
      <c r="X1029">
        <f t="shared" si="66"/>
        <v>3.3573479226477403E-2</v>
      </c>
      <c r="Y1029">
        <f t="shared" si="67"/>
        <v>0</v>
      </c>
    </row>
    <row r="1030" spans="1:25" x14ac:dyDescent="0.3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64"/>
        <v>2-4 Years</v>
      </c>
      <c r="W1030">
        <f t="shared" si="65"/>
        <v>2177.5</v>
      </c>
      <c r="X1030">
        <f t="shared" si="66"/>
        <v>5.1627547570752483E-2</v>
      </c>
      <c r="Y1030">
        <f t="shared" si="67"/>
        <v>1</v>
      </c>
    </row>
    <row r="1031" spans="1:25" x14ac:dyDescent="0.3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64"/>
        <v>0-1 Year</v>
      </c>
      <c r="W1031">
        <f t="shared" si="65"/>
        <v>264.89999999999998</v>
      </c>
      <c r="X1031">
        <f t="shared" si="66"/>
        <v>3.2328767123287756E-2</v>
      </c>
      <c r="Y1031">
        <f t="shared" si="67"/>
        <v>1</v>
      </c>
    </row>
    <row r="1032" spans="1:25" x14ac:dyDescent="0.3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64"/>
        <v>4+ Years</v>
      </c>
      <c r="W1032">
        <f t="shared" si="65"/>
        <v>3487.5</v>
      </c>
      <c r="X1032">
        <f t="shared" si="66"/>
        <v>1.9731849228434052E-2</v>
      </c>
      <c r="Y1032">
        <f t="shared" si="67"/>
        <v>0</v>
      </c>
    </row>
    <row r="1033" spans="1:25" x14ac:dyDescent="0.3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64"/>
        <v>2-4 Years</v>
      </c>
      <c r="W1033">
        <f t="shared" si="65"/>
        <v>1933.1999999999998</v>
      </c>
      <c r="X1033">
        <f t="shared" si="66"/>
        <v>1.2211946246998156E-2</v>
      </c>
      <c r="Y1033">
        <f t="shared" si="67"/>
        <v>0</v>
      </c>
    </row>
    <row r="1034" spans="1:25" x14ac:dyDescent="0.3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64"/>
        <v>0-1 Year</v>
      </c>
      <c r="W1034">
        <f t="shared" si="65"/>
        <v>736.8</v>
      </c>
      <c r="X1034">
        <f t="shared" si="66"/>
        <v>9.3842043975613521E-3</v>
      </c>
      <c r="Y1034">
        <f t="shared" si="67"/>
        <v>1</v>
      </c>
    </row>
    <row r="1035" spans="1:25" x14ac:dyDescent="0.3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64"/>
        <v>4+ Years</v>
      </c>
      <c r="W1035">
        <f t="shared" si="65"/>
        <v>1466.3</v>
      </c>
      <c r="X1035">
        <f t="shared" si="66"/>
        <v>3.4974413269807623E-2</v>
      </c>
      <c r="Y1035">
        <f t="shared" si="67"/>
        <v>0</v>
      </c>
    </row>
    <row r="1036" spans="1:25" x14ac:dyDescent="0.3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64"/>
        <v>4+ Years</v>
      </c>
      <c r="W1036">
        <f t="shared" si="65"/>
        <v>5811.3499999999995</v>
      </c>
      <c r="X1036">
        <f t="shared" si="66"/>
        <v>1.9082101141043851E-2</v>
      </c>
      <c r="Y1036">
        <f t="shared" si="67"/>
        <v>0</v>
      </c>
    </row>
    <row r="1037" spans="1:25" x14ac:dyDescent="0.3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64"/>
        <v>4+ Years</v>
      </c>
      <c r="W1037">
        <f t="shared" si="65"/>
        <v>1656.6000000000001</v>
      </c>
      <c r="X1037">
        <f t="shared" si="66"/>
        <v>2.4209224244566122E-2</v>
      </c>
      <c r="Y1037">
        <f t="shared" si="67"/>
        <v>0</v>
      </c>
    </row>
    <row r="1038" spans="1:25" x14ac:dyDescent="0.3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64"/>
        <v>4+ Years</v>
      </c>
      <c r="W1038">
        <f t="shared" si="65"/>
        <v>7799.6</v>
      </c>
      <c r="X1038">
        <f t="shared" si="66"/>
        <v>6.4013962050230256E-3</v>
      </c>
      <c r="Y1038">
        <f t="shared" si="67"/>
        <v>0</v>
      </c>
    </row>
    <row r="1039" spans="1:25" x14ac:dyDescent="0.3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64"/>
        <v>1-2 Years</v>
      </c>
      <c r="W1039">
        <f t="shared" si="65"/>
        <v>638.94999999999993</v>
      </c>
      <c r="X1039">
        <f t="shared" si="66"/>
        <v>1.6091777024946175E-2</v>
      </c>
      <c r="Y1039">
        <f t="shared" si="67"/>
        <v>0</v>
      </c>
    </row>
    <row r="1040" spans="1:25" x14ac:dyDescent="0.3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64"/>
        <v>4+ Years</v>
      </c>
      <c r="W1040">
        <f t="shared" si="65"/>
        <v>4530.4000000000005</v>
      </c>
      <c r="X1040">
        <f t="shared" si="66"/>
        <v>5.9462424574875383E-3</v>
      </c>
      <c r="Y1040">
        <f t="shared" si="67"/>
        <v>0</v>
      </c>
    </row>
    <row r="1041" spans="1:25" x14ac:dyDescent="0.3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64"/>
        <v>2-4 Years</v>
      </c>
      <c r="W1041">
        <f t="shared" si="65"/>
        <v>3019.1</v>
      </c>
      <c r="X1041">
        <f t="shared" si="66"/>
        <v>2.0079321617629069E-3</v>
      </c>
      <c r="Y1041">
        <f t="shared" si="67"/>
        <v>1</v>
      </c>
    </row>
    <row r="1042" spans="1:25" x14ac:dyDescent="0.3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64"/>
        <v>1-2 Years</v>
      </c>
      <c r="W1042">
        <f t="shared" si="65"/>
        <v>1266.3</v>
      </c>
      <c r="X1042">
        <f t="shared" si="66"/>
        <v>1.5796540557621474E-4</v>
      </c>
      <c r="Y1042">
        <f t="shared" si="67"/>
        <v>1</v>
      </c>
    </row>
    <row r="1043" spans="1:25" x14ac:dyDescent="0.3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64"/>
        <v>1-2 Years</v>
      </c>
      <c r="W1043">
        <f t="shared" si="65"/>
        <v>308.8</v>
      </c>
      <c r="X1043">
        <f t="shared" si="66"/>
        <v>0.14305536284168172</v>
      </c>
      <c r="Y1043">
        <f t="shared" si="67"/>
        <v>0</v>
      </c>
    </row>
    <row r="1044" spans="1:25" x14ac:dyDescent="0.3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64"/>
        <v>1-2 Years</v>
      </c>
      <c r="W1044">
        <f t="shared" si="65"/>
        <v>982.80000000000007</v>
      </c>
      <c r="X1044">
        <f t="shared" si="66"/>
        <v>6.0869565217391237E-2</v>
      </c>
      <c r="Y1044">
        <f t="shared" si="67"/>
        <v>0</v>
      </c>
    </row>
    <row r="1045" spans="1:25" x14ac:dyDescent="0.3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64"/>
        <v>2-4 Years</v>
      </c>
      <c r="W1045">
        <f t="shared" si="65"/>
        <v>2232</v>
      </c>
      <c r="X1045">
        <f t="shared" si="66"/>
        <v>4.9363260786234542E-2</v>
      </c>
      <c r="Y1045">
        <f t="shared" si="67"/>
        <v>1</v>
      </c>
    </row>
    <row r="1046" spans="1:25" x14ac:dyDescent="0.3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64"/>
        <v>0-1 Year</v>
      </c>
      <c r="W1046">
        <f t="shared" si="65"/>
        <v>434</v>
      </c>
      <c r="X1046">
        <f t="shared" si="66"/>
        <v>3.0709101060859854E-2</v>
      </c>
      <c r="Y1046">
        <f t="shared" si="67"/>
        <v>0</v>
      </c>
    </row>
    <row r="1047" spans="1:25" x14ac:dyDescent="0.3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64"/>
        <v>2-4 Years</v>
      </c>
      <c r="W1047">
        <f t="shared" si="65"/>
        <v>4269.8999999999996</v>
      </c>
      <c r="X1047">
        <f t="shared" si="66"/>
        <v>1.4240074110143783E-2</v>
      </c>
      <c r="Y1047">
        <f t="shared" si="67"/>
        <v>0</v>
      </c>
    </row>
    <row r="1048" spans="1:25" x14ac:dyDescent="0.3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64"/>
        <v>4+ Years</v>
      </c>
      <c r="W1048">
        <f t="shared" si="65"/>
        <v>3848</v>
      </c>
      <c r="X1048">
        <f t="shared" si="66"/>
        <v>7.6463837633618534E-3</v>
      </c>
      <c r="Y1048">
        <f t="shared" si="67"/>
        <v>0</v>
      </c>
    </row>
    <row r="1049" spans="1:25" x14ac:dyDescent="0.3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64"/>
        <v>0-1 Year</v>
      </c>
      <c r="W1049">
        <f t="shared" si="65"/>
        <v>150.75</v>
      </c>
      <c r="X1049">
        <f t="shared" si="66"/>
        <v>1.0177281680893048E-2</v>
      </c>
      <c r="Y1049">
        <f t="shared" si="67"/>
        <v>0</v>
      </c>
    </row>
    <row r="1050" spans="1:25" x14ac:dyDescent="0.3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64"/>
        <v>2-4 Years</v>
      </c>
      <c r="W1050">
        <f t="shared" si="65"/>
        <v>574.20000000000005</v>
      </c>
      <c r="X1050">
        <f t="shared" si="66"/>
        <v>3.495281370150297E-3</v>
      </c>
      <c r="Y1050">
        <f t="shared" si="67"/>
        <v>0</v>
      </c>
    </row>
    <row r="1051" spans="1:25" x14ac:dyDescent="0.3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64"/>
        <v>0-1 Year</v>
      </c>
      <c r="W1051">
        <f t="shared" si="65"/>
        <v>19.649999999999999</v>
      </c>
      <c r="X1051">
        <f t="shared" si="66"/>
        <v>0</v>
      </c>
      <c r="Y1051">
        <f t="shared" si="67"/>
        <v>1</v>
      </c>
    </row>
    <row r="1052" spans="1:25" x14ac:dyDescent="0.3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64"/>
        <v>0-1 Year</v>
      </c>
      <c r="W1052">
        <f t="shared" si="65"/>
        <v>523.79999999999995</v>
      </c>
      <c r="X1052">
        <f t="shared" si="66"/>
        <v>5.9777967549105053E-3</v>
      </c>
      <c r="Y1052">
        <f t="shared" si="67"/>
        <v>1</v>
      </c>
    </row>
    <row r="1053" spans="1:25" x14ac:dyDescent="0.3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64"/>
        <v>1-2 Years</v>
      </c>
      <c r="W1053">
        <f t="shared" si="65"/>
        <v>568</v>
      </c>
      <c r="X1053">
        <f t="shared" si="66"/>
        <v>2.768228695494835E-2</v>
      </c>
      <c r="Y1053">
        <f t="shared" si="67"/>
        <v>0</v>
      </c>
    </row>
    <row r="1054" spans="1:25" x14ac:dyDescent="0.3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64"/>
        <v>2-4 Years</v>
      </c>
      <c r="W1054">
        <f t="shared" si="65"/>
        <v>3230</v>
      </c>
      <c r="X1054">
        <f t="shared" si="66"/>
        <v>6.6538887070886222E-3</v>
      </c>
      <c r="Y1054">
        <f t="shared" si="67"/>
        <v>0</v>
      </c>
    </row>
    <row r="1055" spans="1:25" x14ac:dyDescent="0.3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64"/>
        <v>0-1 Year</v>
      </c>
      <c r="W1055">
        <f t="shared" si="65"/>
        <v>197.5</v>
      </c>
      <c r="X1055">
        <f t="shared" si="66"/>
        <v>6.2870699881376044E-2</v>
      </c>
      <c r="Y1055">
        <f t="shared" si="67"/>
        <v>1</v>
      </c>
    </row>
    <row r="1056" spans="1:25" x14ac:dyDescent="0.3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64"/>
        <v>2-4 Years</v>
      </c>
      <c r="W1056">
        <f t="shared" si="65"/>
        <v>3884</v>
      </c>
      <c r="X1056">
        <f t="shared" si="66"/>
        <v>4.7761636925235086E-2</v>
      </c>
      <c r="Y1056">
        <f t="shared" si="67"/>
        <v>1</v>
      </c>
    </row>
    <row r="1057" spans="1:25" x14ac:dyDescent="0.3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64"/>
        <v>2-4 Years</v>
      </c>
      <c r="W1057">
        <f t="shared" si="65"/>
        <v>703.80000000000007</v>
      </c>
      <c r="X1057">
        <f t="shared" si="66"/>
        <v>0.13378977043898521</v>
      </c>
      <c r="Y1057">
        <f t="shared" si="67"/>
        <v>0</v>
      </c>
    </row>
    <row r="1058" spans="1:25" x14ac:dyDescent="0.3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64"/>
        <v>0-1 Year</v>
      </c>
      <c r="W1058">
        <f t="shared" si="65"/>
        <v>400</v>
      </c>
      <c r="X1058">
        <f t="shared" si="66"/>
        <v>3.0303030303030304E-2</v>
      </c>
      <c r="Y1058">
        <f t="shared" si="67"/>
        <v>1</v>
      </c>
    </row>
    <row r="1059" spans="1:25" x14ac:dyDescent="0.3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64"/>
        <v>0-1 Year</v>
      </c>
      <c r="W1059">
        <f t="shared" si="65"/>
        <v>847</v>
      </c>
      <c r="X1059">
        <f t="shared" si="66"/>
        <v>1.7967670212126731E-2</v>
      </c>
      <c r="Y1059">
        <f t="shared" si="67"/>
        <v>1</v>
      </c>
    </row>
    <row r="1060" spans="1:25" x14ac:dyDescent="0.3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64"/>
        <v>0-1 Year</v>
      </c>
      <c r="W1060">
        <f t="shared" si="65"/>
        <v>179.1</v>
      </c>
      <c r="X1060">
        <f t="shared" si="66"/>
        <v>3.4761519805982306E-2</v>
      </c>
      <c r="Y1060">
        <f t="shared" si="67"/>
        <v>1</v>
      </c>
    </row>
    <row r="1061" spans="1:25" x14ac:dyDescent="0.3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64"/>
        <v>1-2 Years</v>
      </c>
      <c r="W1061">
        <f t="shared" si="65"/>
        <v>2083.7999999999997</v>
      </c>
      <c r="X1061">
        <f t="shared" si="66"/>
        <v>7.2354878550843799E-2</v>
      </c>
      <c r="Y1061">
        <f t="shared" si="67"/>
        <v>1</v>
      </c>
    </row>
    <row r="1062" spans="1:25" x14ac:dyDescent="0.3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64"/>
        <v>2-4 Years</v>
      </c>
      <c r="W1062">
        <f t="shared" si="65"/>
        <v>521.30000000000007</v>
      </c>
      <c r="X1062">
        <f t="shared" si="66"/>
        <v>3.0440798576794013E-2</v>
      </c>
      <c r="Y1062">
        <f t="shared" si="67"/>
        <v>0</v>
      </c>
    </row>
    <row r="1063" spans="1:25" x14ac:dyDescent="0.3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64"/>
        <v>4+ Years</v>
      </c>
      <c r="W1063">
        <f t="shared" si="65"/>
        <v>8092.8</v>
      </c>
      <c r="X1063">
        <f t="shared" si="66"/>
        <v>5.7103090029017338E-3</v>
      </c>
      <c r="Y1063">
        <f t="shared" si="67"/>
        <v>0</v>
      </c>
    </row>
    <row r="1064" spans="1:25" x14ac:dyDescent="0.3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64"/>
        <v>2-4 Years</v>
      </c>
      <c r="W1064">
        <f t="shared" si="65"/>
        <v>1706.8000000000002</v>
      </c>
      <c r="X1064">
        <f t="shared" si="66"/>
        <v>5.9769735030022461E-2</v>
      </c>
      <c r="Y1064">
        <f t="shared" si="67"/>
        <v>0</v>
      </c>
    </row>
    <row r="1065" spans="1:25" x14ac:dyDescent="0.3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64"/>
        <v>0-1 Year</v>
      </c>
      <c r="W1065">
        <f t="shared" si="65"/>
        <v>622.5</v>
      </c>
      <c r="X1065">
        <f t="shared" si="66"/>
        <v>1.5580389917611475E-2</v>
      </c>
      <c r="Y1065">
        <f t="shared" si="67"/>
        <v>0</v>
      </c>
    </row>
    <row r="1066" spans="1:25" x14ac:dyDescent="0.3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64"/>
        <v>1-2 Years</v>
      </c>
      <c r="W1066">
        <f t="shared" si="65"/>
        <v>779.80000000000007</v>
      </c>
      <c r="X1066">
        <f t="shared" si="66"/>
        <v>1.9304533735773011E-2</v>
      </c>
      <c r="Y1066">
        <f t="shared" si="67"/>
        <v>0</v>
      </c>
    </row>
    <row r="1067" spans="1:25" x14ac:dyDescent="0.3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64"/>
        <v>1-2 Years</v>
      </c>
      <c r="W1067">
        <f t="shared" si="65"/>
        <v>2071.15</v>
      </c>
      <c r="X1067">
        <f t="shared" si="66"/>
        <v>4.5465019817494741E-2</v>
      </c>
      <c r="Y1067">
        <f t="shared" si="67"/>
        <v>1</v>
      </c>
    </row>
    <row r="1068" spans="1:25" x14ac:dyDescent="0.3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64"/>
        <v>2-4 Years</v>
      </c>
      <c r="W1068">
        <f t="shared" si="65"/>
        <v>923.55</v>
      </c>
      <c r="X1068">
        <f t="shared" si="66"/>
        <v>5.0919741033809543E-2</v>
      </c>
      <c r="Y1068">
        <f t="shared" si="67"/>
        <v>0</v>
      </c>
    </row>
    <row r="1069" spans="1:25" x14ac:dyDescent="0.3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64"/>
        <v>1-2 Years</v>
      </c>
      <c r="W1069">
        <f t="shared" si="65"/>
        <v>2142</v>
      </c>
      <c r="X1069">
        <f t="shared" si="66"/>
        <v>3.0856936023889159E-2</v>
      </c>
      <c r="Y1069">
        <f t="shared" si="67"/>
        <v>0</v>
      </c>
    </row>
    <row r="1070" spans="1:25" x14ac:dyDescent="0.3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64"/>
        <v>4+ Years</v>
      </c>
      <c r="W1070">
        <f t="shared" si="65"/>
        <v>4853.45</v>
      </c>
      <c r="X1070">
        <f t="shared" si="66"/>
        <v>6.1807880504801828E-5</v>
      </c>
      <c r="Y1070">
        <f t="shared" si="67"/>
        <v>1</v>
      </c>
    </row>
    <row r="1071" spans="1:25" x14ac:dyDescent="0.3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64"/>
        <v>1-2 Years</v>
      </c>
      <c r="W1071">
        <f t="shared" si="65"/>
        <v>1080</v>
      </c>
      <c r="X1071">
        <f t="shared" si="66"/>
        <v>2.282413107301819E-2</v>
      </c>
      <c r="Y1071">
        <f t="shared" si="67"/>
        <v>0</v>
      </c>
    </row>
    <row r="1072" spans="1:25" x14ac:dyDescent="0.3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64"/>
        <v>0-1 Year</v>
      </c>
      <c r="W1072">
        <f t="shared" si="65"/>
        <v>139.5</v>
      </c>
      <c r="X1072">
        <f t="shared" si="66"/>
        <v>3.4936008301625812E-2</v>
      </c>
      <c r="Y1072">
        <f t="shared" si="67"/>
        <v>1</v>
      </c>
    </row>
    <row r="1073" spans="1:25" x14ac:dyDescent="0.3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64"/>
        <v>0-1 Year</v>
      </c>
      <c r="W1073">
        <f t="shared" si="65"/>
        <v>98.1</v>
      </c>
      <c r="X1073">
        <f t="shared" si="66"/>
        <v>7.6838638858397368E-2</v>
      </c>
      <c r="Y1073">
        <f t="shared" si="67"/>
        <v>1</v>
      </c>
    </row>
    <row r="1074" spans="1:25" x14ac:dyDescent="0.3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64"/>
        <v>1-2 Years</v>
      </c>
      <c r="W1074">
        <f t="shared" si="65"/>
        <v>1248.5</v>
      </c>
      <c r="X1074">
        <f t="shared" si="66"/>
        <v>4.318504042610255E-2</v>
      </c>
      <c r="Y1074">
        <f t="shared" si="67"/>
        <v>0</v>
      </c>
    </row>
    <row r="1075" spans="1:25" x14ac:dyDescent="0.3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64"/>
        <v>0-1 Year</v>
      </c>
      <c r="W1075">
        <f t="shared" si="65"/>
        <v>686.35</v>
      </c>
      <c r="X1075">
        <f t="shared" si="66"/>
        <v>3.737727910238426E-2</v>
      </c>
      <c r="Y1075">
        <f t="shared" si="67"/>
        <v>1</v>
      </c>
    </row>
    <row r="1076" spans="1:25" x14ac:dyDescent="0.3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64"/>
        <v>0-1 Year</v>
      </c>
      <c r="W1076">
        <f t="shared" si="65"/>
        <v>21.1</v>
      </c>
      <c r="X1076">
        <f t="shared" si="66"/>
        <v>0</v>
      </c>
      <c r="Y1076">
        <f t="shared" si="67"/>
        <v>0</v>
      </c>
    </row>
    <row r="1077" spans="1:25" x14ac:dyDescent="0.3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64"/>
        <v>4+ Years</v>
      </c>
      <c r="W1077">
        <f t="shared" si="65"/>
        <v>5702.35</v>
      </c>
      <c r="X1077">
        <f t="shared" si="66"/>
        <v>2.1780031536697279E-2</v>
      </c>
      <c r="Y1077">
        <f t="shared" si="67"/>
        <v>0</v>
      </c>
    </row>
    <row r="1078" spans="1:25" x14ac:dyDescent="0.3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64"/>
        <v>4+ Years</v>
      </c>
      <c r="W1078">
        <f t="shared" si="65"/>
        <v>1421</v>
      </c>
      <c r="X1078">
        <f t="shared" si="66"/>
        <v>5.133854062353968E-2</v>
      </c>
      <c r="Y1078">
        <f t="shared" si="67"/>
        <v>0</v>
      </c>
    </row>
    <row r="1079" spans="1:25" x14ac:dyDescent="0.3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64"/>
        <v>2-4 Years</v>
      </c>
      <c r="W1079">
        <f t="shared" si="65"/>
        <v>4694.5</v>
      </c>
      <c r="X1079">
        <f t="shared" si="66"/>
        <v>3.6897149609603684E-2</v>
      </c>
      <c r="Y1079">
        <f t="shared" si="67"/>
        <v>1</v>
      </c>
    </row>
    <row r="1080" spans="1:25" x14ac:dyDescent="0.3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64"/>
        <v>4+ Years</v>
      </c>
      <c r="W1080">
        <f t="shared" si="65"/>
        <v>4672.8</v>
      </c>
      <c r="X1080">
        <f t="shared" si="66"/>
        <v>1.7961593342555537E-2</v>
      </c>
      <c r="Y1080">
        <f t="shared" si="67"/>
        <v>0</v>
      </c>
    </row>
    <row r="1081" spans="1:25" x14ac:dyDescent="0.3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64"/>
        <v>0-1 Year</v>
      </c>
      <c r="W1081">
        <f t="shared" si="65"/>
        <v>208.64999999999998</v>
      </c>
      <c r="X1081">
        <f t="shared" si="66"/>
        <v>4.2207792207792152E-2</v>
      </c>
      <c r="Y1081">
        <f t="shared" si="67"/>
        <v>0</v>
      </c>
    </row>
    <row r="1082" spans="1:25" x14ac:dyDescent="0.3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64"/>
        <v>2-4 Years</v>
      </c>
      <c r="W1082">
        <f t="shared" si="65"/>
        <v>641.6</v>
      </c>
      <c r="X1082">
        <f t="shared" si="66"/>
        <v>4.4185857270729878E-2</v>
      </c>
      <c r="Y1082">
        <f t="shared" si="67"/>
        <v>0</v>
      </c>
    </row>
    <row r="1083" spans="1:25" x14ac:dyDescent="0.3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64"/>
        <v>2-4 Years</v>
      </c>
      <c r="W1083">
        <f t="shared" si="65"/>
        <v>4547.0999999999995</v>
      </c>
      <c r="X1083">
        <f t="shared" si="66"/>
        <v>3.8993187145392413E-3</v>
      </c>
      <c r="Y1083">
        <f t="shared" si="67"/>
        <v>0</v>
      </c>
    </row>
    <row r="1084" spans="1:25" x14ac:dyDescent="0.3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V1084" t="str">
        <f t="shared" si="64"/>
        <v>0-1 Year</v>
      </c>
      <c r="W1084">
        <f t="shared" si="65"/>
        <v>0</v>
      </c>
      <c r="X1084" t="e">
        <f t="shared" si="66"/>
        <v>#DIV/0!</v>
      </c>
      <c r="Y1084">
        <f t="shared" si="67"/>
        <v>0</v>
      </c>
    </row>
    <row r="1085" spans="1:25" x14ac:dyDescent="0.3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64"/>
        <v>0-1 Year</v>
      </c>
      <c r="W1085">
        <f t="shared" si="65"/>
        <v>161.9</v>
      </c>
      <c r="X1085">
        <f t="shared" si="66"/>
        <v>5.404615834063687E-2</v>
      </c>
      <c r="Y1085">
        <f t="shared" si="67"/>
        <v>1</v>
      </c>
    </row>
    <row r="1086" spans="1:25" x14ac:dyDescent="0.3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64"/>
        <v>4+ Years</v>
      </c>
      <c r="W1086">
        <f t="shared" si="65"/>
        <v>1019.2</v>
      </c>
      <c r="X1086">
        <f t="shared" si="66"/>
        <v>6.7167127617543147E-3</v>
      </c>
      <c r="Y1086">
        <f t="shared" si="67"/>
        <v>0</v>
      </c>
    </row>
    <row r="1087" spans="1:25" x14ac:dyDescent="0.3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64"/>
        <v>1-2 Years</v>
      </c>
      <c r="W1087">
        <f t="shared" si="65"/>
        <v>965.9</v>
      </c>
      <c r="X1087">
        <f t="shared" si="66"/>
        <v>2.7170734301058069E-2</v>
      </c>
      <c r="Y1087">
        <f t="shared" si="67"/>
        <v>1</v>
      </c>
    </row>
    <row r="1088" spans="1:25" x14ac:dyDescent="0.3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64"/>
        <v>0-1 Year</v>
      </c>
      <c r="W1088">
        <f t="shared" si="65"/>
        <v>986.7</v>
      </c>
      <c r="X1088">
        <f t="shared" si="66"/>
        <v>5.8222773694759949E-2</v>
      </c>
      <c r="Y1088">
        <f t="shared" si="67"/>
        <v>1</v>
      </c>
    </row>
    <row r="1089" spans="1:25" x14ac:dyDescent="0.3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64"/>
        <v>2-4 Years</v>
      </c>
      <c r="W1089">
        <f t="shared" si="65"/>
        <v>2804.8</v>
      </c>
      <c r="X1089">
        <f t="shared" si="66"/>
        <v>1.3880855986119177E-2</v>
      </c>
      <c r="Y1089">
        <f t="shared" si="67"/>
        <v>0</v>
      </c>
    </row>
    <row r="1090" spans="1:25" x14ac:dyDescent="0.3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si="64"/>
        <v>1-2 Years</v>
      </c>
      <c r="W1090">
        <f t="shared" si="65"/>
        <v>1707.65</v>
      </c>
      <c r="X1090">
        <f t="shared" si="66"/>
        <v>5.2513174520016054E-2</v>
      </c>
      <c r="Y1090">
        <f t="shared" si="67"/>
        <v>1</v>
      </c>
    </row>
    <row r="1091" spans="1:25" x14ac:dyDescent="0.3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ref="V1091:V1154" si="68">IF(F1091&lt;=12, "0-1 Year", IF(F1091&lt;=24, "1-2 Years", IF(F1091&lt;=48, "2-4 Years", "4+ Years")))</f>
        <v>1-2 Years</v>
      </c>
      <c r="W1091">
        <f t="shared" ref="W1091:W1154" si="69">F1091*S1091</f>
        <v>1196</v>
      </c>
      <c r="X1091">
        <f t="shared" ref="X1091:X1154" si="70">ABS(W1091-T1091)/T1091</f>
        <v>5.9016248284411474E-2</v>
      </c>
      <c r="Y1091">
        <f t="shared" ref="Y1091:Y1154" si="71">IF(U1091="yes",1,0)</f>
        <v>0</v>
      </c>
    </row>
    <row r="1092" spans="1:25" x14ac:dyDescent="0.3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68"/>
        <v>4+ Years</v>
      </c>
      <c r="W1092">
        <f t="shared" si="69"/>
        <v>5479.95</v>
      </c>
      <c r="X1092">
        <f t="shared" si="70"/>
        <v>3.5372916263268113E-2</v>
      </c>
      <c r="Y1092">
        <f t="shared" si="71"/>
        <v>0</v>
      </c>
    </row>
    <row r="1093" spans="1:25" x14ac:dyDescent="0.3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68"/>
        <v>2-4 Years</v>
      </c>
      <c r="W1093">
        <f t="shared" si="69"/>
        <v>2185.1499999999996</v>
      </c>
      <c r="X1093">
        <f t="shared" si="70"/>
        <v>2.618209367618898E-2</v>
      </c>
      <c r="Y1093">
        <f t="shared" si="71"/>
        <v>0</v>
      </c>
    </row>
    <row r="1094" spans="1:25" x14ac:dyDescent="0.3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68"/>
        <v>4+ Years</v>
      </c>
      <c r="W1094">
        <f t="shared" si="69"/>
        <v>4546.5</v>
      </c>
      <c r="X1094">
        <f t="shared" si="70"/>
        <v>5.1401094345879623E-3</v>
      </c>
      <c r="Y1094">
        <f t="shared" si="71"/>
        <v>0</v>
      </c>
    </row>
    <row r="1095" spans="1:25" x14ac:dyDescent="0.3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68"/>
        <v>4+ Years</v>
      </c>
      <c r="W1095">
        <f t="shared" si="69"/>
        <v>7131.95</v>
      </c>
      <c r="X1095">
        <f t="shared" si="70"/>
        <v>3.8758607204212466E-3</v>
      </c>
      <c r="Y1095">
        <f t="shared" si="71"/>
        <v>0</v>
      </c>
    </row>
    <row r="1096" spans="1:25" x14ac:dyDescent="0.3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68"/>
        <v>2-4 Years</v>
      </c>
      <c r="W1096">
        <f t="shared" si="69"/>
        <v>2808.5</v>
      </c>
      <c r="X1096">
        <f t="shared" si="70"/>
        <v>1.1074138629201155E-2</v>
      </c>
      <c r="Y1096">
        <f t="shared" si="71"/>
        <v>0</v>
      </c>
    </row>
    <row r="1097" spans="1:25" x14ac:dyDescent="0.3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68"/>
        <v>0-1 Year</v>
      </c>
      <c r="W1097">
        <f t="shared" si="69"/>
        <v>80.55</v>
      </c>
      <c r="X1097">
        <f t="shared" si="70"/>
        <v>0</v>
      </c>
      <c r="Y1097">
        <f t="shared" si="71"/>
        <v>0</v>
      </c>
    </row>
    <row r="1098" spans="1:25" x14ac:dyDescent="0.3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68"/>
        <v>0-1 Year</v>
      </c>
      <c r="W1098">
        <f t="shared" si="69"/>
        <v>568.75</v>
      </c>
      <c r="X1098">
        <f t="shared" si="70"/>
        <v>1.9565592139286367E-2</v>
      </c>
      <c r="Y1098">
        <f t="shared" si="71"/>
        <v>0</v>
      </c>
    </row>
    <row r="1099" spans="1:25" x14ac:dyDescent="0.3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68"/>
        <v>2-4 Years</v>
      </c>
      <c r="W1099">
        <f t="shared" si="69"/>
        <v>2260</v>
      </c>
      <c r="X1099">
        <f t="shared" si="70"/>
        <v>3.7363444413843795E-2</v>
      </c>
      <c r="Y1099">
        <f t="shared" si="71"/>
        <v>1</v>
      </c>
    </row>
    <row r="1100" spans="1:25" x14ac:dyDescent="0.3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68"/>
        <v>4+ Years</v>
      </c>
      <c r="W1100">
        <f t="shared" si="69"/>
        <v>5999.8499999999995</v>
      </c>
      <c r="X1100">
        <f t="shared" si="70"/>
        <v>6.4088233102318811E-3</v>
      </c>
      <c r="Y1100">
        <f t="shared" si="71"/>
        <v>0</v>
      </c>
    </row>
    <row r="1101" spans="1:25" x14ac:dyDescent="0.3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68"/>
        <v>0-1 Year</v>
      </c>
      <c r="W1101">
        <f t="shared" si="69"/>
        <v>278.5</v>
      </c>
      <c r="X1101">
        <f t="shared" si="70"/>
        <v>7.3631457208943804E-2</v>
      </c>
      <c r="Y1101">
        <f t="shared" si="71"/>
        <v>0</v>
      </c>
    </row>
    <row r="1102" spans="1:25" x14ac:dyDescent="0.3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68"/>
        <v>1-2 Years</v>
      </c>
      <c r="W1102">
        <f t="shared" si="69"/>
        <v>372</v>
      </c>
      <c r="X1102">
        <f t="shared" si="70"/>
        <v>0.14761684405367892</v>
      </c>
      <c r="Y1102">
        <f t="shared" si="71"/>
        <v>0</v>
      </c>
    </row>
    <row r="1103" spans="1:25" x14ac:dyDescent="0.3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68"/>
        <v>1-2 Years</v>
      </c>
      <c r="W1103">
        <f t="shared" si="69"/>
        <v>400</v>
      </c>
      <c r="X1103">
        <f t="shared" si="70"/>
        <v>4.2260265772776195E-2</v>
      </c>
      <c r="Y1103">
        <f t="shared" si="71"/>
        <v>0</v>
      </c>
    </row>
    <row r="1104" spans="1:25" x14ac:dyDescent="0.3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68"/>
        <v>0-1 Year</v>
      </c>
      <c r="W1104">
        <f t="shared" si="69"/>
        <v>168.45</v>
      </c>
      <c r="X1104">
        <f t="shared" si="70"/>
        <v>1.7841213202496756E-3</v>
      </c>
      <c r="Y1104">
        <f t="shared" si="71"/>
        <v>1</v>
      </c>
    </row>
    <row r="1105" spans="1:25" x14ac:dyDescent="0.3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68"/>
        <v>4+ Years</v>
      </c>
      <c r="W1105">
        <f t="shared" si="69"/>
        <v>5680.8</v>
      </c>
      <c r="X1105">
        <f t="shared" si="70"/>
        <v>7.6181523098343903E-3</v>
      </c>
      <c r="Y1105">
        <f t="shared" si="71"/>
        <v>0</v>
      </c>
    </row>
    <row r="1106" spans="1:25" x14ac:dyDescent="0.3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68"/>
        <v>2-4 Years</v>
      </c>
      <c r="W1106">
        <f t="shared" si="69"/>
        <v>821.1</v>
      </c>
      <c r="X1106">
        <f t="shared" si="70"/>
        <v>2.1801286633309453E-2</v>
      </c>
      <c r="Y1106">
        <f t="shared" si="71"/>
        <v>0</v>
      </c>
    </row>
    <row r="1107" spans="1:25" x14ac:dyDescent="0.3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68"/>
        <v>0-1 Year</v>
      </c>
      <c r="W1107">
        <f t="shared" si="69"/>
        <v>717.75</v>
      </c>
      <c r="X1107">
        <f t="shared" si="70"/>
        <v>6.6766350279547554E-2</v>
      </c>
      <c r="Y1107">
        <f t="shared" si="71"/>
        <v>0</v>
      </c>
    </row>
    <row r="1108" spans="1:25" x14ac:dyDescent="0.3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68"/>
        <v>4+ Years</v>
      </c>
      <c r="W1108">
        <f t="shared" si="69"/>
        <v>6139.35</v>
      </c>
      <c r="X1108">
        <f t="shared" si="70"/>
        <v>1.8175275867583503E-2</v>
      </c>
      <c r="Y1108">
        <f t="shared" si="71"/>
        <v>0</v>
      </c>
    </row>
    <row r="1109" spans="1:25" x14ac:dyDescent="0.3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68"/>
        <v>4+ Years</v>
      </c>
      <c r="W1109">
        <f t="shared" si="69"/>
        <v>1673.25</v>
      </c>
      <c r="X1109">
        <f t="shared" si="70"/>
        <v>1.9155804604702186E-2</v>
      </c>
      <c r="Y1109">
        <f t="shared" si="71"/>
        <v>0</v>
      </c>
    </row>
    <row r="1110" spans="1:25" x14ac:dyDescent="0.3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68"/>
        <v>4+ Years</v>
      </c>
      <c r="W1110">
        <f t="shared" si="69"/>
        <v>1697.4</v>
      </c>
      <c r="X1110">
        <f t="shared" si="70"/>
        <v>1.1531241619737276E-2</v>
      </c>
      <c r="Y1110">
        <f t="shared" si="71"/>
        <v>0</v>
      </c>
    </row>
    <row r="1111" spans="1:25" x14ac:dyDescent="0.3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68"/>
        <v>2-4 Years</v>
      </c>
      <c r="W1111">
        <f t="shared" si="69"/>
        <v>2006</v>
      </c>
      <c r="X1111">
        <f t="shared" si="70"/>
        <v>2.5504007772649988E-2</v>
      </c>
      <c r="Y1111">
        <f t="shared" si="71"/>
        <v>0</v>
      </c>
    </row>
    <row r="1112" spans="1:25" x14ac:dyDescent="0.3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68"/>
        <v>4+ Years</v>
      </c>
      <c r="W1112">
        <f t="shared" si="69"/>
        <v>2376</v>
      </c>
      <c r="X1112">
        <f t="shared" si="70"/>
        <v>2.0004124561765313E-2</v>
      </c>
      <c r="Y1112">
        <f t="shared" si="71"/>
        <v>0</v>
      </c>
    </row>
    <row r="1113" spans="1:25" x14ac:dyDescent="0.3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68"/>
        <v>0-1 Year</v>
      </c>
      <c r="W1113">
        <f t="shared" si="69"/>
        <v>377.6</v>
      </c>
      <c r="X1113">
        <f t="shared" si="70"/>
        <v>2.479338842975198E-2</v>
      </c>
      <c r="Y1113">
        <f t="shared" si="71"/>
        <v>1</v>
      </c>
    </row>
    <row r="1114" spans="1:25" x14ac:dyDescent="0.3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68"/>
        <v>4+ Years</v>
      </c>
      <c r="W1114">
        <f t="shared" si="69"/>
        <v>6379.3499999999995</v>
      </c>
      <c r="X1114">
        <f t="shared" si="70"/>
        <v>1.3649111377702156E-2</v>
      </c>
      <c r="Y1114">
        <f t="shared" si="71"/>
        <v>0</v>
      </c>
    </row>
    <row r="1115" spans="1:25" x14ac:dyDescent="0.3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68"/>
        <v>2-4 Years</v>
      </c>
      <c r="W1115">
        <f t="shared" si="69"/>
        <v>2921.15</v>
      </c>
      <c r="X1115">
        <f t="shared" si="70"/>
        <v>2.8700720159174544E-2</v>
      </c>
      <c r="Y1115">
        <f t="shared" si="71"/>
        <v>1</v>
      </c>
    </row>
    <row r="1116" spans="1:25" x14ac:dyDescent="0.3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68"/>
        <v>2-4 Years</v>
      </c>
      <c r="W1116">
        <f t="shared" si="69"/>
        <v>3163.2</v>
      </c>
      <c r="X1116">
        <f t="shared" si="70"/>
        <v>5.4992212085570825E-3</v>
      </c>
      <c r="Y1116">
        <f t="shared" si="71"/>
        <v>0</v>
      </c>
    </row>
    <row r="1117" spans="1:25" x14ac:dyDescent="0.3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68"/>
        <v>2-4 Years</v>
      </c>
      <c r="W1117">
        <f t="shared" si="69"/>
        <v>2100.15</v>
      </c>
      <c r="X1117">
        <f t="shared" si="70"/>
        <v>4.5690007724814713E-2</v>
      </c>
      <c r="Y1117">
        <f t="shared" si="71"/>
        <v>0</v>
      </c>
    </row>
    <row r="1118" spans="1:25" x14ac:dyDescent="0.3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68"/>
        <v>2-4 Years</v>
      </c>
      <c r="W1118">
        <f t="shared" si="69"/>
        <v>921.5</v>
      </c>
      <c r="X1118">
        <f t="shared" si="70"/>
        <v>7.76465441819775E-3</v>
      </c>
      <c r="Y1118">
        <f t="shared" si="71"/>
        <v>0</v>
      </c>
    </row>
    <row r="1119" spans="1:25" x14ac:dyDescent="0.3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68"/>
        <v>4+ Years</v>
      </c>
      <c r="W1119">
        <f t="shared" si="69"/>
        <v>4651.4000000000005</v>
      </c>
      <c r="X1119">
        <f t="shared" si="70"/>
        <v>1.6088689858555084E-2</v>
      </c>
      <c r="Y1119">
        <f t="shared" si="71"/>
        <v>0</v>
      </c>
    </row>
    <row r="1120" spans="1:25" x14ac:dyDescent="0.3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68"/>
        <v>2-4 Years</v>
      </c>
      <c r="W1120">
        <f t="shared" si="69"/>
        <v>5052</v>
      </c>
      <c r="X1120">
        <f t="shared" si="70"/>
        <v>1.0905452726363181E-2</v>
      </c>
      <c r="Y1120">
        <f t="shared" si="71"/>
        <v>0</v>
      </c>
    </row>
    <row r="1121" spans="1:25" x14ac:dyDescent="0.3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68"/>
        <v>4+ Years</v>
      </c>
      <c r="W1121">
        <f t="shared" si="69"/>
        <v>4165</v>
      </c>
      <c r="X1121">
        <f t="shared" si="70"/>
        <v>4.873576529627441E-3</v>
      </c>
      <c r="Y1121">
        <f t="shared" si="71"/>
        <v>0</v>
      </c>
    </row>
    <row r="1122" spans="1:25" x14ac:dyDescent="0.3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68"/>
        <v>1-2 Years</v>
      </c>
      <c r="W1122">
        <f t="shared" si="69"/>
        <v>1411</v>
      </c>
      <c r="X1122">
        <f t="shared" si="70"/>
        <v>5.5270998627431261E-2</v>
      </c>
      <c r="Y1122">
        <f t="shared" si="71"/>
        <v>0</v>
      </c>
    </row>
    <row r="1123" spans="1:25" x14ac:dyDescent="0.3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68"/>
        <v>4+ Years</v>
      </c>
      <c r="W1123">
        <f t="shared" si="69"/>
        <v>4125</v>
      </c>
      <c r="X1123">
        <f t="shared" si="70"/>
        <v>1.29453710128976E-2</v>
      </c>
      <c r="Y1123">
        <f t="shared" si="71"/>
        <v>0</v>
      </c>
    </row>
    <row r="1124" spans="1:25" x14ac:dyDescent="0.3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68"/>
        <v>1-2 Years</v>
      </c>
      <c r="W1124">
        <f t="shared" si="69"/>
        <v>852.15</v>
      </c>
      <c r="X1124">
        <f t="shared" si="70"/>
        <v>4.6332046332046309E-2</v>
      </c>
      <c r="Y1124">
        <f t="shared" si="71"/>
        <v>1</v>
      </c>
    </row>
    <row r="1125" spans="1:25" x14ac:dyDescent="0.3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68"/>
        <v>2-4 Years</v>
      </c>
      <c r="W1125">
        <f t="shared" si="69"/>
        <v>1540</v>
      </c>
      <c r="X1125">
        <f t="shared" si="70"/>
        <v>4.4072004965859717E-2</v>
      </c>
      <c r="Y1125">
        <f t="shared" si="71"/>
        <v>0</v>
      </c>
    </row>
    <row r="1126" spans="1:25" x14ac:dyDescent="0.3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68"/>
        <v>0-1 Year</v>
      </c>
      <c r="W1126">
        <f t="shared" si="69"/>
        <v>588.59999999999991</v>
      </c>
      <c r="X1126">
        <f t="shared" si="70"/>
        <v>7.5035831717393912E-3</v>
      </c>
      <c r="Y1126">
        <f t="shared" si="71"/>
        <v>0</v>
      </c>
    </row>
    <row r="1127" spans="1:25" x14ac:dyDescent="0.3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68"/>
        <v>2-4 Years</v>
      </c>
      <c r="W1127">
        <f t="shared" si="69"/>
        <v>4120.3500000000004</v>
      </c>
      <c r="X1127">
        <f t="shared" si="70"/>
        <v>3.8379854368931994E-2</v>
      </c>
      <c r="Y1127">
        <f t="shared" si="71"/>
        <v>1</v>
      </c>
    </row>
    <row r="1128" spans="1:25" x14ac:dyDescent="0.3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68"/>
        <v>0-1 Year</v>
      </c>
      <c r="W1128">
        <f t="shared" si="69"/>
        <v>522.55000000000007</v>
      </c>
      <c r="X1128">
        <f t="shared" si="70"/>
        <v>4.0400330548158822E-2</v>
      </c>
      <c r="Y1128">
        <f t="shared" si="71"/>
        <v>1</v>
      </c>
    </row>
    <row r="1129" spans="1:25" x14ac:dyDescent="0.3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68"/>
        <v>1-2 Years</v>
      </c>
      <c r="W1129">
        <f t="shared" si="69"/>
        <v>1523.75</v>
      </c>
      <c r="X1129">
        <f t="shared" si="70"/>
        <v>6.5523536315034263E-3</v>
      </c>
      <c r="Y1129">
        <f t="shared" si="71"/>
        <v>0</v>
      </c>
    </row>
    <row r="1130" spans="1:25" x14ac:dyDescent="0.3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68"/>
        <v>2-4 Years</v>
      </c>
      <c r="W1130">
        <f t="shared" si="69"/>
        <v>523.79999999999995</v>
      </c>
      <c r="X1130">
        <f t="shared" si="70"/>
        <v>1.1325028312570783E-2</v>
      </c>
      <c r="Y1130">
        <f t="shared" si="71"/>
        <v>0</v>
      </c>
    </row>
    <row r="1131" spans="1:25" x14ac:dyDescent="0.3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68"/>
        <v>2-4 Years</v>
      </c>
      <c r="W1131">
        <f t="shared" si="69"/>
        <v>4044.35</v>
      </c>
      <c r="X1131">
        <f t="shared" si="70"/>
        <v>4.624120447019868E-2</v>
      </c>
      <c r="Y1131">
        <f t="shared" si="71"/>
        <v>0</v>
      </c>
    </row>
    <row r="1132" spans="1:25" x14ac:dyDescent="0.3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68"/>
        <v>2-4 Years</v>
      </c>
      <c r="W1132">
        <f t="shared" si="69"/>
        <v>497.9</v>
      </c>
      <c r="X1132">
        <f t="shared" si="70"/>
        <v>3.4609791565681093E-2</v>
      </c>
      <c r="Y1132">
        <f t="shared" si="71"/>
        <v>0</v>
      </c>
    </row>
    <row r="1133" spans="1:25" x14ac:dyDescent="0.3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68"/>
        <v>1-2 Years</v>
      </c>
      <c r="W1133">
        <f t="shared" si="69"/>
        <v>905.80000000000007</v>
      </c>
      <c r="X1133">
        <f t="shared" si="70"/>
        <v>3.7407013815090255E-2</v>
      </c>
      <c r="Y1133">
        <f t="shared" si="71"/>
        <v>1</v>
      </c>
    </row>
    <row r="1134" spans="1:25" x14ac:dyDescent="0.3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68"/>
        <v>0-1 Year</v>
      </c>
      <c r="W1134">
        <f t="shared" si="69"/>
        <v>1144.55</v>
      </c>
      <c r="X1134">
        <f t="shared" si="70"/>
        <v>9.614960525735336E-3</v>
      </c>
      <c r="Y1134">
        <f t="shared" si="71"/>
        <v>1</v>
      </c>
    </row>
    <row r="1135" spans="1:25" x14ac:dyDescent="0.3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68"/>
        <v>0-1 Year</v>
      </c>
      <c r="W1135">
        <f t="shared" si="69"/>
        <v>38.5</v>
      </c>
      <c r="X1135">
        <f t="shared" si="70"/>
        <v>0.20372285418821098</v>
      </c>
      <c r="Y1135">
        <f t="shared" si="71"/>
        <v>0</v>
      </c>
    </row>
    <row r="1136" spans="1:25" x14ac:dyDescent="0.3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68"/>
        <v>2-4 Years</v>
      </c>
      <c r="W1136">
        <f t="shared" si="69"/>
        <v>2130.7000000000003</v>
      </c>
      <c r="X1136">
        <f t="shared" si="70"/>
        <v>2.9298809207507107E-2</v>
      </c>
      <c r="Y1136">
        <f t="shared" si="71"/>
        <v>0</v>
      </c>
    </row>
    <row r="1137" spans="1:25" x14ac:dyDescent="0.3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68"/>
        <v>4+ Years</v>
      </c>
      <c r="W1137">
        <f t="shared" si="69"/>
        <v>8254.8000000000011</v>
      </c>
      <c r="X1137">
        <f t="shared" si="70"/>
        <v>9.497297200007155E-3</v>
      </c>
      <c r="Y1137">
        <f t="shared" si="71"/>
        <v>0</v>
      </c>
    </row>
    <row r="1138" spans="1:25" x14ac:dyDescent="0.3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68"/>
        <v>4+ Years</v>
      </c>
      <c r="W1138">
        <f t="shared" si="69"/>
        <v>1260</v>
      </c>
      <c r="X1138">
        <f t="shared" si="70"/>
        <v>4.1968162083936326E-2</v>
      </c>
      <c r="Y1138">
        <f t="shared" si="71"/>
        <v>0</v>
      </c>
    </row>
    <row r="1139" spans="1:25" x14ac:dyDescent="0.3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68"/>
        <v>4+ Years</v>
      </c>
      <c r="W1139">
        <f t="shared" si="69"/>
        <v>1405.8</v>
      </c>
      <c r="X1139">
        <f t="shared" si="70"/>
        <v>6.8397493285586065E-3</v>
      </c>
      <c r="Y1139">
        <f t="shared" si="71"/>
        <v>0</v>
      </c>
    </row>
    <row r="1140" spans="1:25" x14ac:dyDescent="0.3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68"/>
        <v>0-1 Year</v>
      </c>
      <c r="W1140">
        <f t="shared" si="69"/>
        <v>716.65000000000009</v>
      </c>
      <c r="X1140">
        <f t="shared" si="70"/>
        <v>9.2624593903365329E-3</v>
      </c>
      <c r="Y1140">
        <f t="shared" si="71"/>
        <v>0</v>
      </c>
    </row>
    <row r="1141" spans="1:25" x14ac:dyDescent="0.3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68"/>
        <v>1-2 Years</v>
      </c>
      <c r="W1141">
        <f t="shared" si="69"/>
        <v>275.09999999999997</v>
      </c>
      <c r="X1141">
        <f t="shared" si="70"/>
        <v>0.20314891755958872</v>
      </c>
      <c r="Y1141">
        <f t="shared" si="71"/>
        <v>0</v>
      </c>
    </row>
    <row r="1142" spans="1:25" x14ac:dyDescent="0.3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68"/>
        <v>1-2 Years</v>
      </c>
      <c r="W1142">
        <f t="shared" si="69"/>
        <v>1156.3500000000001</v>
      </c>
      <c r="X1142">
        <f t="shared" si="70"/>
        <v>4.6481601032923297E-3</v>
      </c>
      <c r="Y1142">
        <f t="shared" si="71"/>
        <v>0</v>
      </c>
    </row>
    <row r="1143" spans="1:25" x14ac:dyDescent="0.3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68"/>
        <v>0-1 Year</v>
      </c>
      <c r="W1143">
        <f t="shared" si="69"/>
        <v>121.19999999999999</v>
      </c>
      <c r="X1143">
        <f t="shared" si="70"/>
        <v>0.23233350279613621</v>
      </c>
      <c r="Y1143">
        <f t="shared" si="71"/>
        <v>0</v>
      </c>
    </row>
    <row r="1144" spans="1:25" x14ac:dyDescent="0.3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68"/>
        <v>0-1 Year</v>
      </c>
      <c r="W1144">
        <f t="shared" si="69"/>
        <v>827.2</v>
      </c>
      <c r="X1144">
        <f t="shared" si="70"/>
        <v>6.6941828969431308E-2</v>
      </c>
      <c r="Y1144">
        <f t="shared" si="71"/>
        <v>0</v>
      </c>
    </row>
    <row r="1145" spans="1:25" x14ac:dyDescent="0.3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68"/>
        <v>1-2 Years</v>
      </c>
      <c r="W1145">
        <f t="shared" si="69"/>
        <v>1022.4</v>
      </c>
      <c r="X1145">
        <f t="shared" si="70"/>
        <v>4.8620481086865591E-2</v>
      </c>
      <c r="Y1145">
        <f t="shared" si="71"/>
        <v>0</v>
      </c>
    </row>
    <row r="1146" spans="1:25" x14ac:dyDescent="0.3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68"/>
        <v>0-1 Year</v>
      </c>
      <c r="W1146">
        <f t="shared" si="69"/>
        <v>35.549999999999997</v>
      </c>
      <c r="X1146">
        <f t="shared" si="70"/>
        <v>0</v>
      </c>
      <c r="Y1146">
        <f t="shared" si="71"/>
        <v>1</v>
      </c>
    </row>
    <row r="1147" spans="1:25" x14ac:dyDescent="0.3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68"/>
        <v>2-4 Years</v>
      </c>
      <c r="W1147">
        <f t="shared" si="69"/>
        <v>2416</v>
      </c>
      <c r="X1147">
        <f t="shared" si="70"/>
        <v>3.9273884802340168E-2</v>
      </c>
      <c r="Y1147">
        <f t="shared" si="71"/>
        <v>0</v>
      </c>
    </row>
    <row r="1148" spans="1:25" x14ac:dyDescent="0.3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68"/>
        <v>2-4 Years</v>
      </c>
      <c r="W1148">
        <f t="shared" si="69"/>
        <v>1032.4000000000001</v>
      </c>
      <c r="X1148">
        <f t="shared" si="70"/>
        <v>3.7479022934924319E-2</v>
      </c>
      <c r="Y1148">
        <f t="shared" si="71"/>
        <v>0</v>
      </c>
    </row>
    <row r="1149" spans="1:25" x14ac:dyDescent="0.3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68"/>
        <v>0-1 Year</v>
      </c>
      <c r="W1149">
        <f t="shared" si="69"/>
        <v>180.75</v>
      </c>
      <c r="X1149">
        <f t="shared" si="70"/>
        <v>6.0117302052785926E-2</v>
      </c>
      <c r="Y1149">
        <f t="shared" si="71"/>
        <v>0</v>
      </c>
    </row>
    <row r="1150" spans="1:25" x14ac:dyDescent="0.3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68"/>
        <v>0-1 Year</v>
      </c>
      <c r="W1150">
        <f t="shared" si="69"/>
        <v>190.3</v>
      </c>
      <c r="X1150">
        <f t="shared" si="70"/>
        <v>3.351955307262567E-2</v>
      </c>
      <c r="Y1150">
        <f t="shared" si="71"/>
        <v>1</v>
      </c>
    </row>
    <row r="1151" spans="1:25" x14ac:dyDescent="0.3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68"/>
        <v>1-2 Years</v>
      </c>
      <c r="W1151">
        <f t="shared" si="69"/>
        <v>1256.45</v>
      </c>
      <c r="X1151">
        <f t="shared" si="70"/>
        <v>8.0491894913359549E-2</v>
      </c>
      <c r="Y1151">
        <f t="shared" si="71"/>
        <v>1</v>
      </c>
    </row>
    <row r="1152" spans="1:25" x14ac:dyDescent="0.3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68"/>
        <v>2-4 Years</v>
      </c>
      <c r="W1152">
        <f t="shared" si="69"/>
        <v>1654.3500000000001</v>
      </c>
      <c r="X1152">
        <f t="shared" si="70"/>
        <v>1.4006019608427317E-2</v>
      </c>
      <c r="Y1152">
        <f t="shared" si="71"/>
        <v>0</v>
      </c>
    </row>
    <row r="1153" spans="1:25" x14ac:dyDescent="0.3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68"/>
        <v>0-1 Year</v>
      </c>
      <c r="W1153">
        <f t="shared" si="69"/>
        <v>18.850000000000001</v>
      </c>
      <c r="X1153">
        <f t="shared" si="70"/>
        <v>0</v>
      </c>
      <c r="Y1153">
        <f t="shared" si="71"/>
        <v>0</v>
      </c>
    </row>
    <row r="1154" spans="1:25" x14ac:dyDescent="0.3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si="68"/>
        <v>0-1 Year</v>
      </c>
      <c r="W1154">
        <f t="shared" si="69"/>
        <v>383.95</v>
      </c>
      <c r="X1154">
        <f t="shared" si="70"/>
        <v>3.6582073434125305E-2</v>
      </c>
      <c r="Y1154">
        <f t="shared" si="71"/>
        <v>0</v>
      </c>
    </row>
    <row r="1155" spans="1:25" x14ac:dyDescent="0.3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ref="V1155:V1218" si="72">IF(F1155&lt;=12, "0-1 Year", IF(F1155&lt;=24, "1-2 Years", IF(F1155&lt;=48, "2-4 Years", "4+ Years")))</f>
        <v>4+ Years</v>
      </c>
      <c r="W1155">
        <f t="shared" ref="W1155:W1218" si="73">F1155*S1155</f>
        <v>3343.6</v>
      </c>
      <c r="X1155">
        <f t="shared" ref="X1155:X1218" si="74">ABS(W1155-T1155)/T1155</f>
        <v>1.964463730721867E-2</v>
      </c>
      <c r="Y1155">
        <f t="shared" ref="Y1155:Y1218" si="75">IF(U1155="yes",1,0)</f>
        <v>0</v>
      </c>
    </row>
    <row r="1156" spans="1:25" x14ac:dyDescent="0.3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72"/>
        <v>2-4 Years</v>
      </c>
      <c r="W1156">
        <f t="shared" si="73"/>
        <v>1109.25</v>
      </c>
      <c r="X1156">
        <f t="shared" si="74"/>
        <v>2.594836670179132E-2</v>
      </c>
      <c r="Y1156">
        <f t="shared" si="75"/>
        <v>0</v>
      </c>
    </row>
    <row r="1157" spans="1:25" x14ac:dyDescent="0.3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72"/>
        <v>4+ Years</v>
      </c>
      <c r="W1157">
        <f t="shared" si="73"/>
        <v>5327</v>
      </c>
      <c r="X1157">
        <f t="shared" si="74"/>
        <v>1.1920026594481645E-2</v>
      </c>
      <c r="Y1157">
        <f t="shared" si="75"/>
        <v>0</v>
      </c>
    </row>
    <row r="1158" spans="1:25" x14ac:dyDescent="0.3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72"/>
        <v>4+ Years</v>
      </c>
      <c r="W1158">
        <f t="shared" si="73"/>
        <v>991.09999999999991</v>
      </c>
      <c r="X1158">
        <f t="shared" si="74"/>
        <v>1.4517251665506747E-2</v>
      </c>
      <c r="Y1158">
        <f t="shared" si="75"/>
        <v>0</v>
      </c>
    </row>
    <row r="1159" spans="1:25" x14ac:dyDescent="0.3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72"/>
        <v>4+ Years</v>
      </c>
      <c r="W1159">
        <f t="shared" si="73"/>
        <v>6072.9000000000005</v>
      </c>
      <c r="X1159">
        <f t="shared" si="74"/>
        <v>2.2967885387977928E-2</v>
      </c>
      <c r="Y1159">
        <f t="shared" si="75"/>
        <v>0</v>
      </c>
    </row>
    <row r="1160" spans="1:25" x14ac:dyDescent="0.3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72"/>
        <v>4+ Years</v>
      </c>
      <c r="W1160">
        <f t="shared" si="73"/>
        <v>5646</v>
      </c>
      <c r="X1160">
        <f t="shared" si="74"/>
        <v>3.1063386840519434E-2</v>
      </c>
      <c r="Y1160">
        <f t="shared" si="75"/>
        <v>0</v>
      </c>
    </row>
    <row r="1161" spans="1:25" x14ac:dyDescent="0.3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72"/>
        <v>0-1 Year</v>
      </c>
      <c r="W1161">
        <f t="shared" si="73"/>
        <v>241.20000000000002</v>
      </c>
      <c r="X1161">
        <f t="shared" si="74"/>
        <v>7.6545413970095982E-2</v>
      </c>
      <c r="Y1161">
        <f t="shared" si="75"/>
        <v>1</v>
      </c>
    </row>
    <row r="1162" spans="1:25" x14ac:dyDescent="0.3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72"/>
        <v>1-2 Years</v>
      </c>
      <c r="W1162">
        <f t="shared" si="73"/>
        <v>2187.2999999999997</v>
      </c>
      <c r="X1162">
        <f t="shared" si="74"/>
        <v>5.965048042819391E-2</v>
      </c>
      <c r="Y1162">
        <f t="shared" si="75"/>
        <v>0</v>
      </c>
    </row>
    <row r="1163" spans="1:25" x14ac:dyDescent="0.3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72"/>
        <v>0-1 Year</v>
      </c>
      <c r="W1163">
        <f t="shared" si="73"/>
        <v>31.35</v>
      </c>
      <c r="X1163">
        <f t="shared" si="74"/>
        <v>0</v>
      </c>
      <c r="Y1163">
        <f t="shared" si="75"/>
        <v>1</v>
      </c>
    </row>
    <row r="1164" spans="1:25" x14ac:dyDescent="0.3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72"/>
        <v>4+ Years</v>
      </c>
      <c r="W1164">
        <f t="shared" si="73"/>
        <v>4847.45</v>
      </c>
      <c r="X1164">
        <f t="shared" si="74"/>
        <v>2.88590604026846E-2</v>
      </c>
      <c r="Y1164">
        <f t="shared" si="75"/>
        <v>0</v>
      </c>
    </row>
    <row r="1165" spans="1:25" x14ac:dyDescent="0.3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72"/>
        <v>0-1 Year</v>
      </c>
      <c r="W1165">
        <f t="shared" si="73"/>
        <v>1077</v>
      </c>
      <c r="X1165">
        <f t="shared" si="74"/>
        <v>2.3375142531356811E-2</v>
      </c>
      <c r="Y1165">
        <f t="shared" si="75"/>
        <v>1</v>
      </c>
    </row>
    <row r="1166" spans="1:25" x14ac:dyDescent="0.3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72"/>
        <v>4+ Years</v>
      </c>
      <c r="W1166">
        <f t="shared" si="73"/>
        <v>5871.7</v>
      </c>
      <c r="X1166">
        <f t="shared" si="74"/>
        <v>6.94539717382357E-3</v>
      </c>
      <c r="Y1166">
        <f t="shared" si="75"/>
        <v>0</v>
      </c>
    </row>
    <row r="1167" spans="1:25" x14ac:dyDescent="0.3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72"/>
        <v>2-4 Years</v>
      </c>
      <c r="W1167">
        <f t="shared" si="73"/>
        <v>497.49999999999994</v>
      </c>
      <c r="X1167">
        <f t="shared" si="74"/>
        <v>2.6037588097102719E-2</v>
      </c>
      <c r="Y1167">
        <f t="shared" si="75"/>
        <v>0</v>
      </c>
    </row>
    <row r="1168" spans="1:25" x14ac:dyDescent="0.3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72"/>
        <v>0-1 Year</v>
      </c>
      <c r="W1168">
        <f t="shared" si="73"/>
        <v>269</v>
      </c>
      <c r="X1168">
        <f t="shared" si="74"/>
        <v>5.2650114456770522E-2</v>
      </c>
      <c r="Y1168">
        <f t="shared" si="75"/>
        <v>0</v>
      </c>
    </row>
    <row r="1169" spans="1:25" x14ac:dyDescent="0.3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72"/>
        <v>2-4 Years</v>
      </c>
      <c r="W1169">
        <f t="shared" si="73"/>
        <v>1340.3</v>
      </c>
      <c r="X1169">
        <f t="shared" si="74"/>
        <v>3.4661108537903246E-2</v>
      </c>
      <c r="Y1169">
        <f t="shared" si="75"/>
        <v>0</v>
      </c>
    </row>
    <row r="1170" spans="1:25" x14ac:dyDescent="0.3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72"/>
        <v>0-1 Year</v>
      </c>
      <c r="W1170">
        <f t="shared" si="73"/>
        <v>19.649999999999999</v>
      </c>
      <c r="X1170">
        <f t="shared" si="74"/>
        <v>0</v>
      </c>
      <c r="Y1170">
        <f t="shared" si="75"/>
        <v>0</v>
      </c>
    </row>
    <row r="1171" spans="1:25" x14ac:dyDescent="0.3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72"/>
        <v>4+ Years</v>
      </c>
      <c r="W1171">
        <f t="shared" si="73"/>
        <v>3083.5</v>
      </c>
      <c r="X1171">
        <f t="shared" si="74"/>
        <v>2.3857353942191128E-2</v>
      </c>
      <c r="Y1171">
        <f t="shared" si="75"/>
        <v>0</v>
      </c>
    </row>
    <row r="1172" spans="1:25" x14ac:dyDescent="0.3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72"/>
        <v>4+ Years</v>
      </c>
      <c r="W1172">
        <f t="shared" si="73"/>
        <v>8208</v>
      </c>
      <c r="X1172">
        <f t="shared" si="74"/>
        <v>1.4191013387865091E-2</v>
      </c>
      <c r="Y1172">
        <f t="shared" si="75"/>
        <v>0</v>
      </c>
    </row>
    <row r="1173" spans="1:25" x14ac:dyDescent="0.3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72"/>
        <v>4+ Years</v>
      </c>
      <c r="W1173">
        <f t="shared" si="73"/>
        <v>5664</v>
      </c>
      <c r="X1173">
        <f t="shared" si="74"/>
        <v>9.5806782228955931E-3</v>
      </c>
      <c r="Y1173">
        <f t="shared" si="75"/>
        <v>1</v>
      </c>
    </row>
    <row r="1174" spans="1:25" x14ac:dyDescent="0.3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72"/>
        <v>2-4 Years</v>
      </c>
      <c r="W1174">
        <f t="shared" si="73"/>
        <v>3212.8</v>
      </c>
      <c r="X1174">
        <f t="shared" si="74"/>
        <v>1.5073112364613643E-3</v>
      </c>
      <c r="Y1174">
        <f t="shared" si="75"/>
        <v>0</v>
      </c>
    </row>
    <row r="1175" spans="1:25" x14ac:dyDescent="0.3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72"/>
        <v>0-1 Year</v>
      </c>
      <c r="W1175">
        <f t="shared" si="73"/>
        <v>19.850000000000001</v>
      </c>
      <c r="X1175">
        <f t="shared" si="74"/>
        <v>0</v>
      </c>
      <c r="Y1175">
        <f t="shared" si="75"/>
        <v>1</v>
      </c>
    </row>
    <row r="1176" spans="1:25" x14ac:dyDescent="0.3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72"/>
        <v>1-2 Years</v>
      </c>
      <c r="W1176">
        <f t="shared" si="73"/>
        <v>759.5</v>
      </c>
      <c r="X1176">
        <f t="shared" si="74"/>
        <v>1.7718572167615163E-2</v>
      </c>
      <c r="Y1176">
        <f t="shared" si="75"/>
        <v>0</v>
      </c>
    </row>
    <row r="1177" spans="1:25" x14ac:dyDescent="0.3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72"/>
        <v>1-2 Years</v>
      </c>
      <c r="W1177">
        <f t="shared" si="73"/>
        <v>1040</v>
      </c>
      <c r="X1177">
        <f t="shared" si="74"/>
        <v>1.0346335065818325E-2</v>
      </c>
      <c r="Y1177">
        <f t="shared" si="75"/>
        <v>0</v>
      </c>
    </row>
    <row r="1178" spans="1:25" x14ac:dyDescent="0.3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72"/>
        <v>0-1 Year</v>
      </c>
      <c r="W1178">
        <f t="shared" si="73"/>
        <v>659.40000000000009</v>
      </c>
      <c r="X1178">
        <f t="shared" si="74"/>
        <v>1.5012323549182095E-2</v>
      </c>
      <c r="Y1178">
        <f t="shared" si="75"/>
        <v>1</v>
      </c>
    </row>
    <row r="1179" spans="1:25" x14ac:dyDescent="0.3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72"/>
        <v>2-4 Years</v>
      </c>
      <c r="W1179">
        <f t="shared" si="73"/>
        <v>3643.2000000000003</v>
      </c>
      <c r="X1179">
        <f t="shared" si="74"/>
        <v>1.3745895709277114E-2</v>
      </c>
      <c r="Y1179">
        <f t="shared" si="75"/>
        <v>0</v>
      </c>
    </row>
    <row r="1180" spans="1:25" x14ac:dyDescent="0.3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72"/>
        <v>1-2 Years</v>
      </c>
      <c r="W1180">
        <f t="shared" si="73"/>
        <v>1520.25</v>
      </c>
      <c r="X1180">
        <f t="shared" si="74"/>
        <v>2.1686669455259208E-2</v>
      </c>
      <c r="Y1180">
        <f t="shared" si="75"/>
        <v>1</v>
      </c>
    </row>
    <row r="1181" spans="1:25" x14ac:dyDescent="0.3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72"/>
        <v>2-4 Years</v>
      </c>
      <c r="W1181">
        <f t="shared" si="73"/>
        <v>4054.9</v>
      </c>
      <c r="X1181">
        <f t="shared" si="74"/>
        <v>2.5738967658702552E-2</v>
      </c>
      <c r="Y1181">
        <f t="shared" si="75"/>
        <v>0</v>
      </c>
    </row>
    <row r="1182" spans="1:25" x14ac:dyDescent="0.3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72"/>
        <v>2-4 Years</v>
      </c>
      <c r="W1182">
        <f t="shared" si="73"/>
        <v>1942.1999999999998</v>
      </c>
      <c r="X1182">
        <f t="shared" si="74"/>
        <v>1.4686857925576578E-2</v>
      </c>
      <c r="Y1182">
        <f t="shared" si="75"/>
        <v>0</v>
      </c>
    </row>
    <row r="1183" spans="1:25" x14ac:dyDescent="0.3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72"/>
        <v>1-2 Years</v>
      </c>
      <c r="W1183">
        <f t="shared" si="73"/>
        <v>1261.05</v>
      </c>
      <c r="X1183">
        <f t="shared" si="74"/>
        <v>2.0143186506491818E-2</v>
      </c>
      <c r="Y1183">
        <f t="shared" si="75"/>
        <v>1</v>
      </c>
    </row>
    <row r="1184" spans="1:25" x14ac:dyDescent="0.3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72"/>
        <v>4+ Years</v>
      </c>
      <c r="W1184">
        <f t="shared" si="73"/>
        <v>3063.75</v>
      </c>
      <c r="X1184">
        <f t="shared" si="74"/>
        <v>4.1379849812265335E-2</v>
      </c>
      <c r="Y1184">
        <f t="shared" si="75"/>
        <v>0</v>
      </c>
    </row>
    <row r="1185" spans="1:25" x14ac:dyDescent="0.3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72"/>
        <v>4+ Years</v>
      </c>
      <c r="W1185">
        <f t="shared" si="73"/>
        <v>4952.8500000000004</v>
      </c>
      <c r="X1185">
        <f t="shared" si="74"/>
        <v>1.6553097163499148E-2</v>
      </c>
      <c r="Y1185">
        <f t="shared" si="75"/>
        <v>0</v>
      </c>
    </row>
    <row r="1186" spans="1:25" x14ac:dyDescent="0.3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72"/>
        <v>1-2 Years</v>
      </c>
      <c r="W1186">
        <f t="shared" si="73"/>
        <v>1582.2</v>
      </c>
      <c r="X1186">
        <f t="shared" si="74"/>
        <v>5.4448517160946383E-2</v>
      </c>
      <c r="Y1186">
        <f t="shared" si="75"/>
        <v>0</v>
      </c>
    </row>
    <row r="1187" spans="1:25" x14ac:dyDescent="0.3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72"/>
        <v>0-1 Year</v>
      </c>
      <c r="W1187">
        <f t="shared" si="73"/>
        <v>60.15</v>
      </c>
      <c r="X1187">
        <f t="shared" si="74"/>
        <v>0</v>
      </c>
      <c r="Y1187">
        <f t="shared" si="75"/>
        <v>1</v>
      </c>
    </row>
    <row r="1188" spans="1:25" x14ac:dyDescent="0.3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72"/>
        <v>4+ Years</v>
      </c>
      <c r="W1188">
        <f t="shared" si="73"/>
        <v>3540.8999999999996</v>
      </c>
      <c r="X1188">
        <f t="shared" si="74"/>
        <v>1.786561264822124E-2</v>
      </c>
      <c r="Y1188">
        <f t="shared" si="75"/>
        <v>0</v>
      </c>
    </row>
    <row r="1189" spans="1:25" x14ac:dyDescent="0.3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72"/>
        <v>4+ Years</v>
      </c>
      <c r="W1189">
        <f t="shared" si="73"/>
        <v>7387.55</v>
      </c>
      <c r="X1189">
        <f t="shared" si="74"/>
        <v>3.5070917441711461E-3</v>
      </c>
      <c r="Y1189">
        <f t="shared" si="75"/>
        <v>0</v>
      </c>
    </row>
    <row r="1190" spans="1:25" x14ac:dyDescent="0.3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72"/>
        <v>2-4 Years</v>
      </c>
      <c r="W1190">
        <f t="shared" si="73"/>
        <v>3473.75</v>
      </c>
      <c r="X1190">
        <f t="shared" si="74"/>
        <v>1.64920724801812E-2</v>
      </c>
      <c r="Y1190">
        <f t="shared" si="75"/>
        <v>0</v>
      </c>
    </row>
    <row r="1191" spans="1:25" x14ac:dyDescent="0.3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72"/>
        <v>0-1 Year</v>
      </c>
      <c r="W1191">
        <f t="shared" si="73"/>
        <v>257.10000000000002</v>
      </c>
      <c r="X1191">
        <f t="shared" si="74"/>
        <v>1.363193768257148E-3</v>
      </c>
      <c r="Y1191">
        <f t="shared" si="75"/>
        <v>0</v>
      </c>
    </row>
    <row r="1192" spans="1:25" x14ac:dyDescent="0.3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72"/>
        <v>2-4 Years</v>
      </c>
      <c r="W1192">
        <f t="shared" si="73"/>
        <v>3984.2999999999997</v>
      </c>
      <c r="X1192">
        <f t="shared" si="74"/>
        <v>2.4966235770789047E-2</v>
      </c>
      <c r="Y1192">
        <f t="shared" si="75"/>
        <v>0</v>
      </c>
    </row>
    <row r="1193" spans="1:25" x14ac:dyDescent="0.3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72"/>
        <v>2-4 Years</v>
      </c>
      <c r="W1193">
        <f t="shared" si="73"/>
        <v>2420.25</v>
      </c>
      <c r="X1193">
        <f t="shared" si="74"/>
        <v>2.807059815673758E-2</v>
      </c>
      <c r="Y1193">
        <f t="shared" si="75"/>
        <v>0</v>
      </c>
    </row>
    <row r="1194" spans="1:25" x14ac:dyDescent="0.3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72"/>
        <v>0-1 Year</v>
      </c>
      <c r="W1194">
        <f t="shared" si="73"/>
        <v>633.15</v>
      </c>
      <c r="X1194">
        <f t="shared" si="74"/>
        <v>6.6896958463223397E-2</v>
      </c>
      <c r="Y1194">
        <f t="shared" si="75"/>
        <v>1</v>
      </c>
    </row>
    <row r="1195" spans="1:25" x14ac:dyDescent="0.3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72"/>
        <v>2-4 Years</v>
      </c>
      <c r="W1195">
        <f t="shared" si="73"/>
        <v>3499.15</v>
      </c>
      <c r="X1195">
        <f t="shared" si="74"/>
        <v>3.1763666923055266E-3</v>
      </c>
      <c r="Y1195">
        <f t="shared" si="75"/>
        <v>0</v>
      </c>
    </row>
    <row r="1196" spans="1:25" x14ac:dyDescent="0.3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72"/>
        <v>1-2 Years</v>
      </c>
      <c r="W1196">
        <f t="shared" si="73"/>
        <v>706.30000000000007</v>
      </c>
      <c r="X1196">
        <f t="shared" si="74"/>
        <v>7.7274805669867358E-2</v>
      </c>
      <c r="Y1196">
        <f t="shared" si="75"/>
        <v>0</v>
      </c>
    </row>
    <row r="1197" spans="1:25" x14ac:dyDescent="0.3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72"/>
        <v>1-2 Years</v>
      </c>
      <c r="W1197">
        <f t="shared" si="73"/>
        <v>1200</v>
      </c>
      <c r="X1197">
        <f t="shared" si="74"/>
        <v>4.7127486401715102E-2</v>
      </c>
      <c r="Y1197">
        <f t="shared" si="75"/>
        <v>0</v>
      </c>
    </row>
    <row r="1198" spans="1:25" x14ac:dyDescent="0.3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72"/>
        <v>4+ Years</v>
      </c>
      <c r="W1198">
        <f t="shared" si="73"/>
        <v>5626.5</v>
      </c>
      <c r="X1198">
        <f t="shared" si="74"/>
        <v>1.5916292758673546E-2</v>
      </c>
      <c r="Y1198">
        <f t="shared" si="75"/>
        <v>0</v>
      </c>
    </row>
    <row r="1199" spans="1:25" x14ac:dyDescent="0.3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72"/>
        <v>1-2 Years</v>
      </c>
      <c r="W1199">
        <f t="shared" si="73"/>
        <v>291.75</v>
      </c>
      <c r="X1199">
        <f t="shared" si="74"/>
        <v>0.14405163561684031</v>
      </c>
      <c r="Y1199">
        <f t="shared" si="75"/>
        <v>0</v>
      </c>
    </row>
    <row r="1200" spans="1:25" x14ac:dyDescent="0.3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72"/>
        <v>2-4 Years</v>
      </c>
      <c r="W1200">
        <f t="shared" si="73"/>
        <v>871.5</v>
      </c>
      <c r="X1200">
        <f t="shared" si="74"/>
        <v>3.2032683995499973E-2</v>
      </c>
      <c r="Y1200">
        <f t="shared" si="75"/>
        <v>0</v>
      </c>
    </row>
    <row r="1201" spans="1:25" x14ac:dyDescent="0.3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72"/>
        <v>1-2 Years</v>
      </c>
      <c r="W1201">
        <f t="shared" si="73"/>
        <v>1341.3000000000002</v>
      </c>
      <c r="X1201">
        <f t="shared" si="74"/>
        <v>5.6710775047257968E-3</v>
      </c>
      <c r="Y1201">
        <f t="shared" si="75"/>
        <v>0</v>
      </c>
    </row>
    <row r="1202" spans="1:25" x14ac:dyDescent="0.3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72"/>
        <v>2-4 Years</v>
      </c>
      <c r="W1202">
        <f t="shared" si="73"/>
        <v>3866.5</v>
      </c>
      <c r="X1202">
        <f t="shared" si="74"/>
        <v>2.3425092641609316E-2</v>
      </c>
      <c r="Y1202">
        <f t="shared" si="75"/>
        <v>0</v>
      </c>
    </row>
    <row r="1203" spans="1:25" x14ac:dyDescent="0.3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72"/>
        <v>0-1 Year</v>
      </c>
      <c r="W1203">
        <f t="shared" si="73"/>
        <v>592.79999999999995</v>
      </c>
      <c r="X1203">
        <f t="shared" si="74"/>
        <v>3.081827842720514E-2</v>
      </c>
      <c r="Y1203">
        <f t="shared" si="75"/>
        <v>0</v>
      </c>
    </row>
    <row r="1204" spans="1:25" x14ac:dyDescent="0.3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72"/>
        <v>4+ Years</v>
      </c>
      <c r="W1204">
        <f t="shared" si="73"/>
        <v>4995.25</v>
      </c>
      <c r="X1204">
        <f t="shared" si="74"/>
        <v>2.6150638359062887E-2</v>
      </c>
      <c r="Y1204">
        <f t="shared" si="75"/>
        <v>1</v>
      </c>
    </row>
    <row r="1205" spans="1:25" x14ac:dyDescent="0.3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72"/>
        <v>4+ Years</v>
      </c>
      <c r="W1205">
        <f t="shared" si="73"/>
        <v>1500</v>
      </c>
      <c r="X1205">
        <f t="shared" si="74"/>
        <v>3.3553702534799205E-3</v>
      </c>
      <c r="Y1205">
        <f t="shared" si="75"/>
        <v>0</v>
      </c>
    </row>
    <row r="1206" spans="1:25" x14ac:dyDescent="0.3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72"/>
        <v>1-2 Years</v>
      </c>
      <c r="W1206">
        <f t="shared" si="73"/>
        <v>459.90000000000003</v>
      </c>
      <c r="X1206">
        <f t="shared" si="74"/>
        <v>1.6992625841615878E-2</v>
      </c>
      <c r="Y1206">
        <f t="shared" si="75"/>
        <v>0</v>
      </c>
    </row>
    <row r="1207" spans="1:25" x14ac:dyDescent="0.3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72"/>
        <v>0-1 Year</v>
      </c>
      <c r="W1207">
        <f t="shared" si="73"/>
        <v>74.900000000000006</v>
      </c>
      <c r="X1207">
        <f t="shared" si="74"/>
        <v>0</v>
      </c>
      <c r="Y1207">
        <f t="shared" si="75"/>
        <v>1</v>
      </c>
    </row>
    <row r="1208" spans="1:25" x14ac:dyDescent="0.3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72"/>
        <v>0-1 Year</v>
      </c>
      <c r="W1208">
        <f t="shared" si="73"/>
        <v>210.45000000000002</v>
      </c>
      <c r="X1208">
        <f t="shared" si="74"/>
        <v>8.3676622039135062E-2</v>
      </c>
      <c r="Y1208">
        <f t="shared" si="75"/>
        <v>0</v>
      </c>
    </row>
    <row r="1209" spans="1:25" x14ac:dyDescent="0.3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72"/>
        <v>0-1 Year</v>
      </c>
      <c r="W1209">
        <f t="shared" si="73"/>
        <v>624.6</v>
      </c>
      <c r="X1209">
        <f t="shared" si="74"/>
        <v>9.300901216204388E-2</v>
      </c>
      <c r="Y1209">
        <f t="shared" si="75"/>
        <v>0</v>
      </c>
    </row>
    <row r="1210" spans="1:25" x14ac:dyDescent="0.3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72"/>
        <v>0-1 Year</v>
      </c>
      <c r="W1210">
        <f t="shared" si="73"/>
        <v>80.25</v>
      </c>
      <c r="X1210">
        <f t="shared" si="74"/>
        <v>0</v>
      </c>
      <c r="Y1210">
        <f t="shared" si="75"/>
        <v>1</v>
      </c>
    </row>
    <row r="1211" spans="1:25" x14ac:dyDescent="0.3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72"/>
        <v>4+ Years</v>
      </c>
      <c r="W1211">
        <f t="shared" si="73"/>
        <v>5216.4000000000005</v>
      </c>
      <c r="X1211">
        <f t="shared" si="74"/>
        <v>7.1470036829431715E-3</v>
      </c>
      <c r="Y1211">
        <f t="shared" si="75"/>
        <v>0</v>
      </c>
    </row>
    <row r="1212" spans="1:25" x14ac:dyDescent="0.3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72"/>
        <v>1-2 Years</v>
      </c>
      <c r="W1212">
        <f t="shared" si="73"/>
        <v>1173</v>
      </c>
      <c r="X1212">
        <f t="shared" si="74"/>
        <v>2.0310529291523428E-2</v>
      </c>
      <c r="Y1212">
        <f t="shared" si="75"/>
        <v>1</v>
      </c>
    </row>
    <row r="1213" spans="1:25" x14ac:dyDescent="0.3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72"/>
        <v>0-1 Year</v>
      </c>
      <c r="W1213">
        <f t="shared" si="73"/>
        <v>729.84999999999991</v>
      </c>
      <c r="X1213">
        <f t="shared" si="74"/>
        <v>1.4781317494600495E-2</v>
      </c>
      <c r="Y1213">
        <f t="shared" si="75"/>
        <v>1</v>
      </c>
    </row>
    <row r="1214" spans="1:25" x14ac:dyDescent="0.3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72"/>
        <v>0-1 Year</v>
      </c>
      <c r="W1214">
        <f t="shared" si="73"/>
        <v>486.84999999999997</v>
      </c>
      <c r="X1214">
        <f t="shared" si="74"/>
        <v>6.6174355039800625E-2</v>
      </c>
      <c r="Y1214">
        <f t="shared" si="75"/>
        <v>0</v>
      </c>
    </row>
    <row r="1215" spans="1:25" x14ac:dyDescent="0.3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72"/>
        <v>4+ Years</v>
      </c>
      <c r="W1215">
        <f t="shared" si="73"/>
        <v>1393.8</v>
      </c>
      <c r="X1215">
        <f t="shared" si="74"/>
        <v>1.3343715711605943E-2</v>
      </c>
      <c r="Y1215">
        <f t="shared" si="75"/>
        <v>0</v>
      </c>
    </row>
    <row r="1216" spans="1:25" x14ac:dyDescent="0.3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72"/>
        <v>1-2 Years</v>
      </c>
      <c r="W1216">
        <f t="shared" si="73"/>
        <v>1634</v>
      </c>
      <c r="X1216">
        <f t="shared" si="74"/>
        <v>6.6266436099057038E-2</v>
      </c>
      <c r="Y1216">
        <f t="shared" si="75"/>
        <v>1</v>
      </c>
    </row>
    <row r="1217" spans="1:25" x14ac:dyDescent="0.3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72"/>
        <v>0-1 Year</v>
      </c>
      <c r="W1217">
        <f t="shared" si="73"/>
        <v>240.89999999999998</v>
      </c>
      <c r="X1217">
        <f t="shared" si="74"/>
        <v>3.6592681463707394E-2</v>
      </c>
      <c r="Y1217">
        <f t="shared" si="75"/>
        <v>1</v>
      </c>
    </row>
    <row r="1218" spans="1:25" x14ac:dyDescent="0.3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si="72"/>
        <v>4+ Years</v>
      </c>
      <c r="W1218">
        <f t="shared" si="73"/>
        <v>1101.5999999999999</v>
      </c>
      <c r="X1218">
        <f t="shared" si="74"/>
        <v>1.0086191087474786E-2</v>
      </c>
      <c r="Y1218">
        <f t="shared" si="75"/>
        <v>0</v>
      </c>
    </row>
    <row r="1219" spans="1:25" x14ac:dyDescent="0.3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ref="V1219:V1282" si="76">IF(F1219&lt;=12, "0-1 Year", IF(F1219&lt;=24, "1-2 Years", IF(F1219&lt;=48, "2-4 Years", "4+ Years")))</f>
        <v>4+ Years</v>
      </c>
      <c r="W1219">
        <f t="shared" ref="W1219:W1282" si="77">F1219*S1219</f>
        <v>1472.5</v>
      </c>
      <c r="X1219">
        <f t="shared" ref="X1219:X1282" si="78">ABS(W1219-T1219)/T1219</f>
        <v>1.7763339784351705E-2</v>
      </c>
      <c r="Y1219">
        <f t="shared" ref="Y1219:Y1282" si="79">IF(U1219="yes",1,0)</f>
        <v>0</v>
      </c>
    </row>
    <row r="1220" spans="1:25" x14ac:dyDescent="0.3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76"/>
        <v>1-2 Years</v>
      </c>
      <c r="W1220">
        <f t="shared" si="77"/>
        <v>2173.1999999999998</v>
      </c>
      <c r="X1220">
        <f t="shared" si="78"/>
        <v>4.7906946178616176E-2</v>
      </c>
      <c r="Y1220">
        <f t="shared" si="79"/>
        <v>1</v>
      </c>
    </row>
    <row r="1221" spans="1:25" x14ac:dyDescent="0.3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76"/>
        <v>4+ Years</v>
      </c>
      <c r="W1221">
        <f t="shared" si="77"/>
        <v>4367.9000000000005</v>
      </c>
      <c r="X1221">
        <f t="shared" si="78"/>
        <v>1.5684405120394547E-2</v>
      </c>
      <c r="Y1221">
        <f t="shared" si="79"/>
        <v>0</v>
      </c>
    </row>
    <row r="1222" spans="1:25" x14ac:dyDescent="0.3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76"/>
        <v>1-2 Years</v>
      </c>
      <c r="W1222">
        <f t="shared" si="77"/>
        <v>1117.75</v>
      </c>
      <c r="X1222">
        <f t="shared" si="78"/>
        <v>5.8945284377249409E-3</v>
      </c>
      <c r="Y1222">
        <f t="shared" si="79"/>
        <v>0</v>
      </c>
    </row>
    <row r="1223" spans="1:25" x14ac:dyDescent="0.3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76"/>
        <v>0-1 Year</v>
      </c>
      <c r="W1223">
        <f t="shared" si="77"/>
        <v>221.4</v>
      </c>
      <c r="X1223">
        <f t="shared" si="78"/>
        <v>0.16465018411362448</v>
      </c>
      <c r="Y1223">
        <f t="shared" si="79"/>
        <v>0</v>
      </c>
    </row>
    <row r="1224" spans="1:25" x14ac:dyDescent="0.3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76"/>
        <v>4+ Years</v>
      </c>
      <c r="W1224">
        <f t="shared" si="77"/>
        <v>4432</v>
      </c>
      <c r="X1224">
        <f t="shared" si="78"/>
        <v>3.5411162947557753E-3</v>
      </c>
      <c r="Y1224">
        <f t="shared" si="79"/>
        <v>0</v>
      </c>
    </row>
    <row r="1225" spans="1:25" x14ac:dyDescent="0.3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76"/>
        <v>0-1 Year</v>
      </c>
      <c r="W1225">
        <f t="shared" si="77"/>
        <v>151.80000000000001</v>
      </c>
      <c r="X1225">
        <f t="shared" si="78"/>
        <v>5.8946634112312643E-2</v>
      </c>
      <c r="Y1225">
        <f t="shared" si="79"/>
        <v>1</v>
      </c>
    </row>
    <row r="1226" spans="1:25" x14ac:dyDescent="0.3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76"/>
        <v>0-1 Year</v>
      </c>
      <c r="W1226">
        <f t="shared" si="77"/>
        <v>45.85</v>
      </c>
      <c r="X1226">
        <f t="shared" si="78"/>
        <v>0</v>
      </c>
      <c r="Y1226">
        <f t="shared" si="79"/>
        <v>1</v>
      </c>
    </row>
    <row r="1227" spans="1:25" x14ac:dyDescent="0.3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76"/>
        <v>1-2 Years</v>
      </c>
      <c r="W1227">
        <f t="shared" si="77"/>
        <v>799.2</v>
      </c>
      <c r="X1227">
        <f t="shared" si="78"/>
        <v>1.3576894593927425E-2</v>
      </c>
      <c r="Y1227">
        <f t="shared" si="79"/>
        <v>1</v>
      </c>
    </row>
    <row r="1228" spans="1:25" x14ac:dyDescent="0.3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76"/>
        <v>4+ Years</v>
      </c>
      <c r="W1228">
        <f t="shared" si="77"/>
        <v>1774.8</v>
      </c>
      <c r="X1228">
        <f t="shared" si="78"/>
        <v>3.0190431955411056E-2</v>
      </c>
      <c r="Y1228">
        <f t="shared" si="79"/>
        <v>0</v>
      </c>
    </row>
    <row r="1229" spans="1:25" x14ac:dyDescent="0.3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76"/>
        <v>2-4 Years</v>
      </c>
      <c r="W1229">
        <f t="shared" si="77"/>
        <v>2712</v>
      </c>
      <c r="X1229">
        <f t="shared" si="78"/>
        <v>3.8519490188431774E-2</v>
      </c>
      <c r="Y1229">
        <f t="shared" si="79"/>
        <v>0</v>
      </c>
    </row>
    <row r="1230" spans="1:25" x14ac:dyDescent="0.3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76"/>
        <v>4+ Years</v>
      </c>
      <c r="W1230">
        <f t="shared" si="77"/>
        <v>4941.6499999999996</v>
      </c>
      <c r="X1230">
        <f t="shared" si="78"/>
        <v>1.9453928435124196E-2</v>
      </c>
      <c r="Y1230">
        <f t="shared" si="79"/>
        <v>0</v>
      </c>
    </row>
    <row r="1231" spans="1:25" x14ac:dyDescent="0.3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76"/>
        <v>4+ Years</v>
      </c>
      <c r="W1231">
        <f t="shared" si="77"/>
        <v>4596.3499999999995</v>
      </c>
      <c r="X1231">
        <f t="shared" si="78"/>
        <v>2.8111982745861061E-2</v>
      </c>
      <c r="Y1231">
        <f t="shared" si="79"/>
        <v>0</v>
      </c>
    </row>
    <row r="1232" spans="1:25" x14ac:dyDescent="0.3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76"/>
        <v>2-4 Years</v>
      </c>
      <c r="W1232">
        <f t="shared" si="77"/>
        <v>4098.4000000000005</v>
      </c>
      <c r="X1232">
        <f t="shared" si="78"/>
        <v>2.0149597381423721E-2</v>
      </c>
      <c r="Y1232">
        <f t="shared" si="79"/>
        <v>0</v>
      </c>
    </row>
    <row r="1233" spans="1:25" x14ac:dyDescent="0.3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76"/>
        <v>1-2 Years</v>
      </c>
      <c r="W1233">
        <f t="shared" si="77"/>
        <v>1288</v>
      </c>
      <c r="X1233">
        <f t="shared" si="78"/>
        <v>7.9079079079079018E-2</v>
      </c>
      <c r="Y1233">
        <f t="shared" si="79"/>
        <v>0</v>
      </c>
    </row>
    <row r="1234" spans="1:25" x14ac:dyDescent="0.3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76"/>
        <v>2-4 Years</v>
      </c>
      <c r="W1234">
        <f t="shared" si="77"/>
        <v>2662.2</v>
      </c>
      <c r="X1234">
        <f t="shared" si="78"/>
        <v>3.8178060289357572E-2</v>
      </c>
      <c r="Y1234">
        <f t="shared" si="79"/>
        <v>1</v>
      </c>
    </row>
    <row r="1235" spans="1:25" x14ac:dyDescent="0.3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76"/>
        <v>4+ Years</v>
      </c>
      <c r="W1235">
        <f t="shared" si="77"/>
        <v>1729</v>
      </c>
      <c r="X1235">
        <f t="shared" si="78"/>
        <v>2.5564980129307732E-2</v>
      </c>
      <c r="Y1235">
        <f t="shared" si="79"/>
        <v>0</v>
      </c>
    </row>
    <row r="1236" spans="1:25" x14ac:dyDescent="0.3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76"/>
        <v>4+ Years</v>
      </c>
      <c r="W1236">
        <f t="shared" si="77"/>
        <v>5715.9</v>
      </c>
      <c r="X1236">
        <f t="shared" si="78"/>
        <v>1.9007491440192908E-2</v>
      </c>
      <c r="Y1236">
        <f t="shared" si="79"/>
        <v>0</v>
      </c>
    </row>
    <row r="1237" spans="1:25" x14ac:dyDescent="0.3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76"/>
        <v>4+ Years</v>
      </c>
      <c r="W1237">
        <f t="shared" si="77"/>
        <v>5996.3</v>
      </c>
      <c r="X1237">
        <f t="shared" si="78"/>
        <v>1.1579893019920712E-2</v>
      </c>
      <c r="Y1237">
        <f t="shared" si="79"/>
        <v>0</v>
      </c>
    </row>
    <row r="1238" spans="1:25" x14ac:dyDescent="0.3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76"/>
        <v>0-1 Year</v>
      </c>
      <c r="W1238">
        <f t="shared" si="77"/>
        <v>230.85000000000002</v>
      </c>
      <c r="X1238">
        <f t="shared" si="78"/>
        <v>1.0726795096322315E-2</v>
      </c>
      <c r="Y1238">
        <f t="shared" si="79"/>
        <v>1</v>
      </c>
    </row>
    <row r="1239" spans="1:25" x14ac:dyDescent="0.3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76"/>
        <v>1-2 Years</v>
      </c>
      <c r="W1239">
        <f t="shared" si="77"/>
        <v>252.85</v>
      </c>
      <c r="X1239">
        <f t="shared" si="78"/>
        <v>6.4211695040710573E-2</v>
      </c>
      <c r="Y1239">
        <f t="shared" si="79"/>
        <v>0</v>
      </c>
    </row>
    <row r="1240" spans="1:25" x14ac:dyDescent="0.3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76"/>
        <v>1-2 Years</v>
      </c>
      <c r="W1240">
        <f t="shared" si="77"/>
        <v>1538.4</v>
      </c>
      <c r="X1240">
        <f t="shared" si="78"/>
        <v>6.0162176301334323E-3</v>
      </c>
      <c r="Y1240">
        <f t="shared" si="79"/>
        <v>1</v>
      </c>
    </row>
    <row r="1241" spans="1:25" x14ac:dyDescent="0.3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76"/>
        <v>0-1 Year</v>
      </c>
      <c r="W1241">
        <f t="shared" si="77"/>
        <v>176.10000000000002</v>
      </c>
      <c r="X1241">
        <f t="shared" si="78"/>
        <v>4.4483985765124724E-2</v>
      </c>
      <c r="Y1241">
        <f t="shared" si="79"/>
        <v>0</v>
      </c>
    </row>
    <row r="1242" spans="1:25" x14ac:dyDescent="0.3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76"/>
        <v>2-4 Years</v>
      </c>
      <c r="W1242">
        <f t="shared" si="77"/>
        <v>503.74999999999994</v>
      </c>
      <c r="X1242">
        <f t="shared" si="78"/>
        <v>6.0781206301855281E-2</v>
      </c>
      <c r="Y1242">
        <f t="shared" si="79"/>
        <v>0</v>
      </c>
    </row>
    <row r="1243" spans="1:25" x14ac:dyDescent="0.3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76"/>
        <v>2-4 Years</v>
      </c>
      <c r="W1243">
        <f t="shared" si="77"/>
        <v>1935</v>
      </c>
      <c r="X1243">
        <f t="shared" si="78"/>
        <v>2.46498451110699E-2</v>
      </c>
      <c r="Y1243">
        <f t="shared" si="79"/>
        <v>0</v>
      </c>
    </row>
    <row r="1244" spans="1:25" x14ac:dyDescent="0.3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76"/>
        <v>1-2 Years</v>
      </c>
      <c r="W1244">
        <f t="shared" si="77"/>
        <v>598.5</v>
      </c>
      <c r="X1244">
        <f t="shared" si="78"/>
        <v>4.9018828950504523E-2</v>
      </c>
      <c r="Y1244">
        <f t="shared" si="79"/>
        <v>0</v>
      </c>
    </row>
    <row r="1245" spans="1:25" x14ac:dyDescent="0.3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76"/>
        <v>0-1 Year</v>
      </c>
      <c r="W1245">
        <f t="shared" si="77"/>
        <v>45.3</v>
      </c>
      <c r="X1245">
        <f t="shared" si="78"/>
        <v>0</v>
      </c>
      <c r="Y1245">
        <f t="shared" si="79"/>
        <v>1</v>
      </c>
    </row>
    <row r="1246" spans="1:25" x14ac:dyDescent="0.3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76"/>
        <v>1-2 Years</v>
      </c>
      <c r="W1246">
        <f t="shared" si="77"/>
        <v>291</v>
      </c>
      <c r="X1246">
        <f t="shared" si="78"/>
        <v>5.8762530245419584E-3</v>
      </c>
      <c r="Y1246">
        <f t="shared" si="79"/>
        <v>1</v>
      </c>
    </row>
    <row r="1247" spans="1:25" x14ac:dyDescent="0.3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76"/>
        <v>1-2 Years</v>
      </c>
      <c r="W1247">
        <f t="shared" si="77"/>
        <v>2080.35</v>
      </c>
      <c r="X1247">
        <f t="shared" si="78"/>
        <v>1.7428267800212584E-2</v>
      </c>
      <c r="Y1247">
        <f t="shared" si="79"/>
        <v>0</v>
      </c>
    </row>
    <row r="1248" spans="1:25" x14ac:dyDescent="0.3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76"/>
        <v>2-4 Years</v>
      </c>
      <c r="W1248">
        <f t="shared" si="77"/>
        <v>4731.75</v>
      </c>
      <c r="X1248">
        <f t="shared" si="78"/>
        <v>1.7966983026493138E-4</v>
      </c>
      <c r="Y1248">
        <f t="shared" si="79"/>
        <v>0</v>
      </c>
    </row>
    <row r="1249" spans="1:25" x14ac:dyDescent="0.3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76"/>
        <v>1-2 Years</v>
      </c>
      <c r="W1249">
        <f t="shared" si="77"/>
        <v>1995.6000000000001</v>
      </c>
      <c r="X1249">
        <f t="shared" si="78"/>
        <v>1.8420599591746301E-2</v>
      </c>
      <c r="Y1249">
        <f t="shared" si="79"/>
        <v>0</v>
      </c>
    </row>
    <row r="1250" spans="1:25" x14ac:dyDescent="0.3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76"/>
        <v>0-1 Year</v>
      </c>
      <c r="W1250">
        <f t="shared" si="77"/>
        <v>991.65000000000009</v>
      </c>
      <c r="X1250">
        <f t="shared" si="78"/>
        <v>3.7451288020649278E-3</v>
      </c>
      <c r="Y1250">
        <f t="shared" si="79"/>
        <v>1</v>
      </c>
    </row>
    <row r="1251" spans="1:25" x14ac:dyDescent="0.3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76"/>
        <v>0-1 Year</v>
      </c>
      <c r="W1251">
        <f t="shared" si="77"/>
        <v>45.05</v>
      </c>
      <c r="X1251">
        <f t="shared" si="78"/>
        <v>0</v>
      </c>
      <c r="Y1251">
        <f t="shared" si="79"/>
        <v>1</v>
      </c>
    </row>
    <row r="1252" spans="1:25" x14ac:dyDescent="0.3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76"/>
        <v>4+ Years</v>
      </c>
      <c r="W1252">
        <f t="shared" si="77"/>
        <v>5779.2</v>
      </c>
      <c r="X1252">
        <f t="shared" si="78"/>
        <v>6.066830886000932E-3</v>
      </c>
      <c r="Y1252">
        <f t="shared" si="79"/>
        <v>0</v>
      </c>
    </row>
    <row r="1253" spans="1:25" x14ac:dyDescent="0.3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76"/>
        <v>0-1 Year</v>
      </c>
      <c r="W1253">
        <f t="shared" si="77"/>
        <v>75.8</v>
      </c>
      <c r="X1253">
        <f t="shared" si="78"/>
        <v>0</v>
      </c>
      <c r="Y1253">
        <f t="shared" si="79"/>
        <v>1</v>
      </c>
    </row>
    <row r="1254" spans="1:25" x14ac:dyDescent="0.3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76"/>
        <v>0-1 Year</v>
      </c>
      <c r="W1254">
        <f t="shared" si="77"/>
        <v>19.45</v>
      </c>
      <c r="X1254">
        <f t="shared" si="78"/>
        <v>0</v>
      </c>
      <c r="Y1254">
        <f t="shared" si="79"/>
        <v>0</v>
      </c>
    </row>
    <row r="1255" spans="1:25" x14ac:dyDescent="0.3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76"/>
        <v>0-1 Year</v>
      </c>
      <c r="W1255">
        <f t="shared" si="77"/>
        <v>555.1</v>
      </c>
      <c r="X1255">
        <f t="shared" si="78"/>
        <v>6.107235018637111E-2</v>
      </c>
      <c r="Y1255">
        <f t="shared" si="79"/>
        <v>1</v>
      </c>
    </row>
    <row r="1256" spans="1:25" x14ac:dyDescent="0.3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76"/>
        <v>4+ Years</v>
      </c>
      <c r="W1256">
        <f t="shared" si="77"/>
        <v>4884</v>
      </c>
      <c r="X1256">
        <f t="shared" si="78"/>
        <v>1.637774956818509E-2</v>
      </c>
      <c r="Y1256">
        <f t="shared" si="79"/>
        <v>0</v>
      </c>
    </row>
    <row r="1257" spans="1:25" x14ac:dyDescent="0.3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76"/>
        <v>0-1 Year</v>
      </c>
      <c r="W1257">
        <f t="shared" si="77"/>
        <v>61.8</v>
      </c>
      <c r="X1257">
        <f t="shared" si="78"/>
        <v>4.6570702794242171E-2</v>
      </c>
      <c r="Y1257">
        <f t="shared" si="79"/>
        <v>1</v>
      </c>
    </row>
    <row r="1258" spans="1:25" x14ac:dyDescent="0.3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76"/>
        <v>4+ Years</v>
      </c>
      <c r="W1258">
        <f t="shared" si="77"/>
        <v>6184.8</v>
      </c>
      <c r="X1258">
        <f t="shared" si="78"/>
        <v>1.2117988790246725E-2</v>
      </c>
      <c r="Y1258">
        <f t="shared" si="79"/>
        <v>0</v>
      </c>
    </row>
    <row r="1259" spans="1:25" x14ac:dyDescent="0.3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76"/>
        <v>2-4 Years</v>
      </c>
      <c r="W1259">
        <f t="shared" si="77"/>
        <v>1539.0000000000002</v>
      </c>
      <c r="X1259">
        <f t="shared" si="78"/>
        <v>3.6076662908680751E-2</v>
      </c>
      <c r="Y1259">
        <f t="shared" si="79"/>
        <v>0</v>
      </c>
    </row>
    <row r="1260" spans="1:25" x14ac:dyDescent="0.3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76"/>
        <v>2-4 Years</v>
      </c>
      <c r="W1260">
        <f t="shared" si="77"/>
        <v>947.05</v>
      </c>
      <c r="X1260">
        <f t="shared" si="78"/>
        <v>9.4771554196138488E-2</v>
      </c>
      <c r="Y1260">
        <f t="shared" si="79"/>
        <v>0</v>
      </c>
    </row>
    <row r="1261" spans="1:25" x14ac:dyDescent="0.3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76"/>
        <v>2-4 Years</v>
      </c>
      <c r="W1261">
        <f t="shared" si="77"/>
        <v>4381.5</v>
      </c>
      <c r="X1261">
        <f t="shared" si="78"/>
        <v>9.6514624112833559E-3</v>
      </c>
      <c r="Y1261">
        <f t="shared" si="79"/>
        <v>1</v>
      </c>
    </row>
    <row r="1262" spans="1:25" x14ac:dyDescent="0.3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76"/>
        <v>0-1 Year</v>
      </c>
      <c r="W1262">
        <f t="shared" si="77"/>
        <v>100.6</v>
      </c>
      <c r="X1262">
        <f t="shared" si="78"/>
        <v>8.4636118598382687E-2</v>
      </c>
      <c r="Y1262">
        <f t="shared" si="79"/>
        <v>0</v>
      </c>
    </row>
    <row r="1263" spans="1:25" x14ac:dyDescent="0.3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76"/>
        <v>0-1 Year</v>
      </c>
      <c r="W1263">
        <f t="shared" si="77"/>
        <v>160.30000000000001</v>
      </c>
      <c r="X1263">
        <f t="shared" si="78"/>
        <v>0.17604728861475197</v>
      </c>
      <c r="Y1263">
        <f t="shared" si="79"/>
        <v>0</v>
      </c>
    </row>
    <row r="1264" spans="1:25" x14ac:dyDescent="0.3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76"/>
        <v>0-1 Year</v>
      </c>
      <c r="W1264">
        <f t="shared" si="77"/>
        <v>615</v>
      </c>
      <c r="X1264">
        <f t="shared" si="78"/>
        <v>4.7377879431465073E-3</v>
      </c>
      <c r="Y1264">
        <f t="shared" si="79"/>
        <v>0</v>
      </c>
    </row>
    <row r="1265" spans="1:25" x14ac:dyDescent="0.3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76"/>
        <v>4+ Years</v>
      </c>
      <c r="W1265">
        <f t="shared" si="77"/>
        <v>6092.7999999999993</v>
      </c>
      <c r="X1265">
        <f t="shared" si="78"/>
        <v>5.6792218813240241E-3</v>
      </c>
      <c r="Y1265">
        <f t="shared" si="79"/>
        <v>1</v>
      </c>
    </row>
    <row r="1266" spans="1:25" x14ac:dyDescent="0.3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76"/>
        <v>4+ Years</v>
      </c>
      <c r="W1266">
        <f t="shared" si="77"/>
        <v>6568.8</v>
      </c>
      <c r="X1266">
        <f t="shared" si="78"/>
        <v>1.5423355366698088E-2</v>
      </c>
      <c r="Y1266">
        <f t="shared" si="79"/>
        <v>0</v>
      </c>
    </row>
    <row r="1267" spans="1:25" x14ac:dyDescent="0.3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76"/>
        <v>4+ Years</v>
      </c>
      <c r="W1267">
        <f t="shared" si="77"/>
        <v>5308.8</v>
      </c>
      <c r="X1267">
        <f t="shared" si="78"/>
        <v>8.4531656630511178E-3</v>
      </c>
      <c r="Y1267">
        <f t="shared" si="79"/>
        <v>0</v>
      </c>
    </row>
    <row r="1268" spans="1:25" x14ac:dyDescent="0.3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76"/>
        <v>0-1 Year</v>
      </c>
      <c r="W1268">
        <f t="shared" si="77"/>
        <v>321</v>
      </c>
      <c r="X1268">
        <f t="shared" si="78"/>
        <v>5.6964109318406363E-2</v>
      </c>
      <c r="Y1268">
        <f t="shared" si="79"/>
        <v>0</v>
      </c>
    </row>
    <row r="1269" spans="1:25" x14ac:dyDescent="0.3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76"/>
        <v>4+ Years</v>
      </c>
      <c r="W1269">
        <f t="shared" si="77"/>
        <v>4870.3999999999996</v>
      </c>
      <c r="X1269">
        <f t="shared" si="78"/>
        <v>1.0708060097949583E-2</v>
      </c>
      <c r="Y1269">
        <f t="shared" si="79"/>
        <v>0</v>
      </c>
    </row>
    <row r="1270" spans="1:25" x14ac:dyDescent="0.3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76"/>
        <v>4+ Years</v>
      </c>
      <c r="W1270">
        <f t="shared" si="77"/>
        <v>6498.85</v>
      </c>
      <c r="X1270">
        <f t="shared" si="78"/>
        <v>7.8783508192399529E-3</v>
      </c>
      <c r="Y1270">
        <f t="shared" si="79"/>
        <v>1</v>
      </c>
    </row>
    <row r="1271" spans="1:25" x14ac:dyDescent="0.3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76"/>
        <v>4+ Years</v>
      </c>
      <c r="W1271">
        <f t="shared" si="77"/>
        <v>7164.0999999999995</v>
      </c>
      <c r="X1271">
        <f t="shared" si="78"/>
        <v>7.0540085625875955E-4</v>
      </c>
      <c r="Y1271">
        <f t="shared" si="79"/>
        <v>0</v>
      </c>
    </row>
    <row r="1272" spans="1:25" x14ac:dyDescent="0.3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76"/>
        <v>4+ Years</v>
      </c>
      <c r="W1272">
        <f t="shared" si="77"/>
        <v>1552.9499999999998</v>
      </c>
      <c r="X1272">
        <f t="shared" si="78"/>
        <v>1.3686884725309737E-2</v>
      </c>
      <c r="Y1272">
        <f t="shared" si="79"/>
        <v>0</v>
      </c>
    </row>
    <row r="1273" spans="1:25" x14ac:dyDescent="0.3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76"/>
        <v>4+ Years</v>
      </c>
      <c r="W1273">
        <f t="shared" si="77"/>
        <v>2840.8</v>
      </c>
      <c r="X1273">
        <f t="shared" si="78"/>
        <v>1.3337038066129354E-2</v>
      </c>
      <c r="Y1273">
        <f t="shared" si="79"/>
        <v>0</v>
      </c>
    </row>
    <row r="1274" spans="1:25" x14ac:dyDescent="0.3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76"/>
        <v>0-1 Year</v>
      </c>
      <c r="W1274">
        <f t="shared" si="77"/>
        <v>97.25</v>
      </c>
      <c r="X1274">
        <f t="shared" si="78"/>
        <v>0.13015688553166768</v>
      </c>
      <c r="Y1274">
        <f t="shared" si="79"/>
        <v>0</v>
      </c>
    </row>
    <row r="1275" spans="1:25" x14ac:dyDescent="0.3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76"/>
        <v>4+ Years</v>
      </c>
      <c r="W1275">
        <f t="shared" si="77"/>
        <v>4321.8</v>
      </c>
      <c r="X1275">
        <f t="shared" si="78"/>
        <v>3.9031602735938732E-2</v>
      </c>
      <c r="Y1275">
        <f t="shared" si="79"/>
        <v>0</v>
      </c>
    </row>
    <row r="1276" spans="1:25" x14ac:dyDescent="0.3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76"/>
        <v>4+ Years</v>
      </c>
      <c r="W1276">
        <f t="shared" si="77"/>
        <v>6271.3</v>
      </c>
      <c r="X1276">
        <f t="shared" si="78"/>
        <v>5.5292354274782164E-2</v>
      </c>
      <c r="Y1276">
        <f t="shared" si="79"/>
        <v>0</v>
      </c>
    </row>
    <row r="1277" spans="1:25" x14ac:dyDescent="0.3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76"/>
        <v>4+ Years</v>
      </c>
      <c r="W1277">
        <f t="shared" si="77"/>
        <v>3124</v>
      </c>
      <c r="X1277">
        <f t="shared" si="78"/>
        <v>3.8399125978052467E-3</v>
      </c>
      <c r="Y1277">
        <f t="shared" si="79"/>
        <v>0</v>
      </c>
    </row>
    <row r="1278" spans="1:25" x14ac:dyDescent="0.3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76"/>
        <v>4+ Years</v>
      </c>
      <c r="W1278">
        <f t="shared" si="77"/>
        <v>7057.4000000000005</v>
      </c>
      <c r="X1278">
        <f t="shared" si="78"/>
        <v>1.54640253897394E-2</v>
      </c>
      <c r="Y1278">
        <f t="shared" si="79"/>
        <v>0</v>
      </c>
    </row>
    <row r="1279" spans="1:25" x14ac:dyDescent="0.3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76"/>
        <v>4+ Years</v>
      </c>
      <c r="W1279">
        <f t="shared" si="77"/>
        <v>1447.2</v>
      </c>
      <c r="X1279">
        <f t="shared" si="78"/>
        <v>9.1196983977379867E-2</v>
      </c>
      <c r="Y1279">
        <f t="shared" si="79"/>
        <v>0</v>
      </c>
    </row>
    <row r="1280" spans="1:25" x14ac:dyDescent="0.3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76"/>
        <v>2-4 Years</v>
      </c>
      <c r="W1280">
        <f t="shared" si="77"/>
        <v>2185.2000000000003</v>
      </c>
      <c r="X1280">
        <f t="shared" si="78"/>
        <v>2.2084983553735608E-2</v>
      </c>
      <c r="Y1280">
        <f t="shared" si="79"/>
        <v>0</v>
      </c>
    </row>
    <row r="1281" spans="1:25" x14ac:dyDescent="0.3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76"/>
        <v>2-4 Years</v>
      </c>
      <c r="W1281">
        <f t="shared" si="77"/>
        <v>523.75</v>
      </c>
      <c r="X1281">
        <f t="shared" si="78"/>
        <v>5.7760274664243209E-2</v>
      </c>
      <c r="Y1281">
        <f t="shared" si="79"/>
        <v>0</v>
      </c>
    </row>
    <row r="1282" spans="1:25" x14ac:dyDescent="0.3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si="76"/>
        <v>4+ Years</v>
      </c>
      <c r="W1282">
        <f t="shared" si="77"/>
        <v>8269.1999999999989</v>
      </c>
      <c r="X1282">
        <f t="shared" si="78"/>
        <v>5.8608190720071431E-3</v>
      </c>
      <c r="Y1282">
        <f t="shared" si="79"/>
        <v>0</v>
      </c>
    </row>
    <row r="1283" spans="1:25" x14ac:dyDescent="0.3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ref="V1283:V1346" si="80">IF(F1283&lt;=12, "0-1 Year", IF(F1283&lt;=24, "1-2 Years", IF(F1283&lt;=48, "2-4 Years", "4+ Years")))</f>
        <v>2-4 Years</v>
      </c>
      <c r="W1283">
        <f t="shared" ref="W1283:W1346" si="81">F1283*S1283</f>
        <v>693</v>
      </c>
      <c r="X1283">
        <f t="shared" ref="X1283:X1346" si="82">ABS(W1283-T1283)/T1283</f>
        <v>1.9417475728155408E-2</v>
      </c>
      <c r="Y1283">
        <f t="shared" ref="Y1283:Y1346" si="83">IF(U1283="yes",1,0)</f>
        <v>0</v>
      </c>
    </row>
    <row r="1284" spans="1:25" x14ac:dyDescent="0.3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80"/>
        <v>0-1 Year</v>
      </c>
      <c r="W1284">
        <f t="shared" si="81"/>
        <v>62.8</v>
      </c>
      <c r="X1284">
        <f t="shared" si="82"/>
        <v>0</v>
      </c>
      <c r="Y1284">
        <f t="shared" si="83"/>
        <v>0</v>
      </c>
    </row>
    <row r="1285" spans="1:25" x14ac:dyDescent="0.3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80"/>
        <v>4+ Years</v>
      </c>
      <c r="W1285">
        <f t="shared" si="81"/>
        <v>7596</v>
      </c>
      <c r="X1285">
        <f t="shared" si="82"/>
        <v>6.8928950159066809E-3</v>
      </c>
      <c r="Y1285">
        <f t="shared" si="83"/>
        <v>0</v>
      </c>
    </row>
    <row r="1286" spans="1:25" x14ac:dyDescent="0.3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80"/>
        <v>4+ Years</v>
      </c>
      <c r="W1286">
        <f t="shared" si="81"/>
        <v>1171.1500000000001</v>
      </c>
      <c r="X1286">
        <f t="shared" si="82"/>
        <v>1.4390911003576612E-2</v>
      </c>
      <c r="Y1286">
        <f t="shared" si="83"/>
        <v>0</v>
      </c>
    </row>
    <row r="1287" spans="1:25" x14ac:dyDescent="0.3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80"/>
        <v>0-1 Year</v>
      </c>
      <c r="W1287">
        <f t="shared" si="81"/>
        <v>626.5</v>
      </c>
      <c r="X1287">
        <f t="shared" si="82"/>
        <v>7.4183537756760815E-2</v>
      </c>
      <c r="Y1287">
        <f t="shared" si="83"/>
        <v>1</v>
      </c>
    </row>
    <row r="1288" spans="1:25" x14ac:dyDescent="0.3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80"/>
        <v>0-1 Year</v>
      </c>
      <c r="W1288">
        <f t="shared" si="81"/>
        <v>74.099999999999994</v>
      </c>
      <c r="X1288">
        <f t="shared" si="82"/>
        <v>0</v>
      </c>
      <c r="Y1288">
        <f t="shared" si="83"/>
        <v>0</v>
      </c>
    </row>
    <row r="1289" spans="1:25" x14ac:dyDescent="0.3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80"/>
        <v>2-4 Years</v>
      </c>
      <c r="W1289">
        <f t="shared" si="81"/>
        <v>3225</v>
      </c>
      <c r="X1289">
        <f t="shared" si="82"/>
        <v>5.3970701619121047E-3</v>
      </c>
      <c r="Y1289">
        <f t="shared" si="83"/>
        <v>0</v>
      </c>
    </row>
    <row r="1290" spans="1:25" x14ac:dyDescent="0.3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80"/>
        <v>4+ Years</v>
      </c>
      <c r="W1290">
        <f t="shared" si="81"/>
        <v>1251.2</v>
      </c>
      <c r="X1290">
        <f t="shared" si="82"/>
        <v>8.9102124742974267E-3</v>
      </c>
      <c r="Y1290">
        <f t="shared" si="83"/>
        <v>0</v>
      </c>
    </row>
    <row r="1291" spans="1:25" x14ac:dyDescent="0.3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80"/>
        <v>4+ Years</v>
      </c>
      <c r="W1291">
        <f t="shared" si="81"/>
        <v>4334.3999999999996</v>
      </c>
      <c r="X1291">
        <f t="shared" si="82"/>
        <v>5.425225290962804E-2</v>
      </c>
      <c r="Y1291">
        <f t="shared" si="83"/>
        <v>0</v>
      </c>
    </row>
    <row r="1292" spans="1:25" x14ac:dyDescent="0.3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80"/>
        <v>4+ Years</v>
      </c>
      <c r="W1292">
        <f t="shared" si="81"/>
        <v>6080.4000000000005</v>
      </c>
      <c r="X1292">
        <f t="shared" si="82"/>
        <v>3.0602472944227424E-2</v>
      </c>
      <c r="Y1292">
        <f t="shared" si="83"/>
        <v>0</v>
      </c>
    </row>
    <row r="1293" spans="1:25" x14ac:dyDescent="0.3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80"/>
        <v>0-1 Year</v>
      </c>
      <c r="W1293">
        <f t="shared" si="81"/>
        <v>600</v>
      </c>
      <c r="X1293">
        <f t="shared" si="82"/>
        <v>5.205782447270723E-2</v>
      </c>
      <c r="Y1293">
        <f t="shared" si="83"/>
        <v>1</v>
      </c>
    </row>
    <row r="1294" spans="1:25" x14ac:dyDescent="0.3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80"/>
        <v>4+ Years</v>
      </c>
      <c r="W1294">
        <f t="shared" si="81"/>
        <v>5239</v>
      </c>
      <c r="X1294">
        <f t="shared" si="82"/>
        <v>8.8192251405684718E-3</v>
      </c>
      <c r="Y1294">
        <f t="shared" si="83"/>
        <v>0</v>
      </c>
    </row>
    <row r="1295" spans="1:25" x14ac:dyDescent="0.3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80"/>
        <v>4+ Years</v>
      </c>
      <c r="W1295">
        <f t="shared" si="81"/>
        <v>7450.4000000000005</v>
      </c>
      <c r="X1295">
        <f t="shared" si="82"/>
        <v>1.0676156583629845E-2</v>
      </c>
      <c r="Y1295">
        <f t="shared" si="83"/>
        <v>0</v>
      </c>
    </row>
    <row r="1296" spans="1:25" x14ac:dyDescent="0.3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80"/>
        <v>0-1 Year</v>
      </c>
      <c r="W1296">
        <f t="shared" si="81"/>
        <v>268.5</v>
      </c>
      <c r="X1296">
        <f t="shared" si="82"/>
        <v>9.042258719320866E-3</v>
      </c>
      <c r="Y1296">
        <f t="shared" si="83"/>
        <v>1</v>
      </c>
    </row>
    <row r="1297" spans="1:25" x14ac:dyDescent="0.3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80"/>
        <v>4+ Years</v>
      </c>
      <c r="W1297">
        <f t="shared" si="81"/>
        <v>5642</v>
      </c>
      <c r="X1297">
        <f t="shared" si="82"/>
        <v>3.3295483681916448E-2</v>
      </c>
      <c r="Y1297">
        <f t="shared" si="83"/>
        <v>0</v>
      </c>
    </row>
    <row r="1298" spans="1:25" x14ac:dyDescent="0.3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80"/>
        <v>1-2 Years</v>
      </c>
      <c r="W1298">
        <f t="shared" si="81"/>
        <v>1614</v>
      </c>
      <c r="X1298">
        <f t="shared" si="82"/>
        <v>1.2390038409121885E-4</v>
      </c>
      <c r="Y1298">
        <f t="shared" si="83"/>
        <v>0</v>
      </c>
    </row>
    <row r="1299" spans="1:25" x14ac:dyDescent="0.3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80"/>
        <v>0-1 Year</v>
      </c>
      <c r="W1299">
        <f t="shared" si="81"/>
        <v>378</v>
      </c>
      <c r="X1299">
        <f t="shared" si="82"/>
        <v>6.0869565217391307E-2</v>
      </c>
      <c r="Y1299">
        <f t="shared" si="83"/>
        <v>0</v>
      </c>
    </row>
    <row r="1300" spans="1:25" x14ac:dyDescent="0.3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80"/>
        <v>1-2 Years</v>
      </c>
      <c r="W1300">
        <f t="shared" si="81"/>
        <v>1382.4</v>
      </c>
      <c r="X1300">
        <f t="shared" si="82"/>
        <v>1.0711021751051063E-2</v>
      </c>
      <c r="Y1300">
        <f t="shared" si="83"/>
        <v>0</v>
      </c>
    </row>
    <row r="1301" spans="1:25" x14ac:dyDescent="0.3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80"/>
        <v>0-1 Year</v>
      </c>
      <c r="W1301">
        <f t="shared" si="81"/>
        <v>484.54999999999995</v>
      </c>
      <c r="X1301">
        <f t="shared" si="82"/>
        <v>1.7572875749430762E-3</v>
      </c>
      <c r="Y1301">
        <f t="shared" si="83"/>
        <v>1</v>
      </c>
    </row>
    <row r="1302" spans="1:25" x14ac:dyDescent="0.3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80"/>
        <v>4+ Years</v>
      </c>
      <c r="W1302">
        <f t="shared" si="81"/>
        <v>7963.2</v>
      </c>
      <c r="X1302">
        <f t="shared" si="82"/>
        <v>1.2559342895179725E-4</v>
      </c>
      <c r="Y1302">
        <f t="shared" si="83"/>
        <v>0</v>
      </c>
    </row>
    <row r="1303" spans="1:25" x14ac:dyDescent="0.3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80"/>
        <v>4+ Years</v>
      </c>
      <c r="W1303">
        <f t="shared" si="81"/>
        <v>3841.2000000000003</v>
      </c>
      <c r="X1303">
        <f t="shared" si="82"/>
        <v>7.9773275952556132E-3</v>
      </c>
      <c r="Y1303">
        <f t="shared" si="83"/>
        <v>0</v>
      </c>
    </row>
    <row r="1304" spans="1:25" x14ac:dyDescent="0.3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80"/>
        <v>2-4 Years</v>
      </c>
      <c r="W1304">
        <f t="shared" si="81"/>
        <v>3645</v>
      </c>
      <c r="X1304">
        <f t="shared" si="82"/>
        <v>3.1525922571881394E-2</v>
      </c>
      <c r="Y1304">
        <f t="shared" si="83"/>
        <v>0</v>
      </c>
    </row>
    <row r="1305" spans="1:25" x14ac:dyDescent="0.3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80"/>
        <v>4+ Years</v>
      </c>
      <c r="W1305">
        <f t="shared" si="81"/>
        <v>1359.3</v>
      </c>
      <c r="X1305">
        <f t="shared" si="82"/>
        <v>2.6916744219342925E-2</v>
      </c>
      <c r="Y1305">
        <f t="shared" si="83"/>
        <v>0</v>
      </c>
    </row>
    <row r="1306" spans="1:25" x14ac:dyDescent="0.3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80"/>
        <v>1-2 Years</v>
      </c>
      <c r="W1306">
        <f t="shared" si="81"/>
        <v>1284</v>
      </c>
      <c r="X1306">
        <f t="shared" si="82"/>
        <v>4.5743376314518192E-2</v>
      </c>
      <c r="Y1306">
        <f t="shared" si="83"/>
        <v>1</v>
      </c>
    </row>
    <row r="1307" spans="1:25" x14ac:dyDescent="0.3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80"/>
        <v>2-4 Years</v>
      </c>
      <c r="W1307">
        <f t="shared" si="81"/>
        <v>1667.3999999999999</v>
      </c>
      <c r="X1307">
        <f t="shared" si="82"/>
        <v>1.2724346320872069E-2</v>
      </c>
      <c r="Y1307">
        <f t="shared" si="83"/>
        <v>0</v>
      </c>
    </row>
    <row r="1308" spans="1:25" x14ac:dyDescent="0.3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80"/>
        <v>4+ Years</v>
      </c>
      <c r="W1308">
        <f t="shared" si="81"/>
        <v>8088.5</v>
      </c>
      <c r="X1308">
        <f t="shared" si="82"/>
        <v>4.810768246468867E-3</v>
      </c>
      <c r="Y1308">
        <f t="shared" si="83"/>
        <v>1</v>
      </c>
    </row>
    <row r="1309" spans="1:25" x14ac:dyDescent="0.3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80"/>
        <v>2-4 Years</v>
      </c>
      <c r="W1309">
        <f t="shared" si="81"/>
        <v>2719.7999999999997</v>
      </c>
      <c r="X1309">
        <f t="shared" si="82"/>
        <v>1.4793948099919645E-2</v>
      </c>
      <c r="Y1309">
        <f t="shared" si="83"/>
        <v>0</v>
      </c>
    </row>
    <row r="1310" spans="1:25" x14ac:dyDescent="0.3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80"/>
        <v>1-2 Years</v>
      </c>
      <c r="W1310">
        <f t="shared" si="81"/>
        <v>1385.6</v>
      </c>
      <c r="X1310">
        <f t="shared" si="82"/>
        <v>8.165495706479306E-2</v>
      </c>
      <c r="Y1310">
        <f t="shared" si="83"/>
        <v>1</v>
      </c>
    </row>
    <row r="1311" spans="1:25" x14ac:dyDescent="0.3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80"/>
        <v>1-2 Years</v>
      </c>
      <c r="W1311">
        <f t="shared" si="81"/>
        <v>1533.6000000000001</v>
      </c>
      <c r="X1311">
        <f t="shared" si="82"/>
        <v>1.3063903726108472E-2</v>
      </c>
      <c r="Y1311">
        <f t="shared" si="83"/>
        <v>1</v>
      </c>
    </row>
    <row r="1312" spans="1:25" x14ac:dyDescent="0.3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80"/>
        <v>2-4 Years</v>
      </c>
      <c r="W1312">
        <f t="shared" si="81"/>
        <v>3320.1000000000004</v>
      </c>
      <c r="X1312">
        <f t="shared" si="82"/>
        <v>3.5089086686100036E-2</v>
      </c>
      <c r="Y1312">
        <f t="shared" si="83"/>
        <v>1</v>
      </c>
    </row>
    <row r="1313" spans="1:25" x14ac:dyDescent="0.3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80"/>
        <v>2-4 Years</v>
      </c>
      <c r="W1313">
        <f t="shared" si="81"/>
        <v>1894.2</v>
      </c>
      <c r="X1313">
        <f t="shared" si="82"/>
        <v>7.5571606354164184E-2</v>
      </c>
      <c r="Y1313">
        <f t="shared" si="83"/>
        <v>0</v>
      </c>
    </row>
    <row r="1314" spans="1:25" x14ac:dyDescent="0.3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80"/>
        <v>2-4 Years</v>
      </c>
      <c r="W1314">
        <f t="shared" si="81"/>
        <v>3405.6000000000004</v>
      </c>
      <c r="X1314">
        <f t="shared" si="82"/>
        <v>6.161137440758279E-2</v>
      </c>
      <c r="Y1314">
        <f t="shared" si="83"/>
        <v>0</v>
      </c>
    </row>
    <row r="1315" spans="1:25" x14ac:dyDescent="0.3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80"/>
        <v>2-4 Years</v>
      </c>
      <c r="W1315">
        <f t="shared" si="81"/>
        <v>5148.8499999999995</v>
      </c>
      <c r="X1315">
        <f t="shared" si="82"/>
        <v>4.741879774809353E-3</v>
      </c>
      <c r="Y1315">
        <f t="shared" si="83"/>
        <v>1</v>
      </c>
    </row>
    <row r="1316" spans="1:25" x14ac:dyDescent="0.3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80"/>
        <v>2-4 Years</v>
      </c>
      <c r="W1316">
        <f t="shared" si="81"/>
        <v>3492.45</v>
      </c>
      <c r="X1316">
        <f t="shared" si="82"/>
        <v>5.180676078228209E-3</v>
      </c>
      <c r="Y1316">
        <f t="shared" si="83"/>
        <v>1</v>
      </c>
    </row>
    <row r="1317" spans="1:25" x14ac:dyDescent="0.3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80"/>
        <v>0-1 Year</v>
      </c>
      <c r="W1317">
        <f t="shared" si="81"/>
        <v>229.89999999999998</v>
      </c>
      <c r="X1317">
        <f t="shared" si="82"/>
        <v>0.13643104300543729</v>
      </c>
      <c r="Y1317">
        <f t="shared" si="83"/>
        <v>0</v>
      </c>
    </row>
    <row r="1318" spans="1:25" x14ac:dyDescent="0.3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80"/>
        <v>0-1 Year</v>
      </c>
      <c r="W1318">
        <f t="shared" si="81"/>
        <v>139.65</v>
      </c>
      <c r="X1318">
        <f t="shared" si="82"/>
        <v>5.3220338983050806E-2</v>
      </c>
      <c r="Y1318">
        <f t="shared" si="83"/>
        <v>0</v>
      </c>
    </row>
    <row r="1319" spans="1:25" x14ac:dyDescent="0.3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80"/>
        <v>0-1 Year</v>
      </c>
      <c r="W1319">
        <f t="shared" si="81"/>
        <v>73.800000000000011</v>
      </c>
      <c r="X1319">
        <f t="shared" si="82"/>
        <v>0.14533873769542541</v>
      </c>
      <c r="Y1319">
        <f t="shared" si="83"/>
        <v>0</v>
      </c>
    </row>
    <row r="1320" spans="1:25" x14ac:dyDescent="0.3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80"/>
        <v>0-1 Year</v>
      </c>
      <c r="W1320">
        <f t="shared" si="81"/>
        <v>533.6</v>
      </c>
      <c r="X1320">
        <f t="shared" si="82"/>
        <v>7.8411053540587181E-2</v>
      </c>
      <c r="Y1320">
        <f t="shared" si="83"/>
        <v>0</v>
      </c>
    </row>
    <row r="1321" spans="1:25" x14ac:dyDescent="0.3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80"/>
        <v>0-1 Year</v>
      </c>
      <c r="W1321">
        <f t="shared" si="81"/>
        <v>19.45</v>
      </c>
      <c r="X1321">
        <f t="shared" si="82"/>
        <v>0</v>
      </c>
      <c r="Y1321">
        <f t="shared" si="83"/>
        <v>1</v>
      </c>
    </row>
    <row r="1322" spans="1:25" x14ac:dyDescent="0.3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80"/>
        <v>2-4 Years</v>
      </c>
      <c r="W1322">
        <f t="shared" si="81"/>
        <v>3033.6</v>
      </c>
      <c r="X1322">
        <f t="shared" si="82"/>
        <v>3.127844038894486E-2</v>
      </c>
      <c r="Y1322">
        <f t="shared" si="83"/>
        <v>0</v>
      </c>
    </row>
    <row r="1323" spans="1:25" x14ac:dyDescent="0.3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80"/>
        <v>4+ Years</v>
      </c>
      <c r="W1323">
        <f t="shared" si="81"/>
        <v>3950.9999999999995</v>
      </c>
      <c r="X1323">
        <f t="shared" si="82"/>
        <v>5.7785810656007337E-3</v>
      </c>
      <c r="Y1323">
        <f t="shared" si="83"/>
        <v>0</v>
      </c>
    </row>
    <row r="1324" spans="1:25" x14ac:dyDescent="0.3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80"/>
        <v>0-1 Year</v>
      </c>
      <c r="W1324">
        <f t="shared" si="81"/>
        <v>199.5</v>
      </c>
      <c r="X1324">
        <f t="shared" si="82"/>
        <v>6.2583222370173108E-2</v>
      </c>
      <c r="Y1324">
        <f t="shared" si="83"/>
        <v>0</v>
      </c>
    </row>
    <row r="1325" spans="1:25" x14ac:dyDescent="0.3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80"/>
        <v>4+ Years</v>
      </c>
      <c r="W1325">
        <f t="shared" si="81"/>
        <v>1750.1499999999999</v>
      </c>
      <c r="X1325">
        <f t="shared" si="82"/>
        <v>2.3389761132064306E-2</v>
      </c>
      <c r="Y1325">
        <f t="shared" si="83"/>
        <v>0</v>
      </c>
    </row>
    <row r="1326" spans="1:25" x14ac:dyDescent="0.3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80"/>
        <v>0-1 Year</v>
      </c>
      <c r="W1326">
        <f t="shared" si="81"/>
        <v>81.400000000000006</v>
      </c>
      <c r="X1326">
        <f t="shared" si="82"/>
        <v>6.6142763588736234E-2</v>
      </c>
      <c r="Y1326">
        <f t="shared" si="83"/>
        <v>1</v>
      </c>
    </row>
    <row r="1327" spans="1:25" x14ac:dyDescent="0.3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80"/>
        <v>0-1 Year</v>
      </c>
      <c r="W1327">
        <f t="shared" si="81"/>
        <v>69.25</v>
      </c>
      <c r="X1327">
        <f t="shared" si="82"/>
        <v>0</v>
      </c>
      <c r="Y1327">
        <f t="shared" si="83"/>
        <v>1</v>
      </c>
    </row>
    <row r="1328" spans="1:25" x14ac:dyDescent="0.3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80"/>
        <v>2-4 Years</v>
      </c>
      <c r="W1328">
        <f t="shared" si="81"/>
        <v>2203.75</v>
      </c>
      <c r="X1328">
        <f t="shared" si="82"/>
        <v>2.4237776538390078E-2</v>
      </c>
      <c r="Y1328">
        <f t="shared" si="83"/>
        <v>0</v>
      </c>
    </row>
    <row r="1329" spans="1:25" x14ac:dyDescent="0.3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80"/>
        <v>4+ Years</v>
      </c>
      <c r="W1329">
        <f t="shared" si="81"/>
        <v>5870.5</v>
      </c>
      <c r="X1329">
        <f t="shared" si="82"/>
        <v>1.5198537182734791E-2</v>
      </c>
      <c r="Y1329">
        <f t="shared" si="83"/>
        <v>1</v>
      </c>
    </row>
    <row r="1330" spans="1:25" x14ac:dyDescent="0.3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80"/>
        <v>1-2 Years</v>
      </c>
      <c r="W1330">
        <f t="shared" si="81"/>
        <v>1247.75</v>
      </c>
      <c r="X1330">
        <f t="shared" si="82"/>
        <v>2.1448160124432111E-2</v>
      </c>
      <c r="Y1330">
        <f t="shared" si="83"/>
        <v>0</v>
      </c>
    </row>
    <row r="1331" spans="1:25" x14ac:dyDescent="0.3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80"/>
        <v>4+ Years</v>
      </c>
      <c r="W1331">
        <f t="shared" si="81"/>
        <v>1396.8</v>
      </c>
      <c r="X1331">
        <f t="shared" si="82"/>
        <v>6.6590931872097359E-2</v>
      </c>
      <c r="Y1331">
        <f t="shared" si="83"/>
        <v>0</v>
      </c>
    </row>
    <row r="1332" spans="1:25" x14ac:dyDescent="0.3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80"/>
        <v>1-2 Years</v>
      </c>
      <c r="W1332">
        <f t="shared" si="81"/>
        <v>1237.5</v>
      </c>
      <c r="X1332">
        <f t="shared" si="82"/>
        <v>4.2330908528091661E-2</v>
      </c>
      <c r="Y1332">
        <f t="shared" si="83"/>
        <v>0</v>
      </c>
    </row>
    <row r="1333" spans="1:25" x14ac:dyDescent="0.3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80"/>
        <v>0-1 Year</v>
      </c>
      <c r="W1333">
        <f t="shared" si="81"/>
        <v>25.15</v>
      </c>
      <c r="X1333">
        <f t="shared" si="82"/>
        <v>0</v>
      </c>
      <c r="Y1333">
        <f t="shared" si="83"/>
        <v>0</v>
      </c>
    </row>
    <row r="1334" spans="1:25" x14ac:dyDescent="0.3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80"/>
        <v>4+ Years</v>
      </c>
      <c r="W1334">
        <f t="shared" si="81"/>
        <v>1652.55</v>
      </c>
      <c r="X1334">
        <f t="shared" si="82"/>
        <v>3.5345280485669227E-2</v>
      </c>
      <c r="Y1334">
        <f t="shared" si="83"/>
        <v>0</v>
      </c>
    </row>
    <row r="1335" spans="1:25" x14ac:dyDescent="0.3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80"/>
        <v>4+ Years</v>
      </c>
      <c r="W1335">
        <f t="shared" si="81"/>
        <v>1770</v>
      </c>
      <c r="X1335">
        <f t="shared" si="82"/>
        <v>1.2064726399451031E-2</v>
      </c>
      <c r="Y1335">
        <f t="shared" si="83"/>
        <v>0</v>
      </c>
    </row>
    <row r="1336" spans="1:25" x14ac:dyDescent="0.3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80"/>
        <v>0-1 Year</v>
      </c>
      <c r="W1336">
        <f t="shared" si="81"/>
        <v>25.2</v>
      </c>
      <c r="X1336">
        <f t="shared" si="82"/>
        <v>0</v>
      </c>
      <c r="Y1336">
        <f t="shared" si="83"/>
        <v>1</v>
      </c>
    </row>
    <row r="1337" spans="1:25" x14ac:dyDescent="0.3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80"/>
        <v>0-1 Year</v>
      </c>
      <c r="W1337">
        <f t="shared" si="81"/>
        <v>90</v>
      </c>
      <c r="X1337">
        <f t="shared" si="82"/>
        <v>6.6874027993779186E-2</v>
      </c>
      <c r="Y1337">
        <f t="shared" si="83"/>
        <v>1</v>
      </c>
    </row>
    <row r="1338" spans="1:25" x14ac:dyDescent="0.3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80"/>
        <v>1-2 Years</v>
      </c>
      <c r="W1338">
        <f t="shared" si="81"/>
        <v>1130.25</v>
      </c>
      <c r="X1338">
        <f t="shared" si="82"/>
        <v>1.4086402584002554E-2</v>
      </c>
      <c r="Y1338">
        <f t="shared" si="83"/>
        <v>0</v>
      </c>
    </row>
    <row r="1339" spans="1:25" x14ac:dyDescent="0.3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80"/>
        <v>2-4 Years</v>
      </c>
      <c r="W1339">
        <f t="shared" si="81"/>
        <v>632.4</v>
      </c>
      <c r="X1339">
        <f t="shared" si="82"/>
        <v>3.8253160400590958E-2</v>
      </c>
      <c r="Y1339">
        <f t="shared" si="83"/>
        <v>0</v>
      </c>
    </row>
    <row r="1340" spans="1:25" x14ac:dyDescent="0.3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80"/>
        <v>0-1 Year</v>
      </c>
      <c r="W1340">
        <f t="shared" si="81"/>
        <v>20.149999999999999</v>
      </c>
      <c r="X1340">
        <f t="shared" si="82"/>
        <v>0</v>
      </c>
      <c r="Y1340">
        <f t="shared" si="83"/>
        <v>1</v>
      </c>
    </row>
    <row r="1341" spans="1:25" x14ac:dyDescent="0.3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80"/>
        <v>4+ Years</v>
      </c>
      <c r="W1341">
        <f t="shared" si="81"/>
        <v>6930</v>
      </c>
      <c r="X1341">
        <f t="shared" si="82"/>
        <v>2.8493323520134582E-2</v>
      </c>
      <c r="Y1341">
        <f t="shared" si="83"/>
        <v>1</v>
      </c>
    </row>
    <row r="1342" spans="1:25" x14ac:dyDescent="0.3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V1342" t="str">
        <f t="shared" si="80"/>
        <v>0-1 Year</v>
      </c>
      <c r="W1342">
        <f t="shared" si="81"/>
        <v>0</v>
      </c>
      <c r="X1342" t="e">
        <f t="shared" si="82"/>
        <v>#DIV/0!</v>
      </c>
      <c r="Y1342">
        <f t="shared" si="83"/>
        <v>0</v>
      </c>
    </row>
    <row r="1343" spans="1:25" x14ac:dyDescent="0.3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80"/>
        <v>0-1 Year</v>
      </c>
      <c r="W1343">
        <f t="shared" si="81"/>
        <v>164.10000000000002</v>
      </c>
      <c r="X1343">
        <f t="shared" si="82"/>
        <v>3.1572735320153242E-2</v>
      </c>
      <c r="Y1343">
        <f t="shared" si="83"/>
        <v>1</v>
      </c>
    </row>
    <row r="1344" spans="1:25" x14ac:dyDescent="0.3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80"/>
        <v>0-1 Year</v>
      </c>
      <c r="W1344">
        <f t="shared" si="81"/>
        <v>160</v>
      </c>
      <c r="X1344">
        <f t="shared" si="82"/>
        <v>0.12994350282485881</v>
      </c>
      <c r="Y1344">
        <f t="shared" si="83"/>
        <v>0</v>
      </c>
    </row>
    <row r="1345" spans="1:25" x14ac:dyDescent="0.3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80"/>
        <v>4+ Years</v>
      </c>
      <c r="W1345">
        <f t="shared" si="81"/>
        <v>4675.2</v>
      </c>
      <c r="X1345">
        <f t="shared" si="82"/>
        <v>2.8686295628805349E-3</v>
      </c>
      <c r="Y1345">
        <f t="shared" si="83"/>
        <v>0</v>
      </c>
    </row>
    <row r="1346" spans="1:25" x14ac:dyDescent="0.3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si="80"/>
        <v>2-4 Years</v>
      </c>
      <c r="W1346">
        <f t="shared" si="81"/>
        <v>574</v>
      </c>
      <c r="X1346">
        <f t="shared" si="82"/>
        <v>1.9447651185507585E-2</v>
      </c>
      <c r="Y1346">
        <f t="shared" si="83"/>
        <v>0</v>
      </c>
    </row>
    <row r="1347" spans="1:25" x14ac:dyDescent="0.3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ref="V1347:V1410" si="84">IF(F1347&lt;=12, "0-1 Year", IF(F1347&lt;=24, "1-2 Years", IF(F1347&lt;=48, "2-4 Years", "4+ Years")))</f>
        <v>4+ Years</v>
      </c>
      <c r="W1347">
        <f t="shared" ref="W1347:W1410" si="85">F1347*S1347</f>
        <v>5742.75</v>
      </c>
      <c r="X1347">
        <f t="shared" ref="X1347:X1410" si="86">ABS(W1347-T1347)/T1347</f>
        <v>4.0476190476190478E-2</v>
      </c>
      <c r="Y1347">
        <f t="shared" ref="Y1347:Y1410" si="87">IF(U1347="yes",1,0)</f>
        <v>0</v>
      </c>
    </row>
    <row r="1348" spans="1:25" x14ac:dyDescent="0.3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84"/>
        <v>1-2 Years</v>
      </c>
      <c r="W1348">
        <f t="shared" si="85"/>
        <v>1221.5</v>
      </c>
      <c r="X1348">
        <f t="shared" si="86"/>
        <v>2.9477196885428183E-2</v>
      </c>
      <c r="Y1348">
        <f t="shared" si="87"/>
        <v>1</v>
      </c>
    </row>
    <row r="1349" spans="1:25" x14ac:dyDescent="0.3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84"/>
        <v>1-2 Years</v>
      </c>
      <c r="W1349">
        <f t="shared" si="85"/>
        <v>379.05</v>
      </c>
      <c r="X1349">
        <f t="shared" si="86"/>
        <v>1.4859437751004047E-2</v>
      </c>
      <c r="Y1349">
        <f t="shared" si="87"/>
        <v>0</v>
      </c>
    </row>
    <row r="1350" spans="1:25" x14ac:dyDescent="0.3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84"/>
        <v>0-1 Year</v>
      </c>
      <c r="W1350">
        <f t="shared" si="85"/>
        <v>799.5</v>
      </c>
      <c r="X1350">
        <f t="shared" si="86"/>
        <v>6.7312179188054183E-2</v>
      </c>
      <c r="Y1350">
        <f t="shared" si="87"/>
        <v>1</v>
      </c>
    </row>
    <row r="1351" spans="1:25" x14ac:dyDescent="0.3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84"/>
        <v>4+ Years</v>
      </c>
      <c r="W1351">
        <f t="shared" si="85"/>
        <v>2532.15</v>
      </c>
      <c r="X1351">
        <f t="shared" si="86"/>
        <v>8.3028178667240368E-3</v>
      </c>
      <c r="Y1351">
        <f t="shared" si="87"/>
        <v>0</v>
      </c>
    </row>
    <row r="1352" spans="1:25" x14ac:dyDescent="0.3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84"/>
        <v>4+ Years</v>
      </c>
      <c r="W1352">
        <f t="shared" si="85"/>
        <v>4398.55</v>
      </c>
      <c r="X1352">
        <f t="shared" si="86"/>
        <v>1.7511595359542852E-2</v>
      </c>
      <c r="Y1352">
        <f t="shared" si="87"/>
        <v>0</v>
      </c>
    </row>
    <row r="1353" spans="1:25" x14ac:dyDescent="0.3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84"/>
        <v>0-1 Year</v>
      </c>
      <c r="W1353">
        <f t="shared" si="85"/>
        <v>224.95</v>
      </c>
      <c r="X1353">
        <f t="shared" si="86"/>
        <v>0.10307017543859658</v>
      </c>
      <c r="Y1353">
        <f t="shared" si="87"/>
        <v>0</v>
      </c>
    </row>
    <row r="1354" spans="1:25" x14ac:dyDescent="0.3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84"/>
        <v>4+ Years</v>
      </c>
      <c r="W1354">
        <f t="shared" si="85"/>
        <v>4388.4000000000005</v>
      </c>
      <c r="X1354">
        <f t="shared" si="86"/>
        <v>3.5315065782965595E-2</v>
      </c>
      <c r="Y1354">
        <f t="shared" si="87"/>
        <v>0</v>
      </c>
    </row>
    <row r="1355" spans="1:25" x14ac:dyDescent="0.3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84"/>
        <v>4+ Years</v>
      </c>
      <c r="W1355">
        <f t="shared" si="85"/>
        <v>1343.1000000000001</v>
      </c>
      <c r="X1355">
        <f t="shared" si="86"/>
        <v>1.2063258550937744E-2</v>
      </c>
      <c r="Y1355">
        <f t="shared" si="87"/>
        <v>0</v>
      </c>
    </row>
    <row r="1356" spans="1:25" x14ac:dyDescent="0.3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84"/>
        <v>1-2 Years</v>
      </c>
      <c r="W1356">
        <f t="shared" si="85"/>
        <v>1590.3</v>
      </c>
      <c r="X1356">
        <f t="shared" si="86"/>
        <v>2.98908070517904E-2</v>
      </c>
      <c r="Y1356">
        <f t="shared" si="87"/>
        <v>1</v>
      </c>
    </row>
    <row r="1357" spans="1:25" x14ac:dyDescent="0.3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84"/>
        <v>0-1 Year</v>
      </c>
      <c r="W1357">
        <f t="shared" si="85"/>
        <v>175.5</v>
      </c>
      <c r="X1357">
        <f t="shared" si="86"/>
        <v>1.8730779983226135E-2</v>
      </c>
      <c r="Y1357">
        <f t="shared" si="87"/>
        <v>0</v>
      </c>
    </row>
    <row r="1358" spans="1:25" x14ac:dyDescent="0.3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84"/>
        <v>0-1 Year</v>
      </c>
      <c r="W1358">
        <f t="shared" si="85"/>
        <v>676.80000000000007</v>
      </c>
      <c r="X1358">
        <f t="shared" si="86"/>
        <v>6.7760511161946896E-2</v>
      </c>
      <c r="Y1358">
        <f t="shared" si="87"/>
        <v>0</v>
      </c>
    </row>
    <row r="1359" spans="1:25" x14ac:dyDescent="0.3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84"/>
        <v>2-4 Years</v>
      </c>
      <c r="W1359">
        <f t="shared" si="85"/>
        <v>5349.6</v>
      </c>
      <c r="X1359">
        <f t="shared" si="86"/>
        <v>6.4909409042162892E-3</v>
      </c>
      <c r="Y1359">
        <f t="shared" si="87"/>
        <v>0</v>
      </c>
    </row>
    <row r="1360" spans="1:25" x14ac:dyDescent="0.3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84"/>
        <v>0-1 Year</v>
      </c>
      <c r="W1360">
        <f t="shared" si="85"/>
        <v>701.5</v>
      </c>
      <c r="X1360">
        <f t="shared" si="86"/>
        <v>4.6227056424201225E-2</v>
      </c>
      <c r="Y1360">
        <f t="shared" si="87"/>
        <v>0</v>
      </c>
    </row>
    <row r="1361" spans="1:25" x14ac:dyDescent="0.3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84"/>
        <v>0-1 Year</v>
      </c>
      <c r="W1361">
        <f t="shared" si="85"/>
        <v>852.75</v>
      </c>
      <c r="X1361">
        <f t="shared" si="86"/>
        <v>4.1746263625126394E-2</v>
      </c>
      <c r="Y1361">
        <f t="shared" si="87"/>
        <v>1</v>
      </c>
    </row>
    <row r="1362" spans="1:25" x14ac:dyDescent="0.3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84"/>
        <v>1-2 Years</v>
      </c>
      <c r="W1362">
        <f t="shared" si="85"/>
        <v>1235.6499999999999</v>
      </c>
      <c r="X1362">
        <f t="shared" si="86"/>
        <v>4.2131782945736537E-2</v>
      </c>
      <c r="Y1362">
        <f t="shared" si="87"/>
        <v>1</v>
      </c>
    </row>
    <row r="1363" spans="1:25" x14ac:dyDescent="0.3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84"/>
        <v>0-1 Year</v>
      </c>
      <c r="W1363">
        <f t="shared" si="85"/>
        <v>313.8</v>
      </c>
      <c r="X1363">
        <f t="shared" si="86"/>
        <v>4.9234964399333433E-2</v>
      </c>
      <c r="Y1363">
        <f t="shared" si="87"/>
        <v>1</v>
      </c>
    </row>
    <row r="1364" spans="1:25" x14ac:dyDescent="0.3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84"/>
        <v>0-1 Year</v>
      </c>
      <c r="W1364">
        <f t="shared" si="85"/>
        <v>280.8</v>
      </c>
      <c r="X1364">
        <f t="shared" si="86"/>
        <v>0.18007984870771182</v>
      </c>
      <c r="Y1364">
        <f t="shared" si="87"/>
        <v>1</v>
      </c>
    </row>
    <row r="1365" spans="1:25" x14ac:dyDescent="0.3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84"/>
        <v>4+ Years</v>
      </c>
      <c r="W1365">
        <f t="shared" si="85"/>
        <v>6624</v>
      </c>
      <c r="X1365">
        <f t="shared" si="86"/>
        <v>2.3106388236747863E-2</v>
      </c>
      <c r="Y1365">
        <f t="shared" si="87"/>
        <v>0</v>
      </c>
    </row>
    <row r="1366" spans="1:25" x14ac:dyDescent="0.3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84"/>
        <v>4+ Years</v>
      </c>
      <c r="W1366">
        <f t="shared" si="85"/>
        <v>4360.5</v>
      </c>
      <c r="X1366">
        <f t="shared" si="86"/>
        <v>1.3896584086206271E-2</v>
      </c>
      <c r="Y1366">
        <f t="shared" si="87"/>
        <v>0</v>
      </c>
    </row>
    <row r="1367" spans="1:25" x14ac:dyDescent="0.3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84"/>
        <v>4+ Years</v>
      </c>
      <c r="W1367">
        <f t="shared" si="85"/>
        <v>2421.9499999999998</v>
      </c>
      <c r="X1367">
        <f t="shared" si="86"/>
        <v>1.2537203897745344E-2</v>
      </c>
      <c r="Y1367">
        <f t="shared" si="87"/>
        <v>1</v>
      </c>
    </row>
    <row r="1368" spans="1:25" x14ac:dyDescent="0.3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84"/>
        <v>0-1 Year</v>
      </c>
      <c r="W1368">
        <f t="shared" si="85"/>
        <v>856</v>
      </c>
      <c r="X1368">
        <f t="shared" si="86"/>
        <v>5.1790870553541778E-2</v>
      </c>
      <c r="Y1368">
        <f t="shared" si="87"/>
        <v>1</v>
      </c>
    </row>
    <row r="1369" spans="1:25" x14ac:dyDescent="0.3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84"/>
        <v>4+ Years</v>
      </c>
      <c r="W1369">
        <f t="shared" si="85"/>
        <v>5011.1500000000005</v>
      </c>
      <c r="X1369">
        <f t="shared" si="86"/>
        <v>2.1672426271955345E-2</v>
      </c>
      <c r="Y1369">
        <f t="shared" si="87"/>
        <v>0</v>
      </c>
    </row>
    <row r="1370" spans="1:25" x14ac:dyDescent="0.3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84"/>
        <v>4+ Years</v>
      </c>
      <c r="W1370">
        <f t="shared" si="85"/>
        <v>4557.6000000000004</v>
      </c>
      <c r="X1370">
        <f t="shared" si="86"/>
        <v>1.6402582486814414E-2</v>
      </c>
      <c r="Y1370">
        <f t="shared" si="87"/>
        <v>0</v>
      </c>
    </row>
    <row r="1371" spans="1:25" x14ac:dyDescent="0.3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84"/>
        <v>2-4 Years</v>
      </c>
      <c r="W1371">
        <f t="shared" si="85"/>
        <v>2009.7</v>
      </c>
      <c r="X1371">
        <f t="shared" si="86"/>
        <v>1.187403200826013E-2</v>
      </c>
      <c r="Y1371">
        <f t="shared" si="87"/>
        <v>0</v>
      </c>
    </row>
    <row r="1372" spans="1:25" x14ac:dyDescent="0.3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84"/>
        <v>2-4 Years</v>
      </c>
      <c r="W1372">
        <f t="shared" si="85"/>
        <v>546.75</v>
      </c>
      <c r="X1372">
        <f t="shared" si="86"/>
        <v>1.5886287625417973E-2</v>
      </c>
      <c r="Y1372">
        <f t="shared" si="87"/>
        <v>0</v>
      </c>
    </row>
    <row r="1373" spans="1:25" x14ac:dyDescent="0.3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84"/>
        <v>0-1 Year</v>
      </c>
      <c r="W1373">
        <f t="shared" si="85"/>
        <v>79.2</v>
      </c>
      <c r="X1373">
        <f t="shared" si="86"/>
        <v>0</v>
      </c>
      <c r="Y1373">
        <f t="shared" si="87"/>
        <v>1</v>
      </c>
    </row>
    <row r="1374" spans="1:25" x14ac:dyDescent="0.3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84"/>
        <v>1-2 Years</v>
      </c>
      <c r="W1374">
        <f t="shared" si="85"/>
        <v>2191.9</v>
      </c>
      <c r="X1374">
        <f t="shared" si="86"/>
        <v>4.5601714624469877E-4</v>
      </c>
      <c r="Y1374">
        <f t="shared" si="87"/>
        <v>0</v>
      </c>
    </row>
    <row r="1375" spans="1:25" x14ac:dyDescent="0.3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84"/>
        <v>0-1 Year</v>
      </c>
      <c r="W1375">
        <f t="shared" si="85"/>
        <v>19.850000000000001</v>
      </c>
      <c r="X1375">
        <f t="shared" si="86"/>
        <v>0</v>
      </c>
      <c r="Y1375">
        <f t="shared" si="87"/>
        <v>0</v>
      </c>
    </row>
    <row r="1376" spans="1:25" x14ac:dyDescent="0.3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84"/>
        <v>2-4 Years</v>
      </c>
      <c r="W1376">
        <f t="shared" si="85"/>
        <v>3795.7499999999995</v>
      </c>
      <c r="X1376">
        <f t="shared" si="86"/>
        <v>1.6148054068765474E-2</v>
      </c>
      <c r="Y1376">
        <f t="shared" si="87"/>
        <v>0</v>
      </c>
    </row>
    <row r="1377" spans="1:25" x14ac:dyDescent="0.3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84"/>
        <v>2-4 Years</v>
      </c>
      <c r="W1377">
        <f t="shared" si="85"/>
        <v>774.15000000000009</v>
      </c>
      <c r="X1377">
        <f t="shared" si="86"/>
        <v>9.4349555451567466E-2</v>
      </c>
      <c r="Y1377">
        <f t="shared" si="87"/>
        <v>0</v>
      </c>
    </row>
    <row r="1378" spans="1:25" x14ac:dyDescent="0.3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84"/>
        <v>0-1 Year</v>
      </c>
      <c r="W1378">
        <f t="shared" si="85"/>
        <v>350</v>
      </c>
      <c r="X1378">
        <f t="shared" si="86"/>
        <v>7.4841681059298303E-3</v>
      </c>
      <c r="Y1378">
        <f t="shared" si="87"/>
        <v>1</v>
      </c>
    </row>
    <row r="1379" spans="1:25" x14ac:dyDescent="0.3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84"/>
        <v>4+ Years</v>
      </c>
      <c r="W1379">
        <f t="shared" si="85"/>
        <v>5925.5999999999995</v>
      </c>
      <c r="X1379">
        <f t="shared" si="86"/>
        <v>1.8993491139523457E-2</v>
      </c>
      <c r="Y1379">
        <f t="shared" si="87"/>
        <v>0</v>
      </c>
    </row>
    <row r="1380" spans="1:25" x14ac:dyDescent="0.3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84"/>
        <v>4+ Years</v>
      </c>
      <c r="W1380">
        <f t="shared" si="85"/>
        <v>3874.3999999999996</v>
      </c>
      <c r="X1380">
        <f t="shared" si="86"/>
        <v>2.4178924037880429E-2</v>
      </c>
      <c r="Y1380">
        <f t="shared" si="87"/>
        <v>0</v>
      </c>
    </row>
    <row r="1381" spans="1:25" x14ac:dyDescent="0.3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84"/>
        <v>4+ Years</v>
      </c>
      <c r="W1381">
        <f t="shared" si="85"/>
        <v>3122</v>
      </c>
      <c r="X1381">
        <f t="shared" si="86"/>
        <v>2.0878635776531533E-2</v>
      </c>
      <c r="Y1381">
        <f t="shared" si="87"/>
        <v>0</v>
      </c>
    </row>
    <row r="1382" spans="1:25" x14ac:dyDescent="0.3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84"/>
        <v>4+ Years</v>
      </c>
      <c r="W1382">
        <f t="shared" si="85"/>
        <v>6005.45</v>
      </c>
      <c r="X1382">
        <f t="shared" si="86"/>
        <v>2.2741326563822172E-2</v>
      </c>
      <c r="Y1382">
        <f t="shared" si="87"/>
        <v>0</v>
      </c>
    </row>
    <row r="1383" spans="1:25" x14ac:dyDescent="0.3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84"/>
        <v>0-1 Year</v>
      </c>
      <c r="W1383">
        <f t="shared" si="85"/>
        <v>141.4</v>
      </c>
      <c r="X1383">
        <f t="shared" si="86"/>
        <v>9.442724458204349E-2</v>
      </c>
      <c r="Y1383">
        <f t="shared" si="87"/>
        <v>0</v>
      </c>
    </row>
    <row r="1384" spans="1:25" x14ac:dyDescent="0.3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84"/>
        <v>2-4 Years</v>
      </c>
      <c r="W1384">
        <f t="shared" si="85"/>
        <v>1147.7</v>
      </c>
      <c r="X1384">
        <f t="shared" si="86"/>
        <v>1.5610258169654383E-2</v>
      </c>
      <c r="Y1384">
        <f t="shared" si="87"/>
        <v>0</v>
      </c>
    </row>
    <row r="1385" spans="1:25" x14ac:dyDescent="0.3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84"/>
        <v>0-1 Year</v>
      </c>
      <c r="W1385">
        <f t="shared" si="85"/>
        <v>49.95</v>
      </c>
      <c r="X1385">
        <f t="shared" si="86"/>
        <v>0</v>
      </c>
      <c r="Y1385">
        <f t="shared" si="87"/>
        <v>1</v>
      </c>
    </row>
    <row r="1386" spans="1:25" x14ac:dyDescent="0.3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84"/>
        <v>1-2 Years</v>
      </c>
      <c r="W1386">
        <f t="shared" si="85"/>
        <v>1523.5</v>
      </c>
      <c r="X1386">
        <f t="shared" si="86"/>
        <v>1.9626769626769628E-2</v>
      </c>
      <c r="Y1386">
        <f t="shared" si="87"/>
        <v>1</v>
      </c>
    </row>
    <row r="1387" spans="1:25" x14ac:dyDescent="0.3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84"/>
        <v>2-4 Years</v>
      </c>
      <c r="W1387">
        <f t="shared" si="85"/>
        <v>4920</v>
      </c>
      <c r="X1387">
        <f t="shared" si="86"/>
        <v>3.2115002293928736E-3</v>
      </c>
      <c r="Y1387">
        <f t="shared" si="87"/>
        <v>0</v>
      </c>
    </row>
    <row r="1388" spans="1:25" x14ac:dyDescent="0.3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84"/>
        <v>4+ Years</v>
      </c>
      <c r="W1388">
        <f t="shared" si="85"/>
        <v>5539.2</v>
      </c>
      <c r="X1388">
        <f t="shared" si="86"/>
        <v>1.6573310489920261E-2</v>
      </c>
      <c r="Y1388">
        <f t="shared" si="87"/>
        <v>0</v>
      </c>
    </row>
    <row r="1389" spans="1:25" x14ac:dyDescent="0.3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84"/>
        <v>4+ Years</v>
      </c>
      <c r="W1389">
        <f t="shared" si="85"/>
        <v>1749.6000000000001</v>
      </c>
      <c r="X1389">
        <f t="shared" si="86"/>
        <v>6.471930625285266E-2</v>
      </c>
      <c r="Y1389">
        <f t="shared" si="87"/>
        <v>0</v>
      </c>
    </row>
    <row r="1390" spans="1:25" x14ac:dyDescent="0.3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84"/>
        <v>0-1 Year</v>
      </c>
      <c r="W1390">
        <f t="shared" si="85"/>
        <v>700.2</v>
      </c>
      <c r="X1390">
        <f t="shared" si="86"/>
        <v>5.4486530281547381E-2</v>
      </c>
      <c r="Y1390">
        <f t="shared" si="87"/>
        <v>0</v>
      </c>
    </row>
    <row r="1391" spans="1:25" x14ac:dyDescent="0.3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84"/>
        <v>2-4 Years</v>
      </c>
      <c r="W1391">
        <f t="shared" si="85"/>
        <v>3204.5</v>
      </c>
      <c r="X1391">
        <f t="shared" si="86"/>
        <v>4.0558810274899165E-3</v>
      </c>
      <c r="Y1391">
        <f t="shared" si="87"/>
        <v>1</v>
      </c>
    </row>
    <row r="1392" spans="1:25" x14ac:dyDescent="0.3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84"/>
        <v>4+ Years</v>
      </c>
      <c r="W1392">
        <f t="shared" si="85"/>
        <v>4950</v>
      </c>
      <c r="X1392">
        <f t="shared" si="86"/>
        <v>1.2642690560942716E-2</v>
      </c>
      <c r="Y1392">
        <f t="shared" si="87"/>
        <v>0</v>
      </c>
    </row>
    <row r="1393" spans="1:25" x14ac:dyDescent="0.3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84"/>
        <v>2-4 Years</v>
      </c>
      <c r="W1393">
        <f t="shared" si="85"/>
        <v>2488.1999999999998</v>
      </c>
      <c r="X1393">
        <f t="shared" si="86"/>
        <v>1.9649626062903318E-2</v>
      </c>
      <c r="Y1393">
        <f t="shared" si="87"/>
        <v>0</v>
      </c>
    </row>
    <row r="1394" spans="1:25" x14ac:dyDescent="0.3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84"/>
        <v>2-4 Years</v>
      </c>
      <c r="W1394">
        <f t="shared" si="85"/>
        <v>663.30000000000007</v>
      </c>
      <c r="X1394">
        <f t="shared" si="86"/>
        <v>6.8890500362581764E-2</v>
      </c>
      <c r="Y1394">
        <f t="shared" si="87"/>
        <v>0</v>
      </c>
    </row>
    <row r="1395" spans="1:25" x14ac:dyDescent="0.3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84"/>
        <v>0-1 Year</v>
      </c>
      <c r="W1395">
        <f t="shared" si="85"/>
        <v>20.350000000000001</v>
      </c>
      <c r="X1395">
        <f t="shared" si="86"/>
        <v>0</v>
      </c>
      <c r="Y1395">
        <f t="shared" si="87"/>
        <v>0</v>
      </c>
    </row>
    <row r="1396" spans="1:25" x14ac:dyDescent="0.3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84"/>
        <v>4+ Years</v>
      </c>
      <c r="W1396">
        <f t="shared" si="85"/>
        <v>6869.5999999999995</v>
      </c>
      <c r="X1396">
        <f t="shared" si="86"/>
        <v>4.1880148225026696E-3</v>
      </c>
      <c r="Y1396">
        <f t="shared" si="87"/>
        <v>0</v>
      </c>
    </row>
    <row r="1397" spans="1:25" x14ac:dyDescent="0.3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84"/>
        <v>2-4 Years</v>
      </c>
      <c r="W1397">
        <f t="shared" si="85"/>
        <v>2993</v>
      </c>
      <c r="X1397">
        <f t="shared" si="86"/>
        <v>2.7322404371584097E-3</v>
      </c>
      <c r="Y1397">
        <f t="shared" si="87"/>
        <v>1</v>
      </c>
    </row>
    <row r="1398" spans="1:25" x14ac:dyDescent="0.3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84"/>
        <v>4+ Years</v>
      </c>
      <c r="W1398">
        <f t="shared" si="85"/>
        <v>6403.2</v>
      </c>
      <c r="X1398">
        <f t="shared" si="86"/>
        <v>2.3823990278532825E-2</v>
      </c>
      <c r="Y1398">
        <f t="shared" si="87"/>
        <v>1</v>
      </c>
    </row>
    <row r="1399" spans="1:25" x14ac:dyDescent="0.3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84"/>
        <v>0-1 Year</v>
      </c>
      <c r="W1399">
        <f t="shared" si="85"/>
        <v>331.4</v>
      </c>
      <c r="X1399">
        <f t="shared" si="86"/>
        <v>3.6921151439298978E-2</v>
      </c>
      <c r="Y1399">
        <f t="shared" si="87"/>
        <v>0</v>
      </c>
    </row>
    <row r="1400" spans="1:25" x14ac:dyDescent="0.3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84"/>
        <v>1-2 Years</v>
      </c>
      <c r="W1400">
        <f t="shared" si="85"/>
        <v>2024.3999999999999</v>
      </c>
      <c r="X1400">
        <f t="shared" si="86"/>
        <v>4.4555094037821479E-2</v>
      </c>
      <c r="Y1400">
        <f t="shared" si="87"/>
        <v>0</v>
      </c>
    </row>
    <row r="1401" spans="1:25" x14ac:dyDescent="0.3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84"/>
        <v>1-2 Years</v>
      </c>
      <c r="W1401">
        <f t="shared" si="85"/>
        <v>273.7</v>
      </c>
      <c r="X1401">
        <f t="shared" si="86"/>
        <v>7.0628183361629918E-2</v>
      </c>
      <c r="Y1401">
        <f t="shared" si="87"/>
        <v>0</v>
      </c>
    </row>
    <row r="1402" spans="1:25" x14ac:dyDescent="0.3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84"/>
        <v>0-1 Year</v>
      </c>
      <c r="W1402">
        <f t="shared" si="85"/>
        <v>59.849999999999994</v>
      </c>
      <c r="X1402">
        <f t="shared" si="86"/>
        <v>2.6586620926243521E-2</v>
      </c>
      <c r="Y1402">
        <f t="shared" si="87"/>
        <v>0</v>
      </c>
    </row>
    <row r="1403" spans="1:25" x14ac:dyDescent="0.3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84"/>
        <v>0-1 Year</v>
      </c>
      <c r="W1403">
        <f t="shared" si="85"/>
        <v>399.2</v>
      </c>
      <c r="X1403">
        <f t="shared" si="86"/>
        <v>9.8566105904934018E-2</v>
      </c>
      <c r="Y1403">
        <f t="shared" si="87"/>
        <v>1</v>
      </c>
    </row>
    <row r="1404" spans="1:25" x14ac:dyDescent="0.3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84"/>
        <v>1-2 Years</v>
      </c>
      <c r="W1404">
        <f t="shared" si="85"/>
        <v>630</v>
      </c>
      <c r="X1404">
        <f t="shared" si="86"/>
        <v>0.13924050632911392</v>
      </c>
      <c r="Y1404">
        <f t="shared" si="87"/>
        <v>1</v>
      </c>
    </row>
    <row r="1405" spans="1:25" x14ac:dyDescent="0.3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84"/>
        <v>0-1 Year</v>
      </c>
      <c r="W1405">
        <f t="shared" si="85"/>
        <v>530</v>
      </c>
      <c r="X1405">
        <f t="shared" si="86"/>
        <v>3.0103394638118848E-2</v>
      </c>
      <c r="Y1405">
        <f t="shared" si="87"/>
        <v>0</v>
      </c>
    </row>
    <row r="1406" spans="1:25" x14ac:dyDescent="0.3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84"/>
        <v>2-4 Years</v>
      </c>
      <c r="W1406">
        <f t="shared" si="85"/>
        <v>815.5</v>
      </c>
      <c r="X1406">
        <f t="shared" si="86"/>
        <v>2.3083678333960578E-2</v>
      </c>
      <c r="Y1406">
        <f t="shared" si="87"/>
        <v>0</v>
      </c>
    </row>
    <row r="1407" spans="1:25" x14ac:dyDescent="0.3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84"/>
        <v>0-1 Year</v>
      </c>
      <c r="W1407">
        <f t="shared" si="85"/>
        <v>76</v>
      </c>
      <c r="X1407">
        <f t="shared" si="86"/>
        <v>0</v>
      </c>
      <c r="Y1407">
        <f t="shared" si="87"/>
        <v>1</v>
      </c>
    </row>
    <row r="1408" spans="1:25" x14ac:dyDescent="0.3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84"/>
        <v>4+ Years</v>
      </c>
      <c r="W1408">
        <f t="shared" si="85"/>
        <v>1669.8</v>
      </c>
      <c r="X1408">
        <f t="shared" si="86"/>
        <v>2.3897717767953162E-3</v>
      </c>
      <c r="Y1408">
        <f t="shared" si="87"/>
        <v>0</v>
      </c>
    </row>
    <row r="1409" spans="1:25" x14ac:dyDescent="0.3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84"/>
        <v>0-1 Year</v>
      </c>
      <c r="W1409">
        <f t="shared" si="85"/>
        <v>356.4</v>
      </c>
      <c r="X1409">
        <f t="shared" si="86"/>
        <v>3.7705634007861373E-2</v>
      </c>
      <c r="Y1409">
        <f t="shared" si="87"/>
        <v>0</v>
      </c>
    </row>
    <row r="1410" spans="1:25" x14ac:dyDescent="0.3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si="84"/>
        <v>4+ Years</v>
      </c>
      <c r="W1410">
        <f t="shared" si="85"/>
        <v>7391.0999999999995</v>
      </c>
      <c r="X1410">
        <f t="shared" si="86"/>
        <v>2.8533845998179428E-3</v>
      </c>
      <c r="Y1410">
        <f t="shared" si="87"/>
        <v>0</v>
      </c>
    </row>
    <row r="1411" spans="1:25" x14ac:dyDescent="0.3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ref="V1411:V1474" si="88">IF(F1411&lt;=12, "0-1 Year", IF(F1411&lt;=24, "1-2 Years", IF(F1411&lt;=48, "2-4 Years", "4+ Years")))</f>
        <v>2-4 Years</v>
      </c>
      <c r="W1411">
        <f t="shared" ref="W1411:W1474" si="89">F1411*S1411</f>
        <v>3979.65</v>
      </c>
      <c r="X1411">
        <f t="shared" ref="X1411:X1474" si="90">ABS(W1411-T1411)/T1411</f>
        <v>1.469423124535774E-2</v>
      </c>
      <c r="Y1411">
        <f t="shared" ref="Y1411:Y1474" si="91">IF(U1411="yes",1,0)</f>
        <v>0</v>
      </c>
    </row>
    <row r="1412" spans="1:25" x14ac:dyDescent="0.3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88"/>
        <v>0-1 Year</v>
      </c>
      <c r="W1412">
        <f t="shared" si="89"/>
        <v>187.7</v>
      </c>
      <c r="X1412">
        <f t="shared" si="90"/>
        <v>9.8624524436640298E-2</v>
      </c>
      <c r="Y1412">
        <f t="shared" si="91"/>
        <v>1</v>
      </c>
    </row>
    <row r="1413" spans="1:25" x14ac:dyDescent="0.3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88"/>
        <v>2-4 Years</v>
      </c>
      <c r="W1413">
        <f t="shared" si="89"/>
        <v>2942.05</v>
      </c>
      <c r="X1413">
        <f t="shared" si="90"/>
        <v>2.2213932035541365E-3</v>
      </c>
      <c r="Y1413">
        <f t="shared" si="91"/>
        <v>0</v>
      </c>
    </row>
    <row r="1414" spans="1:25" x14ac:dyDescent="0.3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88"/>
        <v>1-2 Years</v>
      </c>
      <c r="W1414">
        <f t="shared" si="89"/>
        <v>1264.5</v>
      </c>
      <c r="X1414">
        <f t="shared" si="90"/>
        <v>3.3552430449403918E-2</v>
      </c>
      <c r="Y1414">
        <f t="shared" si="91"/>
        <v>1</v>
      </c>
    </row>
    <row r="1415" spans="1:25" x14ac:dyDescent="0.3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88"/>
        <v>4+ Years</v>
      </c>
      <c r="W1415">
        <f t="shared" si="89"/>
        <v>6145.75</v>
      </c>
      <c r="X1415">
        <f t="shared" si="90"/>
        <v>1.1022002878881349E-2</v>
      </c>
      <c r="Y1415">
        <f t="shared" si="91"/>
        <v>0</v>
      </c>
    </row>
    <row r="1416" spans="1:25" x14ac:dyDescent="0.3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88"/>
        <v>2-4 Years</v>
      </c>
      <c r="W1416">
        <f t="shared" si="89"/>
        <v>3342.5</v>
      </c>
      <c r="X1416">
        <f t="shared" si="90"/>
        <v>2.2146158797027624E-2</v>
      </c>
      <c r="Y1416">
        <f t="shared" si="91"/>
        <v>0</v>
      </c>
    </row>
    <row r="1417" spans="1:25" x14ac:dyDescent="0.3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88"/>
        <v>4+ Years</v>
      </c>
      <c r="W1417">
        <f t="shared" si="89"/>
        <v>6419.2</v>
      </c>
      <c r="X1417">
        <f t="shared" si="90"/>
        <v>2.7953602471304455E-2</v>
      </c>
      <c r="Y1417">
        <f t="shared" si="91"/>
        <v>0</v>
      </c>
    </row>
    <row r="1418" spans="1:25" x14ac:dyDescent="0.3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88"/>
        <v>4+ Years</v>
      </c>
      <c r="W1418">
        <f t="shared" si="89"/>
        <v>3219</v>
      </c>
      <c r="X1418">
        <f t="shared" si="90"/>
        <v>1.645141936909909E-2</v>
      </c>
      <c r="Y1418">
        <f t="shared" si="91"/>
        <v>0</v>
      </c>
    </row>
    <row r="1419" spans="1:25" x14ac:dyDescent="0.3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88"/>
        <v>1-2 Years</v>
      </c>
      <c r="W1419">
        <f t="shared" si="89"/>
        <v>897.30000000000007</v>
      </c>
      <c r="X1419">
        <f t="shared" si="90"/>
        <v>3.6442390990470766E-2</v>
      </c>
      <c r="Y1419">
        <f t="shared" si="91"/>
        <v>0</v>
      </c>
    </row>
    <row r="1420" spans="1:25" x14ac:dyDescent="0.3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88"/>
        <v>4+ Years</v>
      </c>
      <c r="W1420">
        <f t="shared" si="89"/>
        <v>5999.8499999999995</v>
      </c>
      <c r="X1420">
        <f t="shared" si="90"/>
        <v>5.8566474714032556E-2</v>
      </c>
      <c r="Y1420">
        <f t="shared" si="91"/>
        <v>0</v>
      </c>
    </row>
    <row r="1421" spans="1:25" x14ac:dyDescent="0.3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88"/>
        <v>4+ Years</v>
      </c>
      <c r="W1421">
        <f t="shared" si="89"/>
        <v>1206.4499999999998</v>
      </c>
      <c r="X1421">
        <f t="shared" si="90"/>
        <v>2.4977698483496763E-2</v>
      </c>
      <c r="Y1421">
        <f t="shared" si="91"/>
        <v>0</v>
      </c>
    </row>
    <row r="1422" spans="1:25" x14ac:dyDescent="0.3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88"/>
        <v>4+ Years</v>
      </c>
      <c r="W1422">
        <f t="shared" si="89"/>
        <v>5988</v>
      </c>
      <c r="X1422">
        <f t="shared" si="90"/>
        <v>3.7589274527001629E-4</v>
      </c>
      <c r="Y1422">
        <f t="shared" si="91"/>
        <v>0</v>
      </c>
    </row>
    <row r="1423" spans="1:25" x14ac:dyDescent="0.3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88"/>
        <v>0-1 Year</v>
      </c>
      <c r="W1423">
        <f t="shared" si="89"/>
        <v>759.6</v>
      </c>
      <c r="X1423">
        <f t="shared" si="90"/>
        <v>3.6996587030716753E-2</v>
      </c>
      <c r="Y1423">
        <f t="shared" si="91"/>
        <v>1</v>
      </c>
    </row>
    <row r="1424" spans="1:25" x14ac:dyDescent="0.3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88"/>
        <v>4+ Years</v>
      </c>
      <c r="W1424">
        <f t="shared" si="89"/>
        <v>7913.5</v>
      </c>
      <c r="X1424">
        <f t="shared" si="90"/>
        <v>5.6487123604500944E-3</v>
      </c>
      <c r="Y1424">
        <f t="shared" si="91"/>
        <v>0</v>
      </c>
    </row>
    <row r="1425" spans="1:25" x14ac:dyDescent="0.3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88"/>
        <v>1-2 Years</v>
      </c>
      <c r="W1425">
        <f t="shared" si="89"/>
        <v>1516.5</v>
      </c>
      <c r="X1425">
        <f t="shared" si="90"/>
        <v>8.2776503440710383E-3</v>
      </c>
      <c r="Y1425">
        <f t="shared" si="91"/>
        <v>1</v>
      </c>
    </row>
    <row r="1426" spans="1:25" x14ac:dyDescent="0.3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88"/>
        <v>2-4 Years</v>
      </c>
      <c r="W1426">
        <f t="shared" si="89"/>
        <v>957.59999999999991</v>
      </c>
      <c r="X1426">
        <f t="shared" si="90"/>
        <v>2.2312373225151984E-2</v>
      </c>
      <c r="Y1426">
        <f t="shared" si="91"/>
        <v>0</v>
      </c>
    </row>
    <row r="1427" spans="1:25" x14ac:dyDescent="0.3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88"/>
        <v>0-1 Year</v>
      </c>
      <c r="W1427">
        <f t="shared" si="89"/>
        <v>889.80000000000007</v>
      </c>
      <c r="X1427">
        <f t="shared" si="90"/>
        <v>0.20016185594820624</v>
      </c>
      <c r="Y1427">
        <f t="shared" si="91"/>
        <v>0</v>
      </c>
    </row>
    <row r="1428" spans="1:25" x14ac:dyDescent="0.3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88"/>
        <v>4+ Years</v>
      </c>
      <c r="W1428">
        <f t="shared" si="89"/>
        <v>6532</v>
      </c>
      <c r="X1428">
        <f t="shared" si="90"/>
        <v>8.0787219826276829E-3</v>
      </c>
      <c r="Y1428">
        <f t="shared" si="91"/>
        <v>0</v>
      </c>
    </row>
    <row r="1429" spans="1:25" x14ac:dyDescent="0.3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88"/>
        <v>2-4 Years</v>
      </c>
      <c r="W1429">
        <f t="shared" si="89"/>
        <v>3249.3999999999996</v>
      </c>
      <c r="X1429">
        <f t="shared" si="90"/>
        <v>4.0673840635408513E-2</v>
      </c>
      <c r="Y1429">
        <f t="shared" si="91"/>
        <v>0</v>
      </c>
    </row>
    <row r="1430" spans="1:25" x14ac:dyDescent="0.3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88"/>
        <v>0-1 Year</v>
      </c>
      <c r="W1430">
        <f t="shared" si="89"/>
        <v>50.45</v>
      </c>
      <c r="X1430">
        <f t="shared" si="90"/>
        <v>0</v>
      </c>
      <c r="Y1430">
        <f t="shared" si="91"/>
        <v>1</v>
      </c>
    </row>
    <row r="1431" spans="1:25" x14ac:dyDescent="0.3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88"/>
        <v>2-4 Years</v>
      </c>
      <c r="W1431">
        <f t="shared" si="89"/>
        <v>1100.25</v>
      </c>
      <c r="X1431">
        <f t="shared" si="90"/>
        <v>1.1026878015161957E-2</v>
      </c>
      <c r="Y1431">
        <f t="shared" si="91"/>
        <v>0</v>
      </c>
    </row>
    <row r="1432" spans="1:25" x14ac:dyDescent="0.3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88"/>
        <v>1-2 Years</v>
      </c>
      <c r="W1432">
        <f t="shared" si="89"/>
        <v>570.4</v>
      </c>
      <c r="X1432">
        <f t="shared" si="90"/>
        <v>7.3047858942065558E-2</v>
      </c>
      <c r="Y1432">
        <f t="shared" si="91"/>
        <v>0</v>
      </c>
    </row>
    <row r="1433" spans="1:25" x14ac:dyDescent="0.3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88"/>
        <v>2-4 Years</v>
      </c>
      <c r="W1433">
        <f t="shared" si="89"/>
        <v>2788.5499999999997</v>
      </c>
      <c r="X1433">
        <f t="shared" si="90"/>
        <v>4.1142287325493465E-2</v>
      </c>
      <c r="Y1433">
        <f t="shared" si="91"/>
        <v>0</v>
      </c>
    </row>
    <row r="1434" spans="1:25" x14ac:dyDescent="0.3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88"/>
        <v>2-4 Years</v>
      </c>
      <c r="W1434">
        <f t="shared" si="89"/>
        <v>726.25</v>
      </c>
      <c r="X1434">
        <f t="shared" si="90"/>
        <v>1.8448438978240271E-2</v>
      </c>
      <c r="Y1434">
        <f t="shared" si="91"/>
        <v>0</v>
      </c>
    </row>
    <row r="1435" spans="1:25" x14ac:dyDescent="0.3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88"/>
        <v>0-1 Year</v>
      </c>
      <c r="W1435">
        <f t="shared" si="89"/>
        <v>620.55000000000007</v>
      </c>
      <c r="X1435">
        <f t="shared" si="90"/>
        <v>4.4960848699166528E-2</v>
      </c>
      <c r="Y1435">
        <f t="shared" si="91"/>
        <v>0</v>
      </c>
    </row>
    <row r="1436" spans="1:25" x14ac:dyDescent="0.3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88"/>
        <v>0-1 Year</v>
      </c>
      <c r="W1436">
        <f t="shared" si="89"/>
        <v>1199.4000000000001</v>
      </c>
      <c r="X1436">
        <f t="shared" si="90"/>
        <v>5.8839108364599504E-2</v>
      </c>
      <c r="Y1436">
        <f t="shared" si="91"/>
        <v>1</v>
      </c>
    </row>
    <row r="1437" spans="1:25" x14ac:dyDescent="0.3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88"/>
        <v>4+ Years</v>
      </c>
      <c r="W1437">
        <f t="shared" si="89"/>
        <v>7111</v>
      </c>
      <c r="X1437">
        <f t="shared" si="90"/>
        <v>1.6112183411853394E-2</v>
      </c>
      <c r="Y1437">
        <f t="shared" si="91"/>
        <v>0</v>
      </c>
    </row>
    <row r="1438" spans="1:25" x14ac:dyDescent="0.3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88"/>
        <v>0-1 Year</v>
      </c>
      <c r="W1438">
        <f t="shared" si="89"/>
        <v>182.8</v>
      </c>
      <c r="X1438">
        <f t="shared" si="90"/>
        <v>5.578512396694206E-2</v>
      </c>
      <c r="Y1438">
        <f t="shared" si="91"/>
        <v>1</v>
      </c>
    </row>
    <row r="1439" spans="1:25" x14ac:dyDescent="0.3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88"/>
        <v>2-4 Years</v>
      </c>
      <c r="W1439">
        <f t="shared" si="89"/>
        <v>1323</v>
      </c>
      <c r="X1439">
        <f t="shared" si="90"/>
        <v>2.4509234522011921E-2</v>
      </c>
      <c r="Y1439">
        <f t="shared" si="91"/>
        <v>0</v>
      </c>
    </row>
    <row r="1440" spans="1:25" x14ac:dyDescent="0.3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88"/>
        <v>2-4 Years</v>
      </c>
      <c r="W1440">
        <f t="shared" si="89"/>
        <v>2010</v>
      </c>
      <c r="X1440">
        <f t="shared" si="90"/>
        <v>6.6961528007709005E-3</v>
      </c>
      <c r="Y1440">
        <f t="shared" si="91"/>
        <v>0</v>
      </c>
    </row>
    <row r="1441" spans="1:25" x14ac:dyDescent="0.3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88"/>
        <v>0-1 Year</v>
      </c>
      <c r="W1441">
        <f t="shared" si="89"/>
        <v>377.75</v>
      </c>
      <c r="X1441">
        <f t="shared" si="90"/>
        <v>8.0366080366080436E-2</v>
      </c>
      <c r="Y1441">
        <f t="shared" si="91"/>
        <v>1</v>
      </c>
    </row>
    <row r="1442" spans="1:25" x14ac:dyDescent="0.3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88"/>
        <v>0-1 Year</v>
      </c>
      <c r="W1442">
        <f t="shared" si="89"/>
        <v>159.19999999999999</v>
      </c>
      <c r="X1442">
        <f t="shared" si="90"/>
        <v>3.4101981162715171E-2</v>
      </c>
      <c r="Y1442">
        <f t="shared" si="91"/>
        <v>0</v>
      </c>
    </row>
    <row r="1443" spans="1:25" x14ac:dyDescent="0.3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88"/>
        <v>4+ Years</v>
      </c>
      <c r="W1443">
        <f t="shared" si="89"/>
        <v>5672.4</v>
      </c>
      <c r="X1443">
        <f t="shared" si="90"/>
        <v>3.9129479006374923E-2</v>
      </c>
      <c r="Y1443">
        <f t="shared" si="91"/>
        <v>0</v>
      </c>
    </row>
    <row r="1444" spans="1:25" x14ac:dyDescent="0.3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88"/>
        <v>4+ Years</v>
      </c>
      <c r="W1444">
        <f t="shared" si="89"/>
        <v>5215.5999999999995</v>
      </c>
      <c r="X1444">
        <f t="shared" si="90"/>
        <v>5.5010534946467911E-3</v>
      </c>
      <c r="Y1444">
        <f t="shared" si="91"/>
        <v>0</v>
      </c>
    </row>
    <row r="1445" spans="1:25" x14ac:dyDescent="0.3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88"/>
        <v>0-1 Year</v>
      </c>
      <c r="W1445">
        <f t="shared" si="89"/>
        <v>167.39999999999998</v>
      </c>
      <c r="X1445">
        <f t="shared" si="90"/>
        <v>8.314461339372349E-2</v>
      </c>
      <c r="Y1445">
        <f t="shared" si="91"/>
        <v>0</v>
      </c>
    </row>
    <row r="1446" spans="1:25" x14ac:dyDescent="0.3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88"/>
        <v>2-4 Years</v>
      </c>
      <c r="W1446">
        <f t="shared" si="89"/>
        <v>4557.1500000000005</v>
      </c>
      <c r="X1446">
        <f t="shared" si="90"/>
        <v>1.109348479637929E-2</v>
      </c>
      <c r="Y1446">
        <f t="shared" si="91"/>
        <v>0</v>
      </c>
    </row>
    <row r="1447" spans="1:25" x14ac:dyDescent="0.3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88"/>
        <v>1-2 Years</v>
      </c>
      <c r="W1447">
        <f t="shared" si="89"/>
        <v>1971</v>
      </c>
      <c r="X1447">
        <f t="shared" si="90"/>
        <v>2.9995816826201453E-2</v>
      </c>
      <c r="Y1447">
        <f t="shared" si="91"/>
        <v>0</v>
      </c>
    </row>
    <row r="1448" spans="1:25" x14ac:dyDescent="0.3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88"/>
        <v>0-1 Year</v>
      </c>
      <c r="W1448">
        <f t="shared" si="89"/>
        <v>50.05</v>
      </c>
      <c r="X1448">
        <f t="shared" si="90"/>
        <v>0</v>
      </c>
      <c r="Y1448">
        <f t="shared" si="91"/>
        <v>0</v>
      </c>
    </row>
    <row r="1449" spans="1:25" x14ac:dyDescent="0.3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88"/>
        <v>0-1 Year</v>
      </c>
      <c r="W1449">
        <f t="shared" si="89"/>
        <v>323.2</v>
      </c>
      <c r="X1449">
        <f t="shared" si="90"/>
        <v>2.7823732892164235E-2</v>
      </c>
      <c r="Y1449">
        <f t="shared" si="91"/>
        <v>1</v>
      </c>
    </row>
    <row r="1450" spans="1:25" x14ac:dyDescent="0.3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88"/>
        <v>1-2 Years</v>
      </c>
      <c r="W1450">
        <f t="shared" si="89"/>
        <v>479.55</v>
      </c>
      <c r="X1450">
        <f t="shared" si="90"/>
        <v>1.1922346486600621E-2</v>
      </c>
      <c r="Y1450">
        <f t="shared" si="91"/>
        <v>0</v>
      </c>
    </row>
    <row r="1451" spans="1:25" x14ac:dyDescent="0.3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88"/>
        <v>0-1 Year</v>
      </c>
      <c r="W1451">
        <f t="shared" si="89"/>
        <v>117</v>
      </c>
      <c r="X1451">
        <f t="shared" si="90"/>
        <v>9.5505617977528115E-2</v>
      </c>
      <c r="Y1451">
        <f t="shared" si="91"/>
        <v>0</v>
      </c>
    </row>
    <row r="1452" spans="1:25" x14ac:dyDescent="0.3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88"/>
        <v>0-1 Year</v>
      </c>
      <c r="W1452">
        <f t="shared" si="89"/>
        <v>154.80000000000001</v>
      </c>
      <c r="X1452">
        <f t="shared" si="90"/>
        <v>1.4416775884665904E-2</v>
      </c>
      <c r="Y1452">
        <f t="shared" si="91"/>
        <v>0</v>
      </c>
    </row>
    <row r="1453" spans="1:25" x14ac:dyDescent="0.3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88"/>
        <v>1-2 Years</v>
      </c>
      <c r="W1453">
        <f t="shared" si="89"/>
        <v>1251</v>
      </c>
      <c r="X1453">
        <f t="shared" si="90"/>
        <v>4.3021510755377607E-2</v>
      </c>
      <c r="Y1453">
        <f t="shared" si="91"/>
        <v>0</v>
      </c>
    </row>
    <row r="1454" spans="1:25" x14ac:dyDescent="0.3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88"/>
        <v>4+ Years</v>
      </c>
      <c r="W1454">
        <f t="shared" si="89"/>
        <v>2537.6</v>
      </c>
      <c r="X1454">
        <f t="shared" si="90"/>
        <v>6.8296119449718293E-3</v>
      </c>
      <c r="Y1454">
        <f t="shared" si="91"/>
        <v>0</v>
      </c>
    </row>
    <row r="1455" spans="1:25" x14ac:dyDescent="0.3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88"/>
        <v>2-4 Years</v>
      </c>
      <c r="W1455">
        <f t="shared" si="89"/>
        <v>2929.5</v>
      </c>
      <c r="X1455">
        <f t="shared" si="90"/>
        <v>1.6682330827067608E-2</v>
      </c>
      <c r="Y1455">
        <f t="shared" si="91"/>
        <v>0</v>
      </c>
    </row>
    <row r="1456" spans="1:25" x14ac:dyDescent="0.3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88"/>
        <v>2-4 Years</v>
      </c>
      <c r="W1456">
        <f t="shared" si="89"/>
        <v>598.84999999999991</v>
      </c>
      <c r="X1456">
        <f t="shared" si="90"/>
        <v>8.5515766969535181E-2</v>
      </c>
      <c r="Y1456">
        <f t="shared" si="91"/>
        <v>0</v>
      </c>
    </row>
    <row r="1457" spans="1:25" x14ac:dyDescent="0.3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88"/>
        <v>2-4 Years</v>
      </c>
      <c r="W1457">
        <f t="shared" si="89"/>
        <v>3817.7999999999997</v>
      </c>
      <c r="X1457">
        <f t="shared" si="90"/>
        <v>4.3292301272690285E-3</v>
      </c>
      <c r="Y1457">
        <f t="shared" si="91"/>
        <v>0</v>
      </c>
    </row>
    <row r="1458" spans="1:25" x14ac:dyDescent="0.3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88"/>
        <v>1-2 Years</v>
      </c>
      <c r="W1458">
        <f t="shared" si="89"/>
        <v>1600</v>
      </c>
      <c r="X1458">
        <f t="shared" si="90"/>
        <v>4.2515067600586418E-2</v>
      </c>
      <c r="Y1458">
        <f t="shared" si="91"/>
        <v>1</v>
      </c>
    </row>
    <row r="1459" spans="1:25" x14ac:dyDescent="0.3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88"/>
        <v>2-4 Years</v>
      </c>
      <c r="W1459">
        <f t="shared" si="89"/>
        <v>4548.5999999999995</v>
      </c>
      <c r="X1459">
        <f t="shared" si="90"/>
        <v>8.1876955616367077E-3</v>
      </c>
      <c r="Y1459">
        <f t="shared" si="91"/>
        <v>0</v>
      </c>
    </row>
    <row r="1460" spans="1:25" x14ac:dyDescent="0.3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88"/>
        <v>0-1 Year</v>
      </c>
      <c r="W1460">
        <f t="shared" si="89"/>
        <v>20.55</v>
      </c>
      <c r="X1460">
        <f t="shared" si="90"/>
        <v>0</v>
      </c>
      <c r="Y1460">
        <f t="shared" si="91"/>
        <v>1</v>
      </c>
    </row>
    <row r="1461" spans="1:25" x14ac:dyDescent="0.3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88"/>
        <v>4+ Years</v>
      </c>
      <c r="W1461">
        <f t="shared" si="89"/>
        <v>5979</v>
      </c>
      <c r="X1461">
        <f t="shared" si="90"/>
        <v>6.3877597394399674E-3</v>
      </c>
      <c r="Y1461">
        <f t="shared" si="91"/>
        <v>0</v>
      </c>
    </row>
    <row r="1462" spans="1:25" x14ac:dyDescent="0.3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88"/>
        <v>0-1 Year</v>
      </c>
      <c r="W1462">
        <f t="shared" si="89"/>
        <v>426.5</v>
      </c>
      <c r="X1462">
        <f t="shared" si="90"/>
        <v>5.5404927502063486E-3</v>
      </c>
      <c r="Y1462">
        <f t="shared" si="91"/>
        <v>1</v>
      </c>
    </row>
    <row r="1463" spans="1:25" x14ac:dyDescent="0.3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88"/>
        <v>1-2 Years</v>
      </c>
      <c r="W1463">
        <f t="shared" si="89"/>
        <v>2109.8000000000002</v>
      </c>
      <c r="X1463">
        <f t="shared" si="90"/>
        <v>5.5996778451419336E-2</v>
      </c>
      <c r="Y1463">
        <f t="shared" si="91"/>
        <v>0</v>
      </c>
    </row>
    <row r="1464" spans="1:25" x14ac:dyDescent="0.3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88"/>
        <v>2-4 Years</v>
      </c>
      <c r="W1464">
        <f t="shared" si="89"/>
        <v>720</v>
      </c>
      <c r="X1464">
        <f t="shared" si="90"/>
        <v>7.9865016872890895E-2</v>
      </c>
      <c r="Y1464">
        <f t="shared" si="91"/>
        <v>0</v>
      </c>
    </row>
    <row r="1465" spans="1:25" x14ac:dyDescent="0.3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88"/>
        <v>0-1 Year</v>
      </c>
      <c r="W1465">
        <f t="shared" si="89"/>
        <v>281.60000000000002</v>
      </c>
      <c r="X1465">
        <f t="shared" si="90"/>
        <v>2.1352313167260595E-3</v>
      </c>
      <c r="Y1465">
        <f t="shared" si="91"/>
        <v>1</v>
      </c>
    </row>
    <row r="1466" spans="1:25" x14ac:dyDescent="0.3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88"/>
        <v>0-1 Year</v>
      </c>
      <c r="W1466">
        <f t="shared" si="89"/>
        <v>584.55000000000007</v>
      </c>
      <c r="X1466">
        <f t="shared" si="90"/>
        <v>6.7086527929901635E-2</v>
      </c>
      <c r="Y1466">
        <f t="shared" si="91"/>
        <v>0</v>
      </c>
    </row>
    <row r="1467" spans="1:25" x14ac:dyDescent="0.3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88"/>
        <v>0-1 Year</v>
      </c>
      <c r="W1467">
        <f t="shared" si="89"/>
        <v>74.599999999999994</v>
      </c>
      <c r="X1467">
        <f t="shared" si="90"/>
        <v>0</v>
      </c>
      <c r="Y1467">
        <f t="shared" si="91"/>
        <v>0</v>
      </c>
    </row>
    <row r="1468" spans="1:25" x14ac:dyDescent="0.3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88"/>
        <v>0-1 Year</v>
      </c>
      <c r="W1468">
        <f t="shared" si="89"/>
        <v>590.40000000000009</v>
      </c>
      <c r="X1468">
        <f t="shared" si="90"/>
        <v>3.370393066619997E-2</v>
      </c>
      <c r="Y1468">
        <f t="shared" si="91"/>
        <v>0</v>
      </c>
    </row>
    <row r="1469" spans="1:25" x14ac:dyDescent="0.3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88"/>
        <v>1-2 Years</v>
      </c>
      <c r="W1469">
        <f t="shared" si="89"/>
        <v>1696.25</v>
      </c>
      <c r="X1469">
        <f t="shared" si="90"/>
        <v>3.4356142548104242E-2</v>
      </c>
      <c r="Y1469">
        <f t="shared" si="91"/>
        <v>0</v>
      </c>
    </row>
    <row r="1470" spans="1:25" x14ac:dyDescent="0.3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88"/>
        <v>4+ Years</v>
      </c>
      <c r="W1470">
        <f t="shared" si="89"/>
        <v>5722.5999999999995</v>
      </c>
      <c r="X1470">
        <f t="shared" si="90"/>
        <v>1.5441118739586604E-3</v>
      </c>
      <c r="Y1470">
        <f t="shared" si="91"/>
        <v>0</v>
      </c>
    </row>
    <row r="1471" spans="1:25" x14ac:dyDescent="0.3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88"/>
        <v>2-4 Years</v>
      </c>
      <c r="W1471">
        <f t="shared" si="89"/>
        <v>3655.6</v>
      </c>
      <c r="X1471">
        <f t="shared" si="90"/>
        <v>5.180475032728625E-2</v>
      </c>
      <c r="Y1471">
        <f t="shared" si="91"/>
        <v>1</v>
      </c>
    </row>
    <row r="1472" spans="1:25" x14ac:dyDescent="0.3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88"/>
        <v>0-1 Year</v>
      </c>
      <c r="W1472">
        <f t="shared" si="89"/>
        <v>153.6</v>
      </c>
      <c r="X1472">
        <f t="shared" si="90"/>
        <v>2.0720433535224739E-2</v>
      </c>
      <c r="Y1472">
        <f t="shared" si="91"/>
        <v>0</v>
      </c>
    </row>
    <row r="1473" spans="1:25" x14ac:dyDescent="0.3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88"/>
        <v>2-4 Years</v>
      </c>
      <c r="W1473">
        <f t="shared" si="89"/>
        <v>2748.15</v>
      </c>
      <c r="X1473">
        <f t="shared" si="90"/>
        <v>2.4206171735241606E-2</v>
      </c>
      <c r="Y1473">
        <f t="shared" si="91"/>
        <v>0</v>
      </c>
    </row>
    <row r="1474" spans="1:25" x14ac:dyDescent="0.3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si="88"/>
        <v>1-2 Years</v>
      </c>
      <c r="W1474">
        <f t="shared" si="89"/>
        <v>967.2</v>
      </c>
      <c r="X1474">
        <f t="shared" si="90"/>
        <v>7.8561471982157849E-2</v>
      </c>
      <c r="Y1474">
        <f t="shared" si="91"/>
        <v>1</v>
      </c>
    </row>
    <row r="1475" spans="1:25" x14ac:dyDescent="0.3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ref="V1475:V1538" si="92">IF(F1475&lt;=12, "0-1 Year", IF(F1475&lt;=24, "1-2 Years", IF(F1475&lt;=48, "2-4 Years", "4+ Years")))</f>
        <v>1-2 Years</v>
      </c>
      <c r="W1475">
        <f t="shared" ref="W1475:W1538" si="93">F1475*S1475</f>
        <v>2370</v>
      </c>
      <c r="X1475">
        <f t="shared" ref="X1475:X1538" si="94">ABS(W1475-T1475)/T1475</f>
        <v>1.5494537448593936E-2</v>
      </c>
      <c r="Y1475">
        <f t="shared" ref="Y1475:Y1538" si="95">IF(U1475="yes",1,0)</f>
        <v>1</v>
      </c>
    </row>
    <row r="1476" spans="1:25" x14ac:dyDescent="0.3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92"/>
        <v>2-4 Years</v>
      </c>
      <c r="W1476">
        <f t="shared" si="93"/>
        <v>4317.75</v>
      </c>
      <c r="X1476">
        <f t="shared" si="94"/>
        <v>3.1166907879236566E-2</v>
      </c>
      <c r="Y1476">
        <f t="shared" si="95"/>
        <v>0</v>
      </c>
    </row>
    <row r="1477" spans="1:25" x14ac:dyDescent="0.3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92"/>
        <v>4+ Years</v>
      </c>
      <c r="W1477">
        <f t="shared" si="93"/>
        <v>7272.6</v>
      </c>
      <c r="X1477">
        <f t="shared" si="94"/>
        <v>3.9098721951149891E-2</v>
      </c>
      <c r="Y1477">
        <f t="shared" si="95"/>
        <v>0</v>
      </c>
    </row>
    <row r="1478" spans="1:25" x14ac:dyDescent="0.3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92"/>
        <v>0-1 Year</v>
      </c>
      <c r="W1478">
        <f t="shared" si="93"/>
        <v>40.5</v>
      </c>
      <c r="X1478">
        <f t="shared" si="94"/>
        <v>0.10054347826086965</v>
      </c>
      <c r="Y1478">
        <f t="shared" si="95"/>
        <v>0</v>
      </c>
    </row>
    <row r="1479" spans="1:25" x14ac:dyDescent="0.3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92"/>
        <v>4+ Years</v>
      </c>
      <c r="W1479">
        <f t="shared" si="93"/>
        <v>6466</v>
      </c>
      <c r="X1479">
        <f t="shared" si="94"/>
        <v>1.2477663912518873E-2</v>
      </c>
      <c r="Y1479">
        <f t="shared" si="95"/>
        <v>1</v>
      </c>
    </row>
    <row r="1480" spans="1:25" x14ac:dyDescent="0.3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92"/>
        <v>2-4 Years</v>
      </c>
      <c r="W1480">
        <f t="shared" si="93"/>
        <v>4292.7</v>
      </c>
      <c r="X1480">
        <f t="shared" si="94"/>
        <v>1.2355052457205922E-2</v>
      </c>
      <c r="Y1480">
        <f t="shared" si="95"/>
        <v>1</v>
      </c>
    </row>
    <row r="1481" spans="1:25" x14ac:dyDescent="0.3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92"/>
        <v>2-4 Years</v>
      </c>
      <c r="W1481">
        <f t="shared" si="93"/>
        <v>2158.1999999999998</v>
      </c>
      <c r="X1481">
        <f t="shared" si="94"/>
        <v>4.7152317880794783E-2</v>
      </c>
      <c r="Y1481">
        <f t="shared" si="95"/>
        <v>0</v>
      </c>
    </row>
    <row r="1482" spans="1:25" x14ac:dyDescent="0.3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92"/>
        <v>2-4 Years</v>
      </c>
      <c r="W1482">
        <f t="shared" si="93"/>
        <v>1386.4499999999998</v>
      </c>
      <c r="X1482">
        <f t="shared" si="94"/>
        <v>5.9045945842722165E-2</v>
      </c>
      <c r="Y1482">
        <f t="shared" si="95"/>
        <v>0</v>
      </c>
    </row>
    <row r="1483" spans="1:25" x14ac:dyDescent="0.3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92"/>
        <v>4+ Years</v>
      </c>
      <c r="W1483">
        <f t="shared" si="93"/>
        <v>4687.2</v>
      </c>
      <c r="X1483">
        <f t="shared" si="94"/>
        <v>1.4113539322297785E-2</v>
      </c>
      <c r="Y1483">
        <f t="shared" si="95"/>
        <v>0</v>
      </c>
    </row>
    <row r="1484" spans="1:25" x14ac:dyDescent="0.3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92"/>
        <v>1-2 Years</v>
      </c>
      <c r="W1484">
        <f t="shared" si="93"/>
        <v>1259.05</v>
      </c>
      <c r="X1484">
        <f t="shared" si="94"/>
        <v>1.9019869693658695E-2</v>
      </c>
      <c r="Y1484">
        <f t="shared" si="95"/>
        <v>0</v>
      </c>
    </row>
    <row r="1485" spans="1:25" x14ac:dyDescent="0.3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92"/>
        <v>4+ Years</v>
      </c>
      <c r="W1485">
        <f t="shared" si="93"/>
        <v>3557.25</v>
      </c>
      <c r="X1485">
        <f t="shared" si="94"/>
        <v>1.4736842105263158E-3</v>
      </c>
      <c r="Y1485">
        <f t="shared" si="95"/>
        <v>0</v>
      </c>
    </row>
    <row r="1486" spans="1:25" x14ac:dyDescent="0.3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92"/>
        <v>4+ Years</v>
      </c>
      <c r="W1486">
        <f t="shared" si="93"/>
        <v>7043.2</v>
      </c>
      <c r="X1486">
        <f t="shared" si="94"/>
        <v>2.3642349679431667E-2</v>
      </c>
      <c r="Y1486">
        <f t="shared" si="95"/>
        <v>0</v>
      </c>
    </row>
    <row r="1487" spans="1:25" x14ac:dyDescent="0.3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92"/>
        <v>1-2 Years</v>
      </c>
      <c r="W1487">
        <f t="shared" si="93"/>
        <v>2127.4</v>
      </c>
      <c r="X1487">
        <f t="shared" si="94"/>
        <v>2.1339926546484686E-2</v>
      </c>
      <c r="Y1487">
        <f t="shared" si="95"/>
        <v>1</v>
      </c>
    </row>
    <row r="1488" spans="1:25" x14ac:dyDescent="0.3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92"/>
        <v>0-1 Year</v>
      </c>
      <c r="W1488">
        <f t="shared" si="93"/>
        <v>110.1</v>
      </c>
      <c r="X1488">
        <f t="shared" si="94"/>
        <v>7.1532846715328419E-2</v>
      </c>
      <c r="Y1488">
        <f t="shared" si="95"/>
        <v>1</v>
      </c>
    </row>
    <row r="1489" spans="1:25" x14ac:dyDescent="0.3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92"/>
        <v>4+ Years</v>
      </c>
      <c r="W1489">
        <f t="shared" si="93"/>
        <v>5980.8</v>
      </c>
      <c r="X1489">
        <f t="shared" si="94"/>
        <v>1.1226836196402095E-2</v>
      </c>
      <c r="Y1489">
        <f t="shared" si="95"/>
        <v>0</v>
      </c>
    </row>
    <row r="1490" spans="1:25" x14ac:dyDescent="0.3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92"/>
        <v>0-1 Year</v>
      </c>
      <c r="W1490">
        <f t="shared" si="93"/>
        <v>51.25</v>
      </c>
      <c r="X1490">
        <f t="shared" si="94"/>
        <v>0</v>
      </c>
      <c r="Y1490">
        <f t="shared" si="95"/>
        <v>0</v>
      </c>
    </row>
    <row r="1491" spans="1:25" x14ac:dyDescent="0.3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92"/>
        <v>1-2 Years</v>
      </c>
      <c r="W1491">
        <f t="shared" si="93"/>
        <v>1328.25</v>
      </c>
      <c r="X1491">
        <f t="shared" si="94"/>
        <v>3.5389952059866774E-2</v>
      </c>
      <c r="Y1491">
        <f t="shared" si="95"/>
        <v>0</v>
      </c>
    </row>
    <row r="1492" spans="1:25" x14ac:dyDescent="0.3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92"/>
        <v>4+ Years</v>
      </c>
      <c r="W1492">
        <f t="shared" si="93"/>
        <v>4676.0999999999995</v>
      </c>
      <c r="X1492">
        <f t="shared" si="94"/>
        <v>1.3241609251189826E-2</v>
      </c>
      <c r="Y1492">
        <f t="shared" si="95"/>
        <v>0</v>
      </c>
    </row>
    <row r="1493" spans="1:25" x14ac:dyDescent="0.3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92"/>
        <v>0-1 Year</v>
      </c>
      <c r="W1493">
        <f t="shared" si="93"/>
        <v>19.55</v>
      </c>
      <c r="X1493">
        <f t="shared" si="94"/>
        <v>0</v>
      </c>
      <c r="Y1493">
        <f t="shared" si="95"/>
        <v>0</v>
      </c>
    </row>
    <row r="1494" spans="1:25" x14ac:dyDescent="0.3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92"/>
        <v>1-2 Years</v>
      </c>
      <c r="W1494">
        <f t="shared" si="93"/>
        <v>1675.8</v>
      </c>
      <c r="X1494">
        <f t="shared" si="94"/>
        <v>5.6312647820700529E-2</v>
      </c>
      <c r="Y1494">
        <f t="shared" si="95"/>
        <v>1</v>
      </c>
    </row>
    <row r="1495" spans="1:25" x14ac:dyDescent="0.3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92"/>
        <v>0-1 Year</v>
      </c>
      <c r="W1495">
        <f t="shared" si="93"/>
        <v>874.5</v>
      </c>
      <c r="X1495">
        <f t="shared" si="94"/>
        <v>9.9101363664928083E-2</v>
      </c>
      <c r="Y1495">
        <f t="shared" si="95"/>
        <v>0</v>
      </c>
    </row>
    <row r="1496" spans="1:25" x14ac:dyDescent="0.3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92"/>
        <v>0-1 Year</v>
      </c>
      <c r="W1496">
        <f t="shared" si="93"/>
        <v>158</v>
      </c>
      <c r="X1496">
        <f t="shared" si="94"/>
        <v>8.9655172413793102E-2</v>
      </c>
      <c r="Y1496">
        <f t="shared" si="95"/>
        <v>1</v>
      </c>
    </row>
    <row r="1497" spans="1:25" x14ac:dyDescent="0.3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92"/>
        <v>4+ Years</v>
      </c>
      <c r="W1497">
        <f t="shared" si="93"/>
        <v>5103.8</v>
      </c>
      <c r="X1497">
        <f t="shared" si="94"/>
        <v>2.2109184123042528E-2</v>
      </c>
      <c r="Y1497">
        <f t="shared" si="95"/>
        <v>0</v>
      </c>
    </row>
    <row r="1498" spans="1:25" x14ac:dyDescent="0.3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92"/>
        <v>0-1 Year</v>
      </c>
      <c r="W1498">
        <f t="shared" si="93"/>
        <v>60.75</v>
      </c>
      <c r="X1498">
        <f t="shared" si="94"/>
        <v>1.1391375101708751E-2</v>
      </c>
      <c r="Y1498">
        <f t="shared" si="95"/>
        <v>0</v>
      </c>
    </row>
    <row r="1499" spans="1:25" x14ac:dyDescent="0.3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92"/>
        <v>4+ Years</v>
      </c>
      <c r="W1499">
        <f t="shared" si="93"/>
        <v>4036.65</v>
      </c>
      <c r="X1499">
        <f t="shared" si="94"/>
        <v>4.5041121797663106E-3</v>
      </c>
      <c r="Y1499">
        <f t="shared" si="95"/>
        <v>0</v>
      </c>
    </row>
    <row r="1500" spans="1:25" x14ac:dyDescent="0.3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92"/>
        <v>1-2 Years</v>
      </c>
      <c r="W1500">
        <f t="shared" si="93"/>
        <v>1134.75</v>
      </c>
      <c r="X1500">
        <f t="shared" si="94"/>
        <v>1.0378057820607935E-2</v>
      </c>
      <c r="Y1500">
        <f t="shared" si="95"/>
        <v>1</v>
      </c>
    </row>
    <row r="1501" spans="1:25" x14ac:dyDescent="0.3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92"/>
        <v>4+ Years</v>
      </c>
      <c r="W1501">
        <f t="shared" si="93"/>
        <v>6032</v>
      </c>
      <c r="X1501">
        <f t="shared" si="94"/>
        <v>8.1231295425394871E-3</v>
      </c>
      <c r="Y1501">
        <f t="shared" si="95"/>
        <v>0</v>
      </c>
    </row>
    <row r="1502" spans="1:25" x14ac:dyDescent="0.3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92"/>
        <v>2-4 Years</v>
      </c>
      <c r="W1502">
        <f t="shared" si="93"/>
        <v>1487.4</v>
      </c>
      <c r="X1502">
        <f t="shared" si="94"/>
        <v>5.7815194238767841E-3</v>
      </c>
      <c r="Y1502">
        <f t="shared" si="95"/>
        <v>0</v>
      </c>
    </row>
    <row r="1503" spans="1:25" x14ac:dyDescent="0.3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92"/>
        <v>1-2 Years</v>
      </c>
      <c r="W1503">
        <f t="shared" si="93"/>
        <v>259.34999999999997</v>
      </c>
      <c r="X1503">
        <f t="shared" si="94"/>
        <v>6.4436691976195198E-2</v>
      </c>
      <c r="Y1503">
        <f t="shared" si="95"/>
        <v>0</v>
      </c>
    </row>
    <row r="1504" spans="1:25" x14ac:dyDescent="0.3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92"/>
        <v>4+ Years</v>
      </c>
      <c r="W1504">
        <f t="shared" si="93"/>
        <v>2712.15</v>
      </c>
      <c r="X1504">
        <f t="shared" si="94"/>
        <v>2.9689249985762934E-2</v>
      </c>
      <c r="Y1504">
        <f t="shared" si="95"/>
        <v>0</v>
      </c>
    </row>
    <row r="1505" spans="1:25" x14ac:dyDescent="0.3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92"/>
        <v>2-4 Years</v>
      </c>
      <c r="W1505">
        <f t="shared" si="93"/>
        <v>4596.75</v>
      </c>
      <c r="X1505">
        <f t="shared" si="94"/>
        <v>2.9269219804238411E-2</v>
      </c>
      <c r="Y1505">
        <f t="shared" si="95"/>
        <v>0</v>
      </c>
    </row>
    <row r="1506" spans="1:25" x14ac:dyDescent="0.3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92"/>
        <v>1-2 Years</v>
      </c>
      <c r="W1506">
        <f t="shared" si="93"/>
        <v>1279.8</v>
      </c>
      <c r="X1506">
        <f t="shared" si="94"/>
        <v>2.5686235223402087E-2</v>
      </c>
      <c r="Y1506">
        <f t="shared" si="95"/>
        <v>0</v>
      </c>
    </row>
    <row r="1507" spans="1:25" x14ac:dyDescent="0.3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92"/>
        <v>0-1 Year</v>
      </c>
      <c r="W1507">
        <f t="shared" si="93"/>
        <v>74.7</v>
      </c>
      <c r="X1507">
        <f t="shared" si="94"/>
        <v>0</v>
      </c>
      <c r="Y1507">
        <f t="shared" si="95"/>
        <v>1</v>
      </c>
    </row>
    <row r="1508" spans="1:25" x14ac:dyDescent="0.3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92"/>
        <v>4+ Years</v>
      </c>
      <c r="W1508">
        <f t="shared" si="93"/>
        <v>3678.8</v>
      </c>
      <c r="X1508">
        <f t="shared" si="94"/>
        <v>3.0491500856502787E-2</v>
      </c>
      <c r="Y1508">
        <f t="shared" si="95"/>
        <v>0</v>
      </c>
    </row>
    <row r="1509" spans="1:25" x14ac:dyDescent="0.3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92"/>
        <v>4+ Years</v>
      </c>
      <c r="W1509">
        <f t="shared" si="93"/>
        <v>1061.0999999999999</v>
      </c>
      <c r="X1509">
        <f t="shared" si="94"/>
        <v>5.1948051948051813E-2</v>
      </c>
      <c r="Y1509">
        <f t="shared" si="95"/>
        <v>0</v>
      </c>
    </row>
    <row r="1510" spans="1:25" x14ac:dyDescent="0.3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92"/>
        <v>1-2 Years</v>
      </c>
      <c r="W1510">
        <f t="shared" si="93"/>
        <v>2034.3500000000001</v>
      </c>
      <c r="X1510">
        <f t="shared" si="94"/>
        <v>4.5152660111238897E-2</v>
      </c>
      <c r="Y1510">
        <f t="shared" si="95"/>
        <v>0</v>
      </c>
    </row>
    <row r="1511" spans="1:25" x14ac:dyDescent="0.3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92"/>
        <v>1-2 Years</v>
      </c>
      <c r="W1511">
        <f t="shared" si="93"/>
        <v>1303.0500000000002</v>
      </c>
      <c r="X1511">
        <f t="shared" si="94"/>
        <v>7.9936051159071007E-3</v>
      </c>
      <c r="Y1511">
        <f t="shared" si="95"/>
        <v>1</v>
      </c>
    </row>
    <row r="1512" spans="1:25" x14ac:dyDescent="0.3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92"/>
        <v>4+ Years</v>
      </c>
      <c r="W1512">
        <f t="shared" si="93"/>
        <v>5708.4000000000005</v>
      </c>
      <c r="X1512">
        <f t="shared" si="94"/>
        <v>3.2738796783739017E-3</v>
      </c>
      <c r="Y1512">
        <f t="shared" si="95"/>
        <v>0</v>
      </c>
    </row>
    <row r="1513" spans="1:25" x14ac:dyDescent="0.3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92"/>
        <v>4+ Years</v>
      </c>
      <c r="W1513">
        <f t="shared" si="93"/>
        <v>1289.75</v>
      </c>
      <c r="X1513">
        <f t="shared" si="94"/>
        <v>6.0565226891980545E-2</v>
      </c>
      <c r="Y1513">
        <f t="shared" si="95"/>
        <v>0</v>
      </c>
    </row>
    <row r="1514" spans="1:25" x14ac:dyDescent="0.3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92"/>
        <v>1-2 Years</v>
      </c>
      <c r="W1514">
        <f t="shared" si="93"/>
        <v>1187.2</v>
      </c>
      <c r="X1514">
        <f t="shared" si="94"/>
        <v>1.3871584018606234E-2</v>
      </c>
      <c r="Y1514">
        <f t="shared" si="95"/>
        <v>0</v>
      </c>
    </row>
    <row r="1515" spans="1:25" x14ac:dyDescent="0.3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92"/>
        <v>0-1 Year</v>
      </c>
      <c r="W1515">
        <f t="shared" si="93"/>
        <v>25.8</v>
      </c>
      <c r="X1515">
        <f t="shared" si="94"/>
        <v>0</v>
      </c>
      <c r="Y1515">
        <f t="shared" si="95"/>
        <v>1</v>
      </c>
    </row>
    <row r="1516" spans="1:25" x14ac:dyDescent="0.3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92"/>
        <v>4+ Years</v>
      </c>
      <c r="W1516">
        <f t="shared" si="93"/>
        <v>1228.5</v>
      </c>
      <c r="X1516">
        <f t="shared" si="94"/>
        <v>1.1027898938359058E-2</v>
      </c>
      <c r="Y1516">
        <f t="shared" si="95"/>
        <v>0</v>
      </c>
    </row>
    <row r="1517" spans="1:25" x14ac:dyDescent="0.3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92"/>
        <v>2-4 Years</v>
      </c>
      <c r="W1517">
        <f t="shared" si="93"/>
        <v>2812.6</v>
      </c>
      <c r="X1517">
        <f t="shared" si="94"/>
        <v>2.2401418119254189E-2</v>
      </c>
      <c r="Y1517">
        <f t="shared" si="95"/>
        <v>0</v>
      </c>
    </row>
    <row r="1518" spans="1:25" x14ac:dyDescent="0.3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92"/>
        <v>1-2 Years</v>
      </c>
      <c r="W1518">
        <f t="shared" si="93"/>
        <v>1574.1999999999998</v>
      </c>
      <c r="X1518">
        <f t="shared" si="94"/>
        <v>3.4816737355195461E-3</v>
      </c>
      <c r="Y1518">
        <f t="shared" si="95"/>
        <v>0</v>
      </c>
    </row>
    <row r="1519" spans="1:25" x14ac:dyDescent="0.3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92"/>
        <v>4+ Years</v>
      </c>
      <c r="W1519">
        <f t="shared" si="93"/>
        <v>5630.8</v>
      </c>
      <c r="X1519">
        <f t="shared" si="94"/>
        <v>2.1006536777305393E-2</v>
      </c>
      <c r="Y1519">
        <f t="shared" si="95"/>
        <v>0</v>
      </c>
    </row>
    <row r="1520" spans="1:25" x14ac:dyDescent="0.3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92"/>
        <v>0-1 Year</v>
      </c>
      <c r="W1520">
        <f t="shared" si="93"/>
        <v>102.75</v>
      </c>
      <c r="X1520">
        <f t="shared" si="94"/>
        <v>6.9198751300728473E-2</v>
      </c>
      <c r="Y1520">
        <f t="shared" si="95"/>
        <v>0</v>
      </c>
    </row>
    <row r="1521" spans="1:25" x14ac:dyDescent="0.3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92"/>
        <v>0-1 Year</v>
      </c>
      <c r="W1521">
        <f t="shared" si="93"/>
        <v>85.2</v>
      </c>
      <c r="X1521">
        <f t="shared" si="94"/>
        <v>0.17679558011049717</v>
      </c>
      <c r="Y1521">
        <f t="shared" si="95"/>
        <v>1</v>
      </c>
    </row>
    <row r="1522" spans="1:25" x14ac:dyDescent="0.3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92"/>
        <v>0-1 Year</v>
      </c>
      <c r="W1522">
        <f t="shared" si="93"/>
        <v>58.800000000000004</v>
      </c>
      <c r="X1522">
        <f t="shared" si="94"/>
        <v>6.4253393665158448E-2</v>
      </c>
      <c r="Y1522">
        <f t="shared" si="95"/>
        <v>0</v>
      </c>
    </row>
    <row r="1523" spans="1:25" x14ac:dyDescent="0.3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92"/>
        <v>2-4 Years</v>
      </c>
      <c r="W1523">
        <f t="shared" si="93"/>
        <v>2495.65</v>
      </c>
      <c r="X1523">
        <f t="shared" si="94"/>
        <v>2.1425940326607419E-2</v>
      </c>
      <c r="Y1523">
        <f t="shared" si="95"/>
        <v>0</v>
      </c>
    </row>
    <row r="1524" spans="1:25" x14ac:dyDescent="0.3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92"/>
        <v>2-4 Years</v>
      </c>
      <c r="W1524">
        <f t="shared" si="93"/>
        <v>1996.6499999999999</v>
      </c>
      <c r="X1524">
        <f t="shared" si="94"/>
        <v>1.3270743466125281E-2</v>
      </c>
      <c r="Y1524">
        <f t="shared" si="95"/>
        <v>1</v>
      </c>
    </row>
    <row r="1525" spans="1:25" x14ac:dyDescent="0.3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92"/>
        <v>0-1 Year</v>
      </c>
      <c r="W1525">
        <f t="shared" si="93"/>
        <v>348.4</v>
      </c>
      <c r="X1525">
        <f t="shared" si="94"/>
        <v>3.875968992248062E-2</v>
      </c>
      <c r="Y1525">
        <f t="shared" si="95"/>
        <v>0</v>
      </c>
    </row>
    <row r="1526" spans="1:25" x14ac:dyDescent="0.3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92"/>
        <v>4+ Years</v>
      </c>
      <c r="W1526">
        <f t="shared" si="93"/>
        <v>6920.5499999999993</v>
      </c>
      <c r="X1526">
        <f t="shared" si="94"/>
        <v>1.1766469844851177E-2</v>
      </c>
      <c r="Y1526">
        <f t="shared" si="95"/>
        <v>0</v>
      </c>
    </row>
    <row r="1527" spans="1:25" x14ac:dyDescent="0.3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92"/>
        <v>0-1 Year</v>
      </c>
      <c r="W1527">
        <f t="shared" si="93"/>
        <v>144.54999999999998</v>
      </c>
      <c r="X1527">
        <f t="shared" si="94"/>
        <v>9.0594526580685786E-2</v>
      </c>
      <c r="Y1527">
        <f t="shared" si="95"/>
        <v>0</v>
      </c>
    </row>
    <row r="1528" spans="1:25" x14ac:dyDescent="0.3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92"/>
        <v>0-1 Year</v>
      </c>
      <c r="W1528">
        <f t="shared" si="93"/>
        <v>286.20000000000005</v>
      </c>
      <c r="X1528">
        <f t="shared" si="94"/>
        <v>2.3707999317755184E-2</v>
      </c>
      <c r="Y1528">
        <f t="shared" si="95"/>
        <v>0</v>
      </c>
    </row>
    <row r="1529" spans="1:25" x14ac:dyDescent="0.3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92"/>
        <v>4+ Years</v>
      </c>
      <c r="W1529">
        <f t="shared" si="93"/>
        <v>1512</v>
      </c>
      <c r="X1529">
        <f t="shared" si="94"/>
        <v>1.2217573221757322E-2</v>
      </c>
      <c r="Y1529">
        <f t="shared" si="95"/>
        <v>0</v>
      </c>
    </row>
    <row r="1530" spans="1:25" x14ac:dyDescent="0.3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92"/>
        <v>1-2 Years</v>
      </c>
      <c r="W1530">
        <f t="shared" si="93"/>
        <v>1067.8</v>
      </c>
      <c r="X1530">
        <f t="shared" si="94"/>
        <v>2.3413206511798183E-2</v>
      </c>
      <c r="Y1530">
        <f t="shared" si="95"/>
        <v>0</v>
      </c>
    </row>
    <row r="1531" spans="1:25" x14ac:dyDescent="0.3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92"/>
        <v>4+ Years</v>
      </c>
      <c r="W1531">
        <f t="shared" si="93"/>
        <v>1085.5999999999999</v>
      </c>
      <c r="X1531">
        <f t="shared" si="94"/>
        <v>2.6232452616155411E-2</v>
      </c>
      <c r="Y1531">
        <f t="shared" si="95"/>
        <v>0</v>
      </c>
    </row>
    <row r="1532" spans="1:25" x14ac:dyDescent="0.3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92"/>
        <v>0-1 Year</v>
      </c>
      <c r="W1532">
        <f t="shared" si="93"/>
        <v>180</v>
      </c>
      <c r="X1532">
        <f t="shared" si="94"/>
        <v>5.2880820836621996E-2</v>
      </c>
      <c r="Y1532">
        <f t="shared" si="95"/>
        <v>1</v>
      </c>
    </row>
    <row r="1533" spans="1:25" x14ac:dyDescent="0.3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92"/>
        <v>2-4 Years</v>
      </c>
      <c r="W1533">
        <f t="shared" si="93"/>
        <v>901.25</v>
      </c>
      <c r="X1533">
        <f t="shared" si="94"/>
        <v>2.1188601212395949E-2</v>
      </c>
      <c r="Y1533">
        <f t="shared" si="95"/>
        <v>0</v>
      </c>
    </row>
    <row r="1534" spans="1:25" x14ac:dyDescent="0.3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92"/>
        <v>1-2 Years</v>
      </c>
      <c r="W1534">
        <f t="shared" si="93"/>
        <v>274.40000000000003</v>
      </c>
      <c r="X1534">
        <f t="shared" si="94"/>
        <v>8.6551264980026452E-2</v>
      </c>
      <c r="Y1534">
        <f t="shared" si="95"/>
        <v>0</v>
      </c>
    </row>
    <row r="1535" spans="1:25" x14ac:dyDescent="0.3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92"/>
        <v>1-2 Years</v>
      </c>
      <c r="W1535">
        <f t="shared" si="93"/>
        <v>1054.8999999999999</v>
      </c>
      <c r="X1535">
        <f t="shared" si="94"/>
        <v>2.8217749402992171E-2</v>
      </c>
      <c r="Y1535">
        <f t="shared" si="95"/>
        <v>1</v>
      </c>
    </row>
    <row r="1536" spans="1:25" x14ac:dyDescent="0.3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92"/>
        <v>4+ Years</v>
      </c>
      <c r="W1536">
        <f t="shared" si="93"/>
        <v>1366.2</v>
      </c>
      <c r="X1536">
        <f t="shared" si="94"/>
        <v>4.923622951390097E-2</v>
      </c>
      <c r="Y1536">
        <f t="shared" si="95"/>
        <v>0</v>
      </c>
    </row>
    <row r="1537" spans="1:25" x14ac:dyDescent="0.3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92"/>
        <v>0-1 Year</v>
      </c>
      <c r="W1537">
        <f t="shared" si="93"/>
        <v>449.40000000000003</v>
      </c>
      <c r="X1537">
        <f t="shared" si="94"/>
        <v>5.389473684210519E-2</v>
      </c>
      <c r="Y1537">
        <f t="shared" si="95"/>
        <v>0</v>
      </c>
    </row>
    <row r="1538" spans="1:25" x14ac:dyDescent="0.3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si="92"/>
        <v>4+ Years</v>
      </c>
      <c r="W1538">
        <f t="shared" si="93"/>
        <v>5226.75</v>
      </c>
      <c r="X1538">
        <f t="shared" si="94"/>
        <v>2.9954622644135676E-2</v>
      </c>
      <c r="Y1538">
        <f t="shared" si="95"/>
        <v>0</v>
      </c>
    </row>
    <row r="1539" spans="1:25" x14ac:dyDescent="0.3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ref="V1539:V1602" si="96">IF(F1539&lt;=12, "0-1 Year", IF(F1539&lt;=24, "1-2 Years", IF(F1539&lt;=48, "2-4 Years", "4+ Years")))</f>
        <v>4+ Years</v>
      </c>
      <c r="W1539">
        <f t="shared" ref="W1539:W1602" si="97">F1539*S1539</f>
        <v>5684.4000000000005</v>
      </c>
      <c r="X1539">
        <f t="shared" ref="X1539:X1602" si="98">ABS(W1539-T1539)/T1539</f>
        <v>7.9840841862776884E-3</v>
      </c>
      <c r="Y1539">
        <f t="shared" ref="Y1539:Y1602" si="99">IF(U1539="yes",1,0)</f>
        <v>0</v>
      </c>
    </row>
    <row r="1540" spans="1:25" x14ac:dyDescent="0.3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96"/>
        <v>0-1 Year</v>
      </c>
      <c r="W1540">
        <f t="shared" si="97"/>
        <v>806.8</v>
      </c>
      <c r="X1540">
        <f t="shared" si="98"/>
        <v>1.5557318040388018E-2</v>
      </c>
      <c r="Y1540">
        <f t="shared" si="99"/>
        <v>1</v>
      </c>
    </row>
    <row r="1541" spans="1:25" x14ac:dyDescent="0.3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96"/>
        <v>0-1 Year</v>
      </c>
      <c r="W1541">
        <f t="shared" si="97"/>
        <v>201.2</v>
      </c>
      <c r="X1541">
        <f t="shared" si="98"/>
        <v>7.3238139106402603E-2</v>
      </c>
      <c r="Y1541">
        <f t="shared" si="99"/>
        <v>0</v>
      </c>
    </row>
    <row r="1542" spans="1:25" x14ac:dyDescent="0.3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96"/>
        <v>4+ Years</v>
      </c>
      <c r="W1542">
        <f t="shared" si="97"/>
        <v>5058.8999999999996</v>
      </c>
      <c r="X1542">
        <f t="shared" si="98"/>
        <v>3.3198198658184006E-2</v>
      </c>
      <c r="Y1542">
        <f t="shared" si="99"/>
        <v>0</v>
      </c>
    </row>
    <row r="1543" spans="1:25" x14ac:dyDescent="0.3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96"/>
        <v>4+ Years</v>
      </c>
      <c r="W1543">
        <f t="shared" si="97"/>
        <v>1429.2</v>
      </c>
      <c r="X1543">
        <f t="shared" si="98"/>
        <v>3.4167770727284458E-3</v>
      </c>
      <c r="Y1543">
        <f t="shared" si="99"/>
        <v>0</v>
      </c>
    </row>
    <row r="1544" spans="1:25" x14ac:dyDescent="0.3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96"/>
        <v>2-4 Years</v>
      </c>
      <c r="W1544">
        <f t="shared" si="97"/>
        <v>970.6</v>
      </c>
      <c r="X1544">
        <f t="shared" si="98"/>
        <v>3.5748586063387044E-2</v>
      </c>
      <c r="Y1544">
        <f t="shared" si="99"/>
        <v>0</v>
      </c>
    </row>
    <row r="1545" spans="1:25" x14ac:dyDescent="0.3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96"/>
        <v>0-1 Year</v>
      </c>
      <c r="W1545">
        <f t="shared" si="97"/>
        <v>349.75</v>
      </c>
      <c r="X1545">
        <f t="shared" si="98"/>
        <v>5.9366954414660077E-2</v>
      </c>
      <c r="Y1545">
        <f t="shared" si="99"/>
        <v>1</v>
      </c>
    </row>
    <row r="1546" spans="1:25" x14ac:dyDescent="0.3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96"/>
        <v>2-4 Years</v>
      </c>
      <c r="W1546">
        <f t="shared" si="97"/>
        <v>1500</v>
      </c>
      <c r="X1546">
        <f t="shared" si="98"/>
        <v>1.7018102922231954E-2</v>
      </c>
      <c r="Y1546">
        <f t="shared" si="99"/>
        <v>0</v>
      </c>
    </row>
    <row r="1547" spans="1:25" x14ac:dyDescent="0.3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96"/>
        <v>4+ Years</v>
      </c>
      <c r="W1547">
        <f t="shared" si="97"/>
        <v>6599.25</v>
      </c>
      <c r="X1547">
        <f t="shared" si="98"/>
        <v>9.5999388051709635E-3</v>
      </c>
      <c r="Y1547">
        <f t="shared" si="99"/>
        <v>0</v>
      </c>
    </row>
    <row r="1548" spans="1:25" x14ac:dyDescent="0.3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96"/>
        <v>4+ Years</v>
      </c>
      <c r="W1548">
        <f t="shared" si="97"/>
        <v>1191</v>
      </c>
      <c r="X1548">
        <f t="shared" si="98"/>
        <v>5.5757468309547108E-2</v>
      </c>
      <c r="Y1548">
        <f t="shared" si="99"/>
        <v>0</v>
      </c>
    </row>
    <row r="1549" spans="1:25" x14ac:dyDescent="0.3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96"/>
        <v>4+ Years</v>
      </c>
      <c r="W1549">
        <f t="shared" si="97"/>
        <v>6772.5</v>
      </c>
      <c r="X1549">
        <f t="shared" si="98"/>
        <v>1.4729950900163666E-2</v>
      </c>
      <c r="Y1549">
        <f t="shared" si="99"/>
        <v>1</v>
      </c>
    </row>
    <row r="1550" spans="1:25" x14ac:dyDescent="0.3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96"/>
        <v>2-4 Years</v>
      </c>
      <c r="W1550">
        <f t="shared" si="97"/>
        <v>2147.5</v>
      </c>
      <c r="X1550">
        <f t="shared" si="98"/>
        <v>2.3441940838089256E-2</v>
      </c>
      <c r="Y1550">
        <f t="shared" si="99"/>
        <v>0</v>
      </c>
    </row>
    <row r="1551" spans="1:25" x14ac:dyDescent="0.3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96"/>
        <v>0-1 Year</v>
      </c>
      <c r="W1551">
        <f t="shared" si="97"/>
        <v>45.85</v>
      </c>
      <c r="X1551">
        <f t="shared" si="98"/>
        <v>0</v>
      </c>
      <c r="Y1551">
        <f t="shared" si="99"/>
        <v>1</v>
      </c>
    </row>
    <row r="1552" spans="1:25" x14ac:dyDescent="0.3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96"/>
        <v>0-1 Year</v>
      </c>
      <c r="W1552">
        <f t="shared" si="97"/>
        <v>484.79999999999995</v>
      </c>
      <c r="X1552">
        <f t="shared" si="98"/>
        <v>6.0599431196674533E-2</v>
      </c>
      <c r="Y1552">
        <f t="shared" si="99"/>
        <v>0</v>
      </c>
    </row>
    <row r="1553" spans="1:25" x14ac:dyDescent="0.3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96"/>
        <v>1-2 Years</v>
      </c>
      <c r="W1553">
        <f t="shared" si="97"/>
        <v>555.5</v>
      </c>
      <c r="X1553">
        <f t="shared" si="98"/>
        <v>1.9417475728155338E-2</v>
      </c>
      <c r="Y1553">
        <f t="shared" si="99"/>
        <v>0</v>
      </c>
    </row>
    <row r="1554" spans="1:25" x14ac:dyDescent="0.3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96"/>
        <v>2-4 Years</v>
      </c>
      <c r="W1554">
        <f t="shared" si="97"/>
        <v>2497.0499999999997</v>
      </c>
      <c r="X1554">
        <f t="shared" si="98"/>
        <v>1.0296973620326841E-2</v>
      </c>
      <c r="Y1554">
        <f t="shared" si="99"/>
        <v>0</v>
      </c>
    </row>
    <row r="1555" spans="1:25" x14ac:dyDescent="0.3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96"/>
        <v>2-4 Years</v>
      </c>
      <c r="W1555">
        <f t="shared" si="97"/>
        <v>3178.5</v>
      </c>
      <c r="X1555">
        <f t="shared" si="98"/>
        <v>2.2913783670710848E-2</v>
      </c>
      <c r="Y1555">
        <f t="shared" si="99"/>
        <v>0</v>
      </c>
    </row>
    <row r="1556" spans="1:25" x14ac:dyDescent="0.3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96"/>
        <v>2-4 Years</v>
      </c>
      <c r="W1556">
        <f t="shared" si="97"/>
        <v>543.4</v>
      </c>
      <c r="X1556">
        <f t="shared" si="98"/>
        <v>4.8427551611036131E-2</v>
      </c>
      <c r="Y1556">
        <f t="shared" si="99"/>
        <v>0</v>
      </c>
    </row>
    <row r="1557" spans="1:25" x14ac:dyDescent="0.3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96"/>
        <v>4+ Years</v>
      </c>
      <c r="W1557">
        <f t="shared" si="97"/>
        <v>5623.2999999999993</v>
      </c>
      <c r="X1557">
        <f t="shared" si="98"/>
        <v>2.538238225226409E-2</v>
      </c>
      <c r="Y1557">
        <f t="shared" si="99"/>
        <v>1</v>
      </c>
    </row>
    <row r="1558" spans="1:25" x14ac:dyDescent="0.3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96"/>
        <v>0-1 Year</v>
      </c>
      <c r="W1558">
        <f t="shared" si="97"/>
        <v>91.7</v>
      </c>
      <c r="X1558">
        <f t="shared" si="98"/>
        <v>0</v>
      </c>
      <c r="Y1558">
        <f t="shared" si="99"/>
        <v>1</v>
      </c>
    </row>
    <row r="1559" spans="1:25" x14ac:dyDescent="0.3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96"/>
        <v>0-1 Year</v>
      </c>
      <c r="W1559">
        <f t="shared" si="97"/>
        <v>807</v>
      </c>
      <c r="X1559">
        <f t="shared" si="98"/>
        <v>3.0397693139492917E-2</v>
      </c>
      <c r="Y1559">
        <f t="shared" si="99"/>
        <v>0</v>
      </c>
    </row>
    <row r="1560" spans="1:25" x14ac:dyDescent="0.3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96"/>
        <v>1-2 Years</v>
      </c>
      <c r="W1560">
        <f t="shared" si="97"/>
        <v>1529.6</v>
      </c>
      <c r="X1560">
        <f t="shared" si="98"/>
        <v>1.6745411885707055E-2</v>
      </c>
      <c r="Y1560">
        <f t="shared" si="99"/>
        <v>1</v>
      </c>
    </row>
    <row r="1561" spans="1:25" x14ac:dyDescent="0.3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96"/>
        <v>0-1 Year</v>
      </c>
      <c r="W1561">
        <f t="shared" si="97"/>
        <v>40.700000000000003</v>
      </c>
      <c r="X1561">
        <f t="shared" si="98"/>
        <v>0.10154525386313454</v>
      </c>
      <c r="Y1561">
        <f t="shared" si="99"/>
        <v>0</v>
      </c>
    </row>
    <row r="1562" spans="1:25" x14ac:dyDescent="0.3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96"/>
        <v>2-4 Years</v>
      </c>
      <c r="W1562">
        <f t="shared" si="97"/>
        <v>1756.9499999999998</v>
      </c>
      <c r="X1562">
        <f t="shared" si="98"/>
        <v>1.8792583491567125E-2</v>
      </c>
      <c r="Y1562">
        <f t="shared" si="99"/>
        <v>0</v>
      </c>
    </row>
    <row r="1563" spans="1:25" x14ac:dyDescent="0.3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96"/>
        <v>0-1 Year</v>
      </c>
      <c r="W1563">
        <f t="shared" si="97"/>
        <v>74.95</v>
      </c>
      <c r="X1563">
        <f t="shared" si="98"/>
        <v>0</v>
      </c>
      <c r="Y1563">
        <f t="shared" si="99"/>
        <v>1</v>
      </c>
    </row>
    <row r="1564" spans="1:25" x14ac:dyDescent="0.3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96"/>
        <v>0-1 Year</v>
      </c>
      <c r="W1564">
        <f t="shared" si="97"/>
        <v>242.54999999999998</v>
      </c>
      <c r="X1564">
        <f t="shared" si="98"/>
        <v>1.6423357664233623E-2</v>
      </c>
      <c r="Y1564">
        <f t="shared" si="99"/>
        <v>0</v>
      </c>
    </row>
    <row r="1565" spans="1:25" x14ac:dyDescent="0.3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96"/>
        <v>0-1 Year</v>
      </c>
      <c r="W1565">
        <f t="shared" si="97"/>
        <v>277.39999999999998</v>
      </c>
      <c r="X1565">
        <f t="shared" si="98"/>
        <v>6.0194916873686229E-2</v>
      </c>
      <c r="Y1565">
        <f t="shared" si="99"/>
        <v>0</v>
      </c>
    </row>
    <row r="1566" spans="1:25" x14ac:dyDescent="0.3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96"/>
        <v>0-1 Year</v>
      </c>
      <c r="W1566">
        <f t="shared" si="97"/>
        <v>953.5</v>
      </c>
      <c r="X1566">
        <f t="shared" si="98"/>
        <v>6.1390326710079567E-2</v>
      </c>
      <c r="Y1566">
        <f t="shared" si="99"/>
        <v>1</v>
      </c>
    </row>
    <row r="1567" spans="1:25" x14ac:dyDescent="0.3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96"/>
        <v>4+ Years</v>
      </c>
      <c r="W1567">
        <f t="shared" si="97"/>
        <v>4485.25</v>
      </c>
      <c r="X1567">
        <f t="shared" si="98"/>
        <v>5.3775363122297373E-3</v>
      </c>
      <c r="Y1567">
        <f t="shared" si="99"/>
        <v>0</v>
      </c>
    </row>
    <row r="1568" spans="1:25" x14ac:dyDescent="0.3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96"/>
        <v>4+ Years</v>
      </c>
      <c r="W1568">
        <f t="shared" si="97"/>
        <v>5428.8</v>
      </c>
      <c r="X1568">
        <f t="shared" si="98"/>
        <v>9.3882578349527516E-3</v>
      </c>
      <c r="Y1568">
        <f t="shared" si="99"/>
        <v>0</v>
      </c>
    </row>
    <row r="1569" spans="1:25" x14ac:dyDescent="0.3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96"/>
        <v>0-1 Year</v>
      </c>
      <c r="W1569">
        <f t="shared" si="97"/>
        <v>678</v>
      </c>
      <c r="X1569">
        <f t="shared" si="98"/>
        <v>3.804639056878209E-2</v>
      </c>
      <c r="Y1569">
        <f t="shared" si="99"/>
        <v>0</v>
      </c>
    </row>
    <row r="1570" spans="1:25" x14ac:dyDescent="0.3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96"/>
        <v>0-1 Year</v>
      </c>
      <c r="W1570">
        <f t="shared" si="97"/>
        <v>1225.4000000000001</v>
      </c>
      <c r="X1570">
        <f t="shared" si="98"/>
        <v>3.5797303579730474E-2</v>
      </c>
      <c r="Y1570">
        <f t="shared" si="99"/>
        <v>0</v>
      </c>
    </row>
    <row r="1571" spans="1:25" x14ac:dyDescent="0.3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96"/>
        <v>1-2 Years</v>
      </c>
      <c r="W1571">
        <f t="shared" si="97"/>
        <v>694.5</v>
      </c>
      <c r="X1571">
        <f t="shared" si="98"/>
        <v>8.608960825709587E-2</v>
      </c>
      <c r="Y1571">
        <f t="shared" si="99"/>
        <v>0</v>
      </c>
    </row>
    <row r="1572" spans="1:25" x14ac:dyDescent="0.3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96"/>
        <v>1-2 Years</v>
      </c>
      <c r="W1572">
        <f t="shared" si="97"/>
        <v>469.2</v>
      </c>
      <c r="X1572">
        <f t="shared" si="98"/>
        <v>1.9947780678851199E-2</v>
      </c>
      <c r="Y1572">
        <f t="shared" si="99"/>
        <v>0</v>
      </c>
    </row>
    <row r="1573" spans="1:25" x14ac:dyDescent="0.3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96"/>
        <v>0-1 Year</v>
      </c>
      <c r="W1573">
        <f t="shared" si="97"/>
        <v>20.05</v>
      </c>
      <c r="X1573">
        <f t="shared" si="98"/>
        <v>0</v>
      </c>
      <c r="Y1573">
        <f t="shared" si="99"/>
        <v>0</v>
      </c>
    </row>
    <row r="1574" spans="1:25" x14ac:dyDescent="0.3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96"/>
        <v>0-1 Year</v>
      </c>
      <c r="W1574">
        <f t="shared" si="97"/>
        <v>135</v>
      </c>
      <c r="X1574">
        <f t="shared" si="98"/>
        <v>6.2155782848151112E-2</v>
      </c>
      <c r="Y1574">
        <f t="shared" si="99"/>
        <v>1</v>
      </c>
    </row>
    <row r="1575" spans="1:25" x14ac:dyDescent="0.3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96"/>
        <v>2-4 Years</v>
      </c>
      <c r="W1575">
        <f t="shared" si="97"/>
        <v>4516.7</v>
      </c>
      <c r="X1575">
        <f t="shared" si="98"/>
        <v>2.8521331223172301E-2</v>
      </c>
      <c r="Y1575">
        <f t="shared" si="99"/>
        <v>0</v>
      </c>
    </row>
    <row r="1576" spans="1:25" x14ac:dyDescent="0.3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96"/>
        <v>1-2 Years</v>
      </c>
      <c r="W1576">
        <f t="shared" si="97"/>
        <v>294.75</v>
      </c>
      <c r="X1576">
        <f t="shared" si="98"/>
        <v>8.9246119733924517E-2</v>
      </c>
      <c r="Y1576">
        <f t="shared" si="99"/>
        <v>0</v>
      </c>
    </row>
    <row r="1577" spans="1:25" x14ac:dyDescent="0.3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96"/>
        <v>4+ Years</v>
      </c>
      <c r="W1577">
        <f t="shared" si="97"/>
        <v>6567</v>
      </c>
      <c r="X1577">
        <f t="shared" si="98"/>
        <v>2.1384397585872884E-2</v>
      </c>
      <c r="Y1577">
        <f t="shared" si="99"/>
        <v>1</v>
      </c>
    </row>
    <row r="1578" spans="1:25" x14ac:dyDescent="0.3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96"/>
        <v>4+ Years</v>
      </c>
      <c r="W1578">
        <f t="shared" si="97"/>
        <v>4124.2</v>
      </c>
      <c r="X1578">
        <f t="shared" si="98"/>
        <v>3.7299730878543151E-2</v>
      </c>
      <c r="Y1578">
        <f t="shared" si="99"/>
        <v>0</v>
      </c>
    </row>
    <row r="1579" spans="1:25" x14ac:dyDescent="0.3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96"/>
        <v>1-2 Years</v>
      </c>
      <c r="W1579">
        <f t="shared" si="97"/>
        <v>1676.1999999999998</v>
      </c>
      <c r="X1579">
        <f t="shared" si="98"/>
        <v>1.6862664594269761E-2</v>
      </c>
      <c r="Y1579">
        <f t="shared" si="99"/>
        <v>1</v>
      </c>
    </row>
    <row r="1580" spans="1:25" x14ac:dyDescent="0.3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96"/>
        <v>0-1 Year</v>
      </c>
      <c r="W1580">
        <f t="shared" si="97"/>
        <v>416.5</v>
      </c>
      <c r="X1580">
        <f t="shared" si="98"/>
        <v>1.3222743118163514E-3</v>
      </c>
      <c r="Y1580">
        <f t="shared" si="99"/>
        <v>1</v>
      </c>
    </row>
    <row r="1581" spans="1:25" x14ac:dyDescent="0.3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96"/>
        <v>0-1 Year</v>
      </c>
      <c r="W1581">
        <f t="shared" si="97"/>
        <v>965.40000000000009</v>
      </c>
      <c r="X1581">
        <f t="shared" si="98"/>
        <v>1.5996632287939429E-2</v>
      </c>
      <c r="Y1581">
        <f t="shared" si="99"/>
        <v>1</v>
      </c>
    </row>
    <row r="1582" spans="1:25" x14ac:dyDescent="0.3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96"/>
        <v>1-2 Years</v>
      </c>
      <c r="W1582">
        <f t="shared" si="97"/>
        <v>1505.7</v>
      </c>
      <c r="X1582">
        <f t="shared" si="98"/>
        <v>5.7780301259143588E-3</v>
      </c>
      <c r="Y1582">
        <f t="shared" si="99"/>
        <v>0</v>
      </c>
    </row>
    <row r="1583" spans="1:25" x14ac:dyDescent="0.3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96"/>
        <v>1-2 Years</v>
      </c>
      <c r="W1583">
        <f t="shared" si="97"/>
        <v>756</v>
      </c>
      <c r="X1583">
        <f t="shared" si="98"/>
        <v>3.0955585464333753E-2</v>
      </c>
      <c r="Y1583">
        <f t="shared" si="99"/>
        <v>0</v>
      </c>
    </row>
    <row r="1584" spans="1:25" x14ac:dyDescent="0.3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96"/>
        <v>4+ Years</v>
      </c>
      <c r="W1584">
        <f t="shared" si="97"/>
        <v>3651.2000000000003</v>
      </c>
      <c r="X1584">
        <f t="shared" si="98"/>
        <v>3.9591133636091902E-2</v>
      </c>
      <c r="Y1584">
        <f t="shared" si="99"/>
        <v>0</v>
      </c>
    </row>
    <row r="1585" spans="1:25" x14ac:dyDescent="0.3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96"/>
        <v>0-1 Year</v>
      </c>
      <c r="W1585">
        <f t="shared" si="97"/>
        <v>293.70000000000005</v>
      </c>
      <c r="X1585">
        <f t="shared" si="98"/>
        <v>7.4839890210430179E-2</v>
      </c>
      <c r="Y1585">
        <f t="shared" si="99"/>
        <v>0</v>
      </c>
    </row>
    <row r="1586" spans="1:25" x14ac:dyDescent="0.3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96"/>
        <v>4+ Years</v>
      </c>
      <c r="W1586">
        <f t="shared" si="97"/>
        <v>3477.5</v>
      </c>
      <c r="X1586">
        <f t="shared" si="98"/>
        <v>1.1484124051280619E-2</v>
      </c>
      <c r="Y1586">
        <f t="shared" si="99"/>
        <v>0</v>
      </c>
    </row>
    <row r="1587" spans="1:25" x14ac:dyDescent="0.3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96"/>
        <v>2-4 Years</v>
      </c>
      <c r="W1587">
        <f t="shared" si="97"/>
        <v>3378.9</v>
      </c>
      <c r="X1587">
        <f t="shared" si="98"/>
        <v>8.8865191504487685E-4</v>
      </c>
      <c r="Y1587">
        <f t="shared" si="99"/>
        <v>0</v>
      </c>
    </row>
    <row r="1588" spans="1:25" x14ac:dyDescent="0.3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96"/>
        <v>4+ Years</v>
      </c>
      <c r="W1588">
        <f t="shared" si="97"/>
        <v>7415.4</v>
      </c>
      <c r="X1588">
        <f t="shared" si="98"/>
        <v>1.240585732265225E-2</v>
      </c>
      <c r="Y1588">
        <f t="shared" si="99"/>
        <v>0</v>
      </c>
    </row>
    <row r="1589" spans="1:25" x14ac:dyDescent="0.3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96"/>
        <v>2-4 Years</v>
      </c>
      <c r="W1589">
        <f t="shared" si="97"/>
        <v>1262.4000000000001</v>
      </c>
      <c r="X1589">
        <f t="shared" si="98"/>
        <v>1.3935183325970955E-2</v>
      </c>
      <c r="Y1589">
        <f t="shared" si="99"/>
        <v>0</v>
      </c>
    </row>
    <row r="1590" spans="1:25" x14ac:dyDescent="0.3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96"/>
        <v>4+ Years</v>
      </c>
      <c r="W1590">
        <f t="shared" si="97"/>
        <v>5340</v>
      </c>
      <c r="X1590">
        <f t="shared" si="98"/>
        <v>1.486550921381056E-3</v>
      </c>
      <c r="Y1590">
        <f t="shared" si="99"/>
        <v>0</v>
      </c>
    </row>
    <row r="1591" spans="1:25" x14ac:dyDescent="0.3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96"/>
        <v>0-1 Year</v>
      </c>
      <c r="W1591">
        <f t="shared" si="97"/>
        <v>454.65000000000003</v>
      </c>
      <c r="X1591">
        <f t="shared" si="98"/>
        <v>7.9003342449103509E-2</v>
      </c>
      <c r="Y1591">
        <f t="shared" si="99"/>
        <v>0</v>
      </c>
    </row>
    <row r="1592" spans="1:25" x14ac:dyDescent="0.3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96"/>
        <v>4+ Years</v>
      </c>
      <c r="W1592">
        <f t="shared" si="97"/>
        <v>1219.0500000000002</v>
      </c>
      <c r="X1592">
        <f t="shared" si="98"/>
        <v>3.5447244530600726E-2</v>
      </c>
      <c r="Y1592">
        <f t="shared" si="99"/>
        <v>0</v>
      </c>
    </row>
    <row r="1593" spans="1:25" x14ac:dyDescent="0.3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96"/>
        <v>1-2 Years</v>
      </c>
      <c r="W1593">
        <f t="shared" si="97"/>
        <v>358.70000000000005</v>
      </c>
      <c r="X1593">
        <f t="shared" si="98"/>
        <v>6.9640772921799932E-2</v>
      </c>
      <c r="Y1593">
        <f t="shared" si="99"/>
        <v>0</v>
      </c>
    </row>
    <row r="1594" spans="1:25" x14ac:dyDescent="0.3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96"/>
        <v>2-4 Years</v>
      </c>
      <c r="W1594">
        <f t="shared" si="97"/>
        <v>3273.9</v>
      </c>
      <c r="X1594">
        <f t="shared" si="98"/>
        <v>3.2535460992907772E-2</v>
      </c>
      <c r="Y1594">
        <f t="shared" si="99"/>
        <v>1</v>
      </c>
    </row>
    <row r="1595" spans="1:25" x14ac:dyDescent="0.3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96"/>
        <v>0-1 Year</v>
      </c>
      <c r="W1595">
        <f t="shared" si="97"/>
        <v>75.400000000000006</v>
      </c>
      <c r="X1595">
        <f t="shared" si="98"/>
        <v>0.10451306413301659</v>
      </c>
      <c r="Y1595">
        <f t="shared" si="99"/>
        <v>0</v>
      </c>
    </row>
    <row r="1596" spans="1:25" x14ac:dyDescent="0.3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96"/>
        <v>4+ Years</v>
      </c>
      <c r="W1596">
        <f t="shared" si="97"/>
        <v>1612</v>
      </c>
      <c r="X1596">
        <f t="shared" si="98"/>
        <v>1.6293403307499874E-2</v>
      </c>
      <c r="Y1596">
        <f t="shared" si="99"/>
        <v>0</v>
      </c>
    </row>
    <row r="1597" spans="1:25" x14ac:dyDescent="0.3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96"/>
        <v>0-1 Year</v>
      </c>
      <c r="W1597">
        <f t="shared" si="97"/>
        <v>149.4</v>
      </c>
      <c r="X1597">
        <f t="shared" si="98"/>
        <v>9.6735187424425634E-2</v>
      </c>
      <c r="Y1597">
        <f t="shared" si="99"/>
        <v>1</v>
      </c>
    </row>
    <row r="1598" spans="1:25" x14ac:dyDescent="0.3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96"/>
        <v>0-1 Year</v>
      </c>
      <c r="W1598">
        <f t="shared" si="97"/>
        <v>140.69999999999999</v>
      </c>
      <c r="X1598">
        <f t="shared" si="98"/>
        <v>0.17006237006236996</v>
      </c>
      <c r="Y1598">
        <f t="shared" si="99"/>
        <v>0</v>
      </c>
    </row>
    <row r="1599" spans="1:25" x14ac:dyDescent="0.3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96"/>
        <v>2-4 Years</v>
      </c>
      <c r="W1599">
        <f t="shared" si="97"/>
        <v>4651.2000000000007</v>
      </c>
      <c r="X1599">
        <f t="shared" si="98"/>
        <v>3.9734433155618351E-2</v>
      </c>
      <c r="Y1599">
        <f t="shared" si="99"/>
        <v>0</v>
      </c>
    </row>
    <row r="1600" spans="1:25" x14ac:dyDescent="0.3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96"/>
        <v>2-4 Years</v>
      </c>
      <c r="W1600">
        <f t="shared" si="97"/>
        <v>527.85</v>
      </c>
      <c r="X1600">
        <f t="shared" si="98"/>
        <v>1.402362885409676E-2</v>
      </c>
      <c r="Y1600">
        <f t="shared" si="99"/>
        <v>0</v>
      </c>
    </row>
    <row r="1601" spans="1:25" x14ac:dyDescent="0.3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96"/>
        <v>4+ Years</v>
      </c>
      <c r="W1601">
        <f t="shared" si="97"/>
        <v>5628</v>
      </c>
      <c r="X1601">
        <f t="shared" si="98"/>
        <v>1.5713948424670176E-2</v>
      </c>
      <c r="Y1601">
        <f t="shared" si="99"/>
        <v>0</v>
      </c>
    </row>
    <row r="1602" spans="1:25" x14ac:dyDescent="0.3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si="96"/>
        <v>0-1 Year</v>
      </c>
      <c r="W1602">
        <f t="shared" si="97"/>
        <v>88.8</v>
      </c>
      <c r="X1602">
        <f t="shared" si="98"/>
        <v>0</v>
      </c>
      <c r="Y1602">
        <f t="shared" si="99"/>
        <v>1</v>
      </c>
    </row>
    <row r="1603" spans="1:25" x14ac:dyDescent="0.3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ref="V1603:V1666" si="100">IF(F1603&lt;=12, "0-1 Year", IF(F1603&lt;=24, "1-2 Years", IF(F1603&lt;=48, "2-4 Years", "4+ Years")))</f>
        <v>2-4 Years</v>
      </c>
      <c r="W1603">
        <f t="shared" ref="W1603:W1666" si="101">F1603*S1603</f>
        <v>4353.9000000000005</v>
      </c>
      <c r="X1603">
        <f t="shared" ref="X1603:X1666" si="102">ABS(W1603-T1603)/T1603</f>
        <v>9.6000000000001258E-3</v>
      </c>
      <c r="Y1603">
        <f t="shared" ref="Y1603:Y1666" si="103">IF(U1603="yes",1,0)</f>
        <v>0</v>
      </c>
    </row>
    <row r="1604" spans="1:25" x14ac:dyDescent="0.3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100"/>
        <v>2-4 Years</v>
      </c>
      <c r="W1604">
        <f t="shared" si="101"/>
        <v>2707.5</v>
      </c>
      <c r="X1604">
        <f t="shared" si="102"/>
        <v>1.7366214818444085E-2</v>
      </c>
      <c r="Y1604">
        <f t="shared" si="103"/>
        <v>1</v>
      </c>
    </row>
    <row r="1605" spans="1:25" x14ac:dyDescent="0.3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100"/>
        <v>1-2 Years</v>
      </c>
      <c r="W1605">
        <f t="shared" si="101"/>
        <v>969.75000000000011</v>
      </c>
      <c r="X1605">
        <f t="shared" si="102"/>
        <v>2.4935900658589152E-2</v>
      </c>
      <c r="Y1605">
        <f t="shared" si="103"/>
        <v>1</v>
      </c>
    </row>
    <row r="1606" spans="1:25" x14ac:dyDescent="0.3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100"/>
        <v>4+ Years</v>
      </c>
      <c r="W1606">
        <f t="shared" si="101"/>
        <v>6606.75</v>
      </c>
      <c r="X1606">
        <f t="shared" si="102"/>
        <v>1.466692263390286E-2</v>
      </c>
      <c r="Y1606">
        <f t="shared" si="103"/>
        <v>0</v>
      </c>
    </row>
    <row r="1607" spans="1:25" x14ac:dyDescent="0.3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100"/>
        <v>4+ Years</v>
      </c>
      <c r="W1607">
        <f t="shared" si="101"/>
        <v>1270.75</v>
      </c>
      <c r="X1607">
        <f t="shared" si="102"/>
        <v>4.2752225823657244E-2</v>
      </c>
      <c r="Y1607">
        <f t="shared" si="103"/>
        <v>0</v>
      </c>
    </row>
    <row r="1608" spans="1:25" x14ac:dyDescent="0.3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100"/>
        <v>4+ Years</v>
      </c>
      <c r="W1608">
        <f t="shared" si="101"/>
        <v>7495.2</v>
      </c>
      <c r="X1608">
        <f t="shared" si="102"/>
        <v>6.3778079138525987E-3</v>
      </c>
      <c r="Y1608">
        <f t="shared" si="103"/>
        <v>0</v>
      </c>
    </row>
    <row r="1609" spans="1:25" x14ac:dyDescent="0.3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100"/>
        <v>1-2 Years</v>
      </c>
      <c r="W1609">
        <f t="shared" si="101"/>
        <v>1157.6499999999999</v>
      </c>
      <c r="X1609">
        <f t="shared" si="102"/>
        <v>1.0005558643690978E-2</v>
      </c>
      <c r="Y1609">
        <f t="shared" si="103"/>
        <v>1</v>
      </c>
    </row>
    <row r="1610" spans="1:25" x14ac:dyDescent="0.3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100"/>
        <v>1-2 Years</v>
      </c>
      <c r="W1610">
        <f t="shared" si="101"/>
        <v>341.70000000000005</v>
      </c>
      <c r="X1610">
        <f t="shared" si="102"/>
        <v>0.22254025044722736</v>
      </c>
      <c r="Y1610">
        <f t="shared" si="103"/>
        <v>0</v>
      </c>
    </row>
    <row r="1611" spans="1:25" x14ac:dyDescent="0.3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100"/>
        <v>4+ Years</v>
      </c>
      <c r="W1611">
        <f t="shared" si="101"/>
        <v>5689.05</v>
      </c>
      <c r="X1611">
        <f t="shared" si="102"/>
        <v>5.4716931656280084E-3</v>
      </c>
      <c r="Y1611">
        <f t="shared" si="103"/>
        <v>0</v>
      </c>
    </row>
    <row r="1612" spans="1:25" x14ac:dyDescent="0.3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100"/>
        <v>4+ Years</v>
      </c>
      <c r="W1612">
        <f t="shared" si="101"/>
        <v>3085.5</v>
      </c>
      <c r="X1612">
        <f t="shared" si="102"/>
        <v>1.1517083406750011E-2</v>
      </c>
      <c r="Y1612">
        <f t="shared" si="103"/>
        <v>0</v>
      </c>
    </row>
    <row r="1613" spans="1:25" x14ac:dyDescent="0.3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100"/>
        <v>4+ Years</v>
      </c>
      <c r="W1613">
        <f t="shared" si="101"/>
        <v>6548.4000000000005</v>
      </c>
      <c r="X1613">
        <f t="shared" si="102"/>
        <v>1.2336517948242306E-2</v>
      </c>
      <c r="Y1613">
        <f t="shared" si="103"/>
        <v>0</v>
      </c>
    </row>
    <row r="1614" spans="1:25" x14ac:dyDescent="0.3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100"/>
        <v>4+ Years</v>
      </c>
      <c r="W1614">
        <f t="shared" si="101"/>
        <v>5855.8</v>
      </c>
      <c r="X1614">
        <f t="shared" si="102"/>
        <v>1.0644049469487058E-2</v>
      </c>
      <c r="Y1614">
        <f t="shared" si="103"/>
        <v>1</v>
      </c>
    </row>
    <row r="1615" spans="1:25" x14ac:dyDescent="0.3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100"/>
        <v>2-4 Years</v>
      </c>
      <c r="W1615">
        <f t="shared" si="101"/>
        <v>669.8</v>
      </c>
      <c r="X1615">
        <f t="shared" si="102"/>
        <v>8.5849615156898575E-3</v>
      </c>
      <c r="Y1615">
        <f t="shared" si="103"/>
        <v>0</v>
      </c>
    </row>
    <row r="1616" spans="1:25" x14ac:dyDescent="0.3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100"/>
        <v>4+ Years</v>
      </c>
      <c r="W1616">
        <f t="shared" si="101"/>
        <v>3413.65</v>
      </c>
      <c r="X1616">
        <f t="shared" si="102"/>
        <v>3.0681205099809674E-2</v>
      </c>
      <c r="Y1616">
        <f t="shared" si="103"/>
        <v>0</v>
      </c>
    </row>
    <row r="1617" spans="1:25" x14ac:dyDescent="0.3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100"/>
        <v>4+ Years</v>
      </c>
      <c r="W1617">
        <f t="shared" si="101"/>
        <v>982.45</v>
      </c>
      <c r="X1617">
        <f t="shared" si="102"/>
        <v>6.4294225977683916E-2</v>
      </c>
      <c r="Y1617">
        <f t="shared" si="103"/>
        <v>0</v>
      </c>
    </row>
    <row r="1618" spans="1:25" x14ac:dyDescent="0.3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100"/>
        <v>4+ Years</v>
      </c>
      <c r="W1618">
        <f t="shared" si="101"/>
        <v>1028.1999999999998</v>
      </c>
      <c r="X1618">
        <f t="shared" si="102"/>
        <v>7.398568019093088E-2</v>
      </c>
      <c r="Y1618">
        <f t="shared" si="103"/>
        <v>0</v>
      </c>
    </row>
    <row r="1619" spans="1:25" x14ac:dyDescent="0.3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100"/>
        <v>2-4 Years</v>
      </c>
      <c r="W1619">
        <f t="shared" si="101"/>
        <v>1605.15</v>
      </c>
      <c r="X1619">
        <f t="shared" si="102"/>
        <v>4.0331337449198024E-3</v>
      </c>
      <c r="Y1619">
        <f t="shared" si="103"/>
        <v>0</v>
      </c>
    </row>
    <row r="1620" spans="1:25" x14ac:dyDescent="0.3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100"/>
        <v>1-2 Years</v>
      </c>
      <c r="W1620">
        <f t="shared" si="101"/>
        <v>2179.25</v>
      </c>
      <c r="X1620">
        <f t="shared" si="102"/>
        <v>4.98561213812347E-2</v>
      </c>
      <c r="Y1620">
        <f t="shared" si="103"/>
        <v>1</v>
      </c>
    </row>
    <row r="1621" spans="1:25" x14ac:dyDescent="0.3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100"/>
        <v>4+ Years</v>
      </c>
      <c r="W1621">
        <f t="shared" si="101"/>
        <v>5623.5</v>
      </c>
      <c r="X1621">
        <f t="shared" si="102"/>
        <v>1.2650249853689281E-2</v>
      </c>
      <c r="Y1621">
        <f t="shared" si="103"/>
        <v>0</v>
      </c>
    </row>
    <row r="1622" spans="1:25" x14ac:dyDescent="0.3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100"/>
        <v>0-1 Year</v>
      </c>
      <c r="W1622">
        <f t="shared" si="101"/>
        <v>58.1</v>
      </c>
      <c r="X1622">
        <f t="shared" si="102"/>
        <v>0.29832402234636873</v>
      </c>
      <c r="Y1622">
        <f t="shared" si="103"/>
        <v>0</v>
      </c>
    </row>
    <row r="1623" spans="1:25" x14ac:dyDescent="0.3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100"/>
        <v>2-4 Years</v>
      </c>
      <c r="W1623">
        <f t="shared" si="101"/>
        <v>3025.75</v>
      </c>
      <c r="X1623">
        <f t="shared" si="102"/>
        <v>1.1059390578059189E-3</v>
      </c>
      <c r="Y1623">
        <f t="shared" si="103"/>
        <v>1</v>
      </c>
    </row>
    <row r="1624" spans="1:25" x14ac:dyDescent="0.3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100"/>
        <v>2-4 Years</v>
      </c>
      <c r="W1624">
        <f t="shared" si="101"/>
        <v>3247.6</v>
      </c>
      <c r="X1624">
        <f t="shared" si="102"/>
        <v>5.1221739063151998E-3</v>
      </c>
      <c r="Y1624">
        <f t="shared" si="103"/>
        <v>0</v>
      </c>
    </row>
    <row r="1625" spans="1:25" x14ac:dyDescent="0.3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100"/>
        <v>4+ Years</v>
      </c>
      <c r="W1625">
        <f t="shared" si="101"/>
        <v>5248.8</v>
      </c>
      <c r="X1625">
        <f t="shared" si="102"/>
        <v>2.326760178966563E-2</v>
      </c>
      <c r="Y1625">
        <f t="shared" si="103"/>
        <v>0</v>
      </c>
    </row>
    <row r="1626" spans="1:25" x14ac:dyDescent="0.3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100"/>
        <v>4+ Years</v>
      </c>
      <c r="W1626">
        <f t="shared" si="101"/>
        <v>5502</v>
      </c>
      <c r="X1626">
        <f t="shared" si="102"/>
        <v>1.1527953016784271E-3</v>
      </c>
      <c r="Y1626">
        <f t="shared" si="103"/>
        <v>1</v>
      </c>
    </row>
    <row r="1627" spans="1:25" x14ac:dyDescent="0.3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100"/>
        <v>0-1 Year</v>
      </c>
      <c r="W1627">
        <f t="shared" si="101"/>
        <v>681.75</v>
      </c>
      <c r="X1627">
        <f t="shared" si="102"/>
        <v>3.9411495654825469E-2</v>
      </c>
      <c r="Y1627">
        <f t="shared" si="103"/>
        <v>1</v>
      </c>
    </row>
    <row r="1628" spans="1:25" x14ac:dyDescent="0.3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100"/>
        <v>1-2 Years</v>
      </c>
      <c r="W1628">
        <f t="shared" si="101"/>
        <v>1184</v>
      </c>
      <c r="X1628">
        <f t="shared" si="102"/>
        <v>6.0443250503694132E-3</v>
      </c>
      <c r="Y1628">
        <f t="shared" si="103"/>
        <v>0</v>
      </c>
    </row>
    <row r="1629" spans="1:25" x14ac:dyDescent="0.3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100"/>
        <v>0-1 Year</v>
      </c>
      <c r="W1629">
        <f t="shared" si="101"/>
        <v>834.90000000000009</v>
      </c>
      <c r="X1629">
        <f t="shared" si="102"/>
        <v>3.6357340720221475E-2</v>
      </c>
      <c r="Y1629">
        <f t="shared" si="103"/>
        <v>0</v>
      </c>
    </row>
    <row r="1630" spans="1:25" x14ac:dyDescent="0.3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100"/>
        <v>2-4 Years</v>
      </c>
      <c r="W1630">
        <f t="shared" si="101"/>
        <v>2701.5</v>
      </c>
      <c r="X1630">
        <f t="shared" si="102"/>
        <v>2.8281059683313105E-2</v>
      </c>
      <c r="Y1630">
        <f t="shared" si="103"/>
        <v>0</v>
      </c>
    </row>
    <row r="1631" spans="1:25" x14ac:dyDescent="0.3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100"/>
        <v>4+ Years</v>
      </c>
      <c r="W1631">
        <f t="shared" si="101"/>
        <v>4824.6000000000004</v>
      </c>
      <c r="X1631">
        <f t="shared" si="102"/>
        <v>1.7536829450906483E-2</v>
      </c>
      <c r="Y1631">
        <f t="shared" si="103"/>
        <v>0</v>
      </c>
    </row>
    <row r="1632" spans="1:25" x14ac:dyDescent="0.3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100"/>
        <v>2-4 Years</v>
      </c>
      <c r="W1632">
        <f t="shared" si="101"/>
        <v>3898.7999999999997</v>
      </c>
      <c r="X1632">
        <f t="shared" si="102"/>
        <v>2.7536665668961412E-2</v>
      </c>
      <c r="Y1632">
        <f t="shared" si="103"/>
        <v>0</v>
      </c>
    </row>
    <row r="1633" spans="1:25" x14ac:dyDescent="0.3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100"/>
        <v>1-2 Years</v>
      </c>
      <c r="W1633">
        <f t="shared" si="101"/>
        <v>1450.9499999999998</v>
      </c>
      <c r="X1633">
        <f t="shared" si="102"/>
        <v>8.5414602480441606E-3</v>
      </c>
      <c r="Y1633">
        <f t="shared" si="103"/>
        <v>1</v>
      </c>
    </row>
    <row r="1634" spans="1:25" x14ac:dyDescent="0.3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100"/>
        <v>2-4 Years</v>
      </c>
      <c r="W1634">
        <f t="shared" si="101"/>
        <v>5092.7999999999993</v>
      </c>
      <c r="X1634">
        <f t="shared" si="102"/>
        <v>1.9674195325409399E-3</v>
      </c>
      <c r="Y1634">
        <f t="shared" si="103"/>
        <v>1</v>
      </c>
    </row>
    <row r="1635" spans="1:25" x14ac:dyDescent="0.3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100"/>
        <v>0-1 Year</v>
      </c>
      <c r="W1635">
        <f t="shared" si="101"/>
        <v>43.8</v>
      </c>
      <c r="X1635">
        <f t="shared" si="102"/>
        <v>0</v>
      </c>
      <c r="Y1635">
        <f t="shared" si="103"/>
        <v>0</v>
      </c>
    </row>
    <row r="1636" spans="1:25" x14ac:dyDescent="0.3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100"/>
        <v>4+ Years</v>
      </c>
      <c r="W1636">
        <f t="shared" si="101"/>
        <v>3717</v>
      </c>
      <c r="X1636">
        <f t="shared" si="102"/>
        <v>2.5353328298630086E-3</v>
      </c>
      <c r="Y1636">
        <f t="shared" si="103"/>
        <v>0</v>
      </c>
    </row>
    <row r="1637" spans="1:25" x14ac:dyDescent="0.3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100"/>
        <v>0-1 Year</v>
      </c>
      <c r="W1637">
        <f t="shared" si="101"/>
        <v>209.85000000000002</v>
      </c>
      <c r="X1637">
        <f t="shared" si="102"/>
        <v>4.8083465638466619E-2</v>
      </c>
      <c r="Y1637">
        <f t="shared" si="103"/>
        <v>0</v>
      </c>
    </row>
    <row r="1638" spans="1:25" x14ac:dyDescent="0.3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100"/>
        <v>2-4 Years</v>
      </c>
      <c r="W1638">
        <f t="shared" si="101"/>
        <v>1168.8000000000002</v>
      </c>
      <c r="X1638">
        <f t="shared" si="102"/>
        <v>3.096057157978313E-2</v>
      </c>
      <c r="Y1638">
        <f t="shared" si="103"/>
        <v>0</v>
      </c>
    </row>
    <row r="1639" spans="1:25" x14ac:dyDescent="0.3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100"/>
        <v>4+ Years</v>
      </c>
      <c r="W1639">
        <f t="shared" si="101"/>
        <v>1943.7</v>
      </c>
      <c r="X1639">
        <f t="shared" si="102"/>
        <v>1.9892595113834073E-2</v>
      </c>
      <c r="Y1639">
        <f t="shared" si="103"/>
        <v>0</v>
      </c>
    </row>
    <row r="1640" spans="1:25" x14ac:dyDescent="0.3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100"/>
        <v>4+ Years</v>
      </c>
      <c r="W1640">
        <f t="shared" si="101"/>
        <v>5739.2000000000007</v>
      </c>
      <c r="X1640">
        <f t="shared" si="102"/>
        <v>1.313786052986344E-3</v>
      </c>
      <c r="Y1640">
        <f t="shared" si="103"/>
        <v>0</v>
      </c>
    </row>
    <row r="1641" spans="1:25" x14ac:dyDescent="0.3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100"/>
        <v>1-2 Years</v>
      </c>
      <c r="W1641">
        <f t="shared" si="101"/>
        <v>765.84999999999991</v>
      </c>
      <c r="X1641">
        <f t="shared" si="102"/>
        <v>6.1640280301065581E-3</v>
      </c>
      <c r="Y1641">
        <f t="shared" si="103"/>
        <v>1</v>
      </c>
    </row>
    <row r="1642" spans="1:25" x14ac:dyDescent="0.3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100"/>
        <v>0-1 Year</v>
      </c>
      <c r="W1642">
        <f t="shared" si="101"/>
        <v>144.54999999999998</v>
      </c>
      <c r="X1642">
        <f t="shared" si="102"/>
        <v>7.8328981723237379E-2</v>
      </c>
      <c r="Y1642">
        <f t="shared" si="103"/>
        <v>0</v>
      </c>
    </row>
    <row r="1643" spans="1:25" x14ac:dyDescent="0.3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100"/>
        <v>4+ Years</v>
      </c>
      <c r="W1643">
        <f t="shared" si="101"/>
        <v>6271.2</v>
      </c>
      <c r="X1643">
        <f t="shared" si="102"/>
        <v>6.5970048634852495E-3</v>
      </c>
      <c r="Y1643">
        <f t="shared" si="103"/>
        <v>0</v>
      </c>
    </row>
    <row r="1644" spans="1:25" x14ac:dyDescent="0.3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100"/>
        <v>2-4 Years</v>
      </c>
      <c r="W1644">
        <f t="shared" si="101"/>
        <v>575.65000000000009</v>
      </c>
      <c r="X1644">
        <f t="shared" si="102"/>
        <v>4.5371259052441092E-3</v>
      </c>
      <c r="Y1644">
        <f t="shared" si="103"/>
        <v>0</v>
      </c>
    </row>
    <row r="1645" spans="1:25" x14ac:dyDescent="0.3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100"/>
        <v>2-4 Years</v>
      </c>
      <c r="W1645">
        <f t="shared" si="101"/>
        <v>3342.95</v>
      </c>
      <c r="X1645">
        <f t="shared" si="102"/>
        <v>2.2329131693621607E-2</v>
      </c>
      <c r="Y1645">
        <f t="shared" si="103"/>
        <v>0</v>
      </c>
    </row>
    <row r="1646" spans="1:25" x14ac:dyDescent="0.3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100"/>
        <v>2-4 Years</v>
      </c>
      <c r="W1646">
        <f t="shared" si="101"/>
        <v>3733.2</v>
      </c>
      <c r="X1646">
        <f t="shared" si="102"/>
        <v>4.0685762074012075E-2</v>
      </c>
      <c r="Y1646">
        <f t="shared" si="103"/>
        <v>1</v>
      </c>
    </row>
    <row r="1647" spans="1:25" x14ac:dyDescent="0.3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100"/>
        <v>2-4 Years</v>
      </c>
      <c r="W1647">
        <f t="shared" si="101"/>
        <v>3555.3</v>
      </c>
      <c r="X1647">
        <f t="shared" si="102"/>
        <v>3.9391757380660688E-3</v>
      </c>
      <c r="Y1647">
        <f t="shared" si="103"/>
        <v>1</v>
      </c>
    </row>
    <row r="1648" spans="1:25" x14ac:dyDescent="0.3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100"/>
        <v>4+ Years</v>
      </c>
      <c r="W1648">
        <f t="shared" si="101"/>
        <v>3864.5</v>
      </c>
      <c r="X1648">
        <f t="shared" si="102"/>
        <v>1.6625891142503832E-2</v>
      </c>
      <c r="Y1648">
        <f t="shared" si="103"/>
        <v>0</v>
      </c>
    </row>
    <row r="1649" spans="1:25" x14ac:dyDescent="0.3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100"/>
        <v>0-1 Year</v>
      </c>
      <c r="W1649">
        <f t="shared" si="101"/>
        <v>874.5</v>
      </c>
      <c r="X1649">
        <f t="shared" si="102"/>
        <v>6.9084628670120895E-3</v>
      </c>
      <c r="Y1649">
        <f t="shared" si="103"/>
        <v>1</v>
      </c>
    </row>
    <row r="1650" spans="1:25" x14ac:dyDescent="0.3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100"/>
        <v>4+ Years</v>
      </c>
      <c r="W1650">
        <f t="shared" si="101"/>
        <v>4857</v>
      </c>
      <c r="X1650">
        <f t="shared" si="102"/>
        <v>4.3217879854301488E-4</v>
      </c>
      <c r="Y1650">
        <f t="shared" si="103"/>
        <v>0</v>
      </c>
    </row>
    <row r="1651" spans="1:25" x14ac:dyDescent="0.3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100"/>
        <v>2-4 Years</v>
      </c>
      <c r="W1651">
        <f t="shared" si="101"/>
        <v>1516.05</v>
      </c>
      <c r="X1651">
        <f t="shared" si="102"/>
        <v>5.3287942474033456E-2</v>
      </c>
      <c r="Y1651">
        <f t="shared" si="103"/>
        <v>0</v>
      </c>
    </row>
    <row r="1652" spans="1:25" x14ac:dyDescent="0.3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100"/>
        <v>0-1 Year</v>
      </c>
      <c r="W1652">
        <f t="shared" si="101"/>
        <v>85.8</v>
      </c>
      <c r="X1652">
        <f t="shared" si="102"/>
        <v>0</v>
      </c>
      <c r="Y1652">
        <f t="shared" si="103"/>
        <v>1</v>
      </c>
    </row>
    <row r="1653" spans="1:25" x14ac:dyDescent="0.3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100"/>
        <v>0-1 Year</v>
      </c>
      <c r="W1653">
        <f t="shared" si="101"/>
        <v>79.099999999999994</v>
      </c>
      <c r="X1653">
        <f t="shared" si="102"/>
        <v>0</v>
      </c>
      <c r="Y1653">
        <f t="shared" si="103"/>
        <v>1</v>
      </c>
    </row>
    <row r="1654" spans="1:25" x14ac:dyDescent="0.3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100"/>
        <v>1-2 Years</v>
      </c>
      <c r="W1654">
        <f t="shared" si="101"/>
        <v>584.79999999999995</v>
      </c>
      <c r="X1654">
        <f t="shared" si="102"/>
        <v>1.341206242091952E-2</v>
      </c>
      <c r="Y1654">
        <f t="shared" si="103"/>
        <v>0</v>
      </c>
    </row>
    <row r="1655" spans="1:25" x14ac:dyDescent="0.3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100"/>
        <v>4+ Years</v>
      </c>
      <c r="W1655">
        <f t="shared" si="101"/>
        <v>1203.5</v>
      </c>
      <c r="X1655">
        <f t="shared" si="102"/>
        <v>1.4798262995910413E-2</v>
      </c>
      <c r="Y1655">
        <f t="shared" si="103"/>
        <v>0</v>
      </c>
    </row>
    <row r="1656" spans="1:25" x14ac:dyDescent="0.3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100"/>
        <v>0-1 Year</v>
      </c>
      <c r="W1656">
        <f t="shared" si="101"/>
        <v>18.8</v>
      </c>
      <c r="X1656">
        <f t="shared" si="102"/>
        <v>0</v>
      </c>
      <c r="Y1656">
        <f t="shared" si="103"/>
        <v>0</v>
      </c>
    </row>
    <row r="1657" spans="1:25" x14ac:dyDescent="0.3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100"/>
        <v>0-1 Year</v>
      </c>
      <c r="W1657">
        <f t="shared" si="101"/>
        <v>132.89999999999998</v>
      </c>
      <c r="X1657">
        <f t="shared" si="102"/>
        <v>1.1895910780669315E-2</v>
      </c>
      <c r="Y1657">
        <f t="shared" si="103"/>
        <v>1</v>
      </c>
    </row>
    <row r="1658" spans="1:25" x14ac:dyDescent="0.3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100"/>
        <v>4+ Years</v>
      </c>
      <c r="W1658">
        <f t="shared" si="101"/>
        <v>4812.3999999999996</v>
      </c>
      <c r="X1658">
        <f t="shared" si="102"/>
        <v>2.2108428838494714E-2</v>
      </c>
      <c r="Y1658">
        <f t="shared" si="103"/>
        <v>0</v>
      </c>
    </row>
    <row r="1659" spans="1:25" x14ac:dyDescent="0.3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100"/>
        <v>2-4 Years</v>
      </c>
      <c r="W1659">
        <f t="shared" si="101"/>
        <v>896</v>
      </c>
      <c r="X1659">
        <f t="shared" si="102"/>
        <v>5.8252427184466021E-3</v>
      </c>
      <c r="Y1659">
        <f t="shared" si="103"/>
        <v>0</v>
      </c>
    </row>
    <row r="1660" spans="1:25" x14ac:dyDescent="0.3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100"/>
        <v>4+ Years</v>
      </c>
      <c r="W1660">
        <f t="shared" si="101"/>
        <v>5297.5</v>
      </c>
      <c r="X1660">
        <f t="shared" si="102"/>
        <v>8.2930847279943428E-3</v>
      </c>
      <c r="Y1660">
        <f t="shared" si="103"/>
        <v>1</v>
      </c>
    </row>
    <row r="1661" spans="1:25" x14ac:dyDescent="0.3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100"/>
        <v>4+ Years</v>
      </c>
      <c r="W1661">
        <f t="shared" si="101"/>
        <v>4814.3999999999996</v>
      </c>
      <c r="X1661">
        <f t="shared" si="102"/>
        <v>9.3725244086873705E-3</v>
      </c>
      <c r="Y1661">
        <f t="shared" si="103"/>
        <v>0</v>
      </c>
    </row>
    <row r="1662" spans="1:25" x14ac:dyDescent="0.3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100"/>
        <v>2-4 Years</v>
      </c>
      <c r="W1662">
        <f t="shared" si="101"/>
        <v>1193.8</v>
      </c>
      <c r="X1662">
        <f t="shared" si="102"/>
        <v>4.7928370786516773E-2</v>
      </c>
      <c r="Y1662">
        <f t="shared" si="103"/>
        <v>0</v>
      </c>
    </row>
    <row r="1663" spans="1:25" x14ac:dyDescent="0.3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100"/>
        <v>4+ Years</v>
      </c>
      <c r="W1663">
        <f t="shared" si="101"/>
        <v>7072</v>
      </c>
      <c r="X1663">
        <f t="shared" si="102"/>
        <v>1.4754781184476867E-3</v>
      </c>
      <c r="Y1663">
        <f t="shared" si="103"/>
        <v>0</v>
      </c>
    </row>
    <row r="1664" spans="1:25" x14ac:dyDescent="0.3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100"/>
        <v>0-1 Year</v>
      </c>
      <c r="W1664">
        <f t="shared" si="101"/>
        <v>348.75</v>
      </c>
      <c r="X1664">
        <f t="shared" si="102"/>
        <v>7.4399260628465733E-2</v>
      </c>
      <c r="Y1664">
        <f t="shared" si="103"/>
        <v>1</v>
      </c>
    </row>
    <row r="1665" spans="1:25" x14ac:dyDescent="0.3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100"/>
        <v>4+ Years</v>
      </c>
      <c r="W1665">
        <f t="shared" si="101"/>
        <v>4827.1500000000005</v>
      </c>
      <c r="X1665">
        <f t="shared" si="102"/>
        <v>2.9920523609164294E-3</v>
      </c>
      <c r="Y1665">
        <f t="shared" si="103"/>
        <v>1</v>
      </c>
    </row>
    <row r="1666" spans="1:25" x14ac:dyDescent="0.3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si="100"/>
        <v>2-4 Years</v>
      </c>
      <c r="W1666">
        <f t="shared" si="101"/>
        <v>4418.3</v>
      </c>
      <c r="X1666">
        <f t="shared" si="102"/>
        <v>4.2732128650983482E-3</v>
      </c>
      <c r="Y1666">
        <f t="shared" si="103"/>
        <v>1</v>
      </c>
    </row>
    <row r="1667" spans="1:25" x14ac:dyDescent="0.3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ref="V1667:V1730" si="104">IF(F1667&lt;=12, "0-1 Year", IF(F1667&lt;=24, "1-2 Years", IF(F1667&lt;=48, "2-4 Years", "4+ Years")))</f>
        <v>0-1 Year</v>
      </c>
      <c r="W1667">
        <f t="shared" ref="W1667:W1730" si="105">F1667*S1667</f>
        <v>691.65</v>
      </c>
      <c r="X1667">
        <f t="shared" ref="X1667:X1730" si="106">ABS(W1667-T1667)/T1667</f>
        <v>4.2347976791500298E-2</v>
      </c>
      <c r="Y1667">
        <f t="shared" ref="Y1667:Y1730" si="107">IF(U1667="yes",1,0)</f>
        <v>0</v>
      </c>
    </row>
    <row r="1668" spans="1:25" x14ac:dyDescent="0.3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104"/>
        <v>0-1 Year</v>
      </c>
      <c r="W1668">
        <f t="shared" si="105"/>
        <v>162</v>
      </c>
      <c r="X1668">
        <f t="shared" si="106"/>
        <v>7.2430575436587485E-2</v>
      </c>
      <c r="Y1668">
        <f t="shared" si="107"/>
        <v>0</v>
      </c>
    </row>
    <row r="1669" spans="1:25" x14ac:dyDescent="0.3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104"/>
        <v>1-2 Years</v>
      </c>
      <c r="W1669">
        <f t="shared" si="105"/>
        <v>347.2</v>
      </c>
      <c r="X1669">
        <f t="shared" si="106"/>
        <v>7.9266397264532176E-2</v>
      </c>
      <c r="Y1669">
        <f t="shared" si="107"/>
        <v>0</v>
      </c>
    </row>
    <row r="1670" spans="1:25" x14ac:dyDescent="0.3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104"/>
        <v>2-4 Years</v>
      </c>
      <c r="W1670">
        <f t="shared" si="105"/>
        <v>5204.25</v>
      </c>
      <c r="X1670">
        <f t="shared" si="106"/>
        <v>1.5364354697102721E-2</v>
      </c>
      <c r="Y1670">
        <f t="shared" si="107"/>
        <v>0</v>
      </c>
    </row>
    <row r="1671" spans="1:25" x14ac:dyDescent="0.3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104"/>
        <v>0-1 Year</v>
      </c>
      <c r="W1671">
        <f t="shared" si="105"/>
        <v>596.79999999999995</v>
      </c>
      <c r="X1671">
        <f t="shared" si="106"/>
        <v>8.7265439970850761E-2</v>
      </c>
      <c r="Y1671">
        <f t="shared" si="107"/>
        <v>0</v>
      </c>
    </row>
    <row r="1672" spans="1:25" x14ac:dyDescent="0.3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104"/>
        <v>0-1 Year</v>
      </c>
      <c r="W1672">
        <f t="shared" si="105"/>
        <v>50.15</v>
      </c>
      <c r="X1672">
        <f t="shared" si="106"/>
        <v>0</v>
      </c>
      <c r="Y1672">
        <f t="shared" si="107"/>
        <v>1</v>
      </c>
    </row>
    <row r="1673" spans="1:25" x14ac:dyDescent="0.3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104"/>
        <v>4+ Years</v>
      </c>
      <c r="W1673">
        <f t="shared" si="105"/>
        <v>6807.9000000000005</v>
      </c>
      <c r="X1673">
        <f t="shared" si="106"/>
        <v>3.1772218508668328E-2</v>
      </c>
      <c r="Y1673">
        <f t="shared" si="107"/>
        <v>0</v>
      </c>
    </row>
    <row r="1674" spans="1:25" x14ac:dyDescent="0.3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104"/>
        <v>4+ Years</v>
      </c>
      <c r="W1674">
        <f t="shared" si="105"/>
        <v>5191.2</v>
      </c>
      <c r="X1674">
        <f t="shared" si="106"/>
        <v>3.4794135528689506E-2</v>
      </c>
      <c r="Y1674">
        <f t="shared" si="107"/>
        <v>0</v>
      </c>
    </row>
    <row r="1675" spans="1:25" x14ac:dyDescent="0.3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104"/>
        <v>2-4 Years</v>
      </c>
      <c r="W1675">
        <f t="shared" si="105"/>
        <v>4657.5999999999995</v>
      </c>
      <c r="X1675">
        <f t="shared" si="106"/>
        <v>1.3634533564021292E-2</v>
      </c>
      <c r="Y1675">
        <f t="shared" si="107"/>
        <v>1</v>
      </c>
    </row>
    <row r="1676" spans="1:25" x14ac:dyDescent="0.3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104"/>
        <v>1-2 Years</v>
      </c>
      <c r="W1676">
        <f t="shared" si="105"/>
        <v>577.30000000000007</v>
      </c>
      <c r="X1676">
        <f t="shared" si="106"/>
        <v>5.5850846348842874E-2</v>
      </c>
      <c r="Y1676">
        <f t="shared" si="107"/>
        <v>0</v>
      </c>
    </row>
    <row r="1677" spans="1:25" x14ac:dyDescent="0.3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104"/>
        <v>2-4 Years</v>
      </c>
      <c r="W1677">
        <f t="shared" si="105"/>
        <v>2288.1000000000004</v>
      </c>
      <c r="X1677">
        <f t="shared" si="106"/>
        <v>4.0286894700417221E-2</v>
      </c>
      <c r="Y1677">
        <f t="shared" si="107"/>
        <v>1</v>
      </c>
    </row>
    <row r="1678" spans="1:25" x14ac:dyDescent="0.3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104"/>
        <v>0-1 Year</v>
      </c>
      <c r="W1678">
        <f t="shared" si="105"/>
        <v>320.60000000000002</v>
      </c>
      <c r="X1678">
        <f t="shared" si="106"/>
        <v>2.3448491480381429E-3</v>
      </c>
      <c r="Y1678">
        <f t="shared" si="107"/>
        <v>0</v>
      </c>
    </row>
    <row r="1679" spans="1:25" x14ac:dyDescent="0.3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104"/>
        <v>0-1 Year</v>
      </c>
      <c r="W1679">
        <f t="shared" si="105"/>
        <v>152.39999999999998</v>
      </c>
      <c r="X1679">
        <f t="shared" si="106"/>
        <v>5.8708414872800652E-3</v>
      </c>
      <c r="Y1679">
        <f t="shared" si="107"/>
        <v>0</v>
      </c>
    </row>
    <row r="1680" spans="1:25" x14ac:dyDescent="0.3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104"/>
        <v>4+ Years</v>
      </c>
      <c r="W1680">
        <f t="shared" si="105"/>
        <v>7061.8</v>
      </c>
      <c r="X1680">
        <f t="shared" si="106"/>
        <v>3.7239183580646735E-3</v>
      </c>
      <c r="Y1680">
        <f t="shared" si="107"/>
        <v>0</v>
      </c>
    </row>
    <row r="1681" spans="1:25" x14ac:dyDescent="0.3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104"/>
        <v>0-1 Year</v>
      </c>
      <c r="W1681">
        <f t="shared" si="105"/>
        <v>320.25</v>
      </c>
      <c r="X1681">
        <f t="shared" si="106"/>
        <v>6.9581638582219607E-2</v>
      </c>
      <c r="Y1681">
        <f t="shared" si="107"/>
        <v>0</v>
      </c>
    </row>
    <row r="1682" spans="1:25" x14ac:dyDescent="0.3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104"/>
        <v>4+ Years</v>
      </c>
      <c r="W1682">
        <f t="shared" si="105"/>
        <v>1369.2</v>
      </c>
      <c r="X1682">
        <f t="shared" si="106"/>
        <v>4.3620996751999472E-2</v>
      </c>
      <c r="Y1682">
        <f t="shared" si="107"/>
        <v>0</v>
      </c>
    </row>
    <row r="1683" spans="1:25" x14ac:dyDescent="0.3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104"/>
        <v>4+ Years</v>
      </c>
      <c r="W1683">
        <f t="shared" si="105"/>
        <v>1800</v>
      </c>
      <c r="X1683">
        <f t="shared" si="106"/>
        <v>2.6606099935107097E-2</v>
      </c>
      <c r="Y1683">
        <f t="shared" si="107"/>
        <v>0</v>
      </c>
    </row>
    <row r="1684" spans="1:25" x14ac:dyDescent="0.3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104"/>
        <v>4+ Years</v>
      </c>
      <c r="W1684">
        <f t="shared" si="105"/>
        <v>6138</v>
      </c>
      <c r="X1684">
        <f t="shared" si="106"/>
        <v>9.0250036987719467E-3</v>
      </c>
      <c r="Y1684">
        <f t="shared" si="107"/>
        <v>0</v>
      </c>
    </row>
    <row r="1685" spans="1:25" x14ac:dyDescent="0.3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104"/>
        <v>1-2 Years</v>
      </c>
      <c r="W1685">
        <f t="shared" si="105"/>
        <v>450.8</v>
      </c>
      <c r="X1685">
        <f t="shared" si="106"/>
        <v>5.6603773584905745E-2</v>
      </c>
      <c r="Y1685">
        <f t="shared" si="107"/>
        <v>0</v>
      </c>
    </row>
    <row r="1686" spans="1:25" x14ac:dyDescent="0.3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104"/>
        <v>2-4 Years</v>
      </c>
      <c r="W1686">
        <f t="shared" si="105"/>
        <v>1755.25</v>
      </c>
      <c r="X1686">
        <f t="shared" si="106"/>
        <v>6.0349774972060351E-2</v>
      </c>
      <c r="Y1686">
        <f t="shared" si="107"/>
        <v>0</v>
      </c>
    </row>
    <row r="1687" spans="1:25" x14ac:dyDescent="0.3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104"/>
        <v>2-4 Years</v>
      </c>
      <c r="W1687">
        <f t="shared" si="105"/>
        <v>1904.85</v>
      </c>
      <c r="X1687">
        <f t="shared" si="106"/>
        <v>2.0088481917794217E-2</v>
      </c>
      <c r="Y1687">
        <f t="shared" si="107"/>
        <v>0</v>
      </c>
    </row>
    <row r="1688" spans="1:25" x14ac:dyDescent="0.3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104"/>
        <v>2-4 Years</v>
      </c>
      <c r="W1688">
        <f t="shared" si="105"/>
        <v>1561.3</v>
      </c>
      <c r="X1688">
        <f t="shared" si="106"/>
        <v>3.3938681434272894E-2</v>
      </c>
      <c r="Y1688">
        <f t="shared" si="107"/>
        <v>1</v>
      </c>
    </row>
    <row r="1689" spans="1:25" x14ac:dyDescent="0.3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104"/>
        <v>0-1 Year</v>
      </c>
      <c r="W1689">
        <f t="shared" si="105"/>
        <v>316.79999999999995</v>
      </c>
      <c r="X1689">
        <f t="shared" si="106"/>
        <v>5.8739482457531864E-3</v>
      </c>
      <c r="Y1689">
        <f t="shared" si="107"/>
        <v>0</v>
      </c>
    </row>
    <row r="1690" spans="1:25" x14ac:dyDescent="0.3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104"/>
        <v>2-4 Years</v>
      </c>
      <c r="W1690">
        <f t="shared" si="105"/>
        <v>806</v>
      </c>
      <c r="X1690">
        <f t="shared" si="106"/>
        <v>1.4288376716158008E-3</v>
      </c>
      <c r="Y1690">
        <f t="shared" si="107"/>
        <v>0</v>
      </c>
    </row>
    <row r="1691" spans="1:25" x14ac:dyDescent="0.3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104"/>
        <v>0-1 Year</v>
      </c>
      <c r="W1691">
        <f t="shared" si="105"/>
        <v>411.95</v>
      </c>
      <c r="X1691">
        <f t="shared" si="106"/>
        <v>0.11541765084818553</v>
      </c>
      <c r="Y1691">
        <f t="shared" si="107"/>
        <v>0</v>
      </c>
    </row>
    <row r="1692" spans="1:25" x14ac:dyDescent="0.3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104"/>
        <v>4+ Years</v>
      </c>
      <c r="W1692">
        <f t="shared" si="105"/>
        <v>6828.5</v>
      </c>
      <c r="X1692">
        <f t="shared" si="106"/>
        <v>2.3908952549463538E-2</v>
      </c>
      <c r="Y1692">
        <f t="shared" si="107"/>
        <v>0</v>
      </c>
    </row>
    <row r="1693" spans="1:25" x14ac:dyDescent="0.3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104"/>
        <v>4+ Years</v>
      </c>
      <c r="W1693">
        <f t="shared" si="105"/>
        <v>1179</v>
      </c>
      <c r="X1693">
        <f t="shared" si="106"/>
        <v>1.4848289218850872E-2</v>
      </c>
      <c r="Y1693">
        <f t="shared" si="107"/>
        <v>0</v>
      </c>
    </row>
    <row r="1694" spans="1:25" x14ac:dyDescent="0.3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104"/>
        <v>2-4 Years</v>
      </c>
      <c r="W1694">
        <f t="shared" si="105"/>
        <v>984.75</v>
      </c>
      <c r="X1694">
        <f t="shared" si="106"/>
        <v>3.9039831179108413E-2</v>
      </c>
      <c r="Y1694">
        <f t="shared" si="107"/>
        <v>0</v>
      </c>
    </row>
    <row r="1695" spans="1:25" x14ac:dyDescent="0.3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104"/>
        <v>4+ Years</v>
      </c>
      <c r="W1695">
        <f t="shared" si="105"/>
        <v>8240.4</v>
      </c>
      <c r="X1695">
        <f t="shared" si="106"/>
        <v>1.6077515955128584E-2</v>
      </c>
      <c r="Y1695">
        <f t="shared" si="107"/>
        <v>0</v>
      </c>
    </row>
    <row r="1696" spans="1:25" x14ac:dyDescent="0.3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104"/>
        <v>0-1 Year</v>
      </c>
      <c r="W1696">
        <f t="shared" si="105"/>
        <v>34.700000000000003</v>
      </c>
      <c r="X1696">
        <f t="shared" si="106"/>
        <v>0</v>
      </c>
      <c r="Y1696">
        <f t="shared" si="107"/>
        <v>1</v>
      </c>
    </row>
    <row r="1697" spans="1:25" x14ac:dyDescent="0.3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104"/>
        <v>4+ Years</v>
      </c>
      <c r="W1697">
        <f t="shared" si="105"/>
        <v>3817.8</v>
      </c>
      <c r="X1697">
        <f t="shared" si="106"/>
        <v>1.2679045092838244E-2</v>
      </c>
      <c r="Y1697">
        <f t="shared" si="107"/>
        <v>0</v>
      </c>
    </row>
    <row r="1698" spans="1:25" x14ac:dyDescent="0.3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104"/>
        <v>0-1 Year</v>
      </c>
      <c r="W1698">
        <f t="shared" si="105"/>
        <v>255.89999999999998</v>
      </c>
      <c r="X1698">
        <f t="shared" si="106"/>
        <v>3.3610271903323392E-2</v>
      </c>
      <c r="Y1698">
        <f t="shared" si="107"/>
        <v>1</v>
      </c>
    </row>
    <row r="1699" spans="1:25" x14ac:dyDescent="0.3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104"/>
        <v>4+ Years</v>
      </c>
      <c r="W1699">
        <f t="shared" si="105"/>
        <v>4759.6499999999996</v>
      </c>
      <c r="X1699">
        <f t="shared" si="106"/>
        <v>1.1002899412682916E-2</v>
      </c>
      <c r="Y1699">
        <f t="shared" si="107"/>
        <v>0</v>
      </c>
    </row>
    <row r="1700" spans="1:25" x14ac:dyDescent="0.3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104"/>
        <v>4+ Years</v>
      </c>
      <c r="W1700">
        <f t="shared" si="105"/>
        <v>6020.8</v>
      </c>
      <c r="X1700">
        <f t="shared" si="106"/>
        <v>2.1390026656264136E-2</v>
      </c>
      <c r="Y1700">
        <f t="shared" si="107"/>
        <v>0</v>
      </c>
    </row>
    <row r="1701" spans="1:25" x14ac:dyDescent="0.3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104"/>
        <v>2-4 Years</v>
      </c>
      <c r="W1701">
        <f t="shared" si="105"/>
        <v>867.3</v>
      </c>
      <c r="X1701">
        <f t="shared" si="106"/>
        <v>9.477090074105006E-2</v>
      </c>
      <c r="Y1701">
        <f t="shared" si="107"/>
        <v>0</v>
      </c>
    </row>
    <row r="1702" spans="1:25" x14ac:dyDescent="0.3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104"/>
        <v>2-4 Years</v>
      </c>
      <c r="W1702">
        <f t="shared" si="105"/>
        <v>961.15</v>
      </c>
      <c r="X1702">
        <f t="shared" si="106"/>
        <v>1.9247083775185553E-2</v>
      </c>
      <c r="Y1702">
        <f t="shared" si="107"/>
        <v>0</v>
      </c>
    </row>
    <row r="1703" spans="1:25" x14ac:dyDescent="0.3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104"/>
        <v>4+ Years</v>
      </c>
      <c r="W1703">
        <f t="shared" si="105"/>
        <v>6761.7</v>
      </c>
      <c r="X1703">
        <f t="shared" si="106"/>
        <v>2.2153692660030415E-2</v>
      </c>
      <c r="Y1703">
        <f t="shared" si="107"/>
        <v>1</v>
      </c>
    </row>
    <row r="1704" spans="1:25" x14ac:dyDescent="0.3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104"/>
        <v>1-2 Years</v>
      </c>
      <c r="W1704">
        <f t="shared" si="105"/>
        <v>2192.4</v>
      </c>
      <c r="X1704">
        <f t="shared" si="106"/>
        <v>3.5677763890466581E-3</v>
      </c>
      <c r="Y1704">
        <f t="shared" si="107"/>
        <v>1</v>
      </c>
    </row>
    <row r="1705" spans="1:25" x14ac:dyDescent="0.3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104"/>
        <v>0-1 Year</v>
      </c>
      <c r="W1705">
        <f t="shared" si="105"/>
        <v>392.15</v>
      </c>
      <c r="X1705">
        <f t="shared" si="106"/>
        <v>7.7511173841449177E-2</v>
      </c>
      <c r="Y1705">
        <f t="shared" si="107"/>
        <v>0</v>
      </c>
    </row>
    <row r="1706" spans="1:25" x14ac:dyDescent="0.3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104"/>
        <v>0-1 Year</v>
      </c>
      <c r="W1706">
        <f t="shared" si="105"/>
        <v>99.75</v>
      </c>
      <c r="X1706">
        <f t="shared" si="106"/>
        <v>0</v>
      </c>
      <c r="Y1706">
        <f t="shared" si="107"/>
        <v>1</v>
      </c>
    </row>
    <row r="1707" spans="1:25" x14ac:dyDescent="0.3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104"/>
        <v>4+ Years</v>
      </c>
      <c r="W1707">
        <f t="shared" si="105"/>
        <v>4974.75</v>
      </c>
      <c r="X1707">
        <f t="shared" si="106"/>
        <v>1.3885585156993376E-2</v>
      </c>
      <c r="Y1707">
        <f t="shared" si="107"/>
        <v>0</v>
      </c>
    </row>
    <row r="1708" spans="1:25" x14ac:dyDescent="0.3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104"/>
        <v>4+ Years</v>
      </c>
      <c r="W1708">
        <f t="shared" si="105"/>
        <v>6737.85</v>
      </c>
      <c r="X1708">
        <f t="shared" si="106"/>
        <v>8.4525212981290533E-4</v>
      </c>
      <c r="Y1708">
        <f t="shared" si="107"/>
        <v>0</v>
      </c>
    </row>
    <row r="1709" spans="1:25" x14ac:dyDescent="0.3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104"/>
        <v>0-1 Year</v>
      </c>
      <c r="W1709">
        <f t="shared" si="105"/>
        <v>221.54999999999998</v>
      </c>
      <c r="X1709">
        <f t="shared" si="106"/>
        <v>0.12805498981670049</v>
      </c>
      <c r="Y1709">
        <f t="shared" si="107"/>
        <v>0</v>
      </c>
    </row>
    <row r="1710" spans="1:25" x14ac:dyDescent="0.3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104"/>
        <v>0-1 Year</v>
      </c>
      <c r="W1710">
        <f t="shared" si="105"/>
        <v>297.60000000000002</v>
      </c>
      <c r="X1710">
        <f t="shared" si="106"/>
        <v>7.0070070070068933E-3</v>
      </c>
      <c r="Y1710">
        <f t="shared" si="107"/>
        <v>1</v>
      </c>
    </row>
    <row r="1711" spans="1:25" x14ac:dyDescent="0.3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104"/>
        <v>2-4 Years</v>
      </c>
      <c r="W1711">
        <f t="shared" si="105"/>
        <v>2073</v>
      </c>
      <c r="X1711">
        <f t="shared" si="106"/>
        <v>9.9813744686948237E-3</v>
      </c>
      <c r="Y1711">
        <f t="shared" si="107"/>
        <v>0</v>
      </c>
    </row>
    <row r="1712" spans="1:25" x14ac:dyDescent="0.3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104"/>
        <v>0-1 Year</v>
      </c>
      <c r="W1712">
        <f t="shared" si="105"/>
        <v>413.75</v>
      </c>
      <c r="X1712">
        <f t="shared" si="106"/>
        <v>9.5751047277079591E-3</v>
      </c>
      <c r="Y1712">
        <f t="shared" si="107"/>
        <v>0</v>
      </c>
    </row>
    <row r="1713" spans="1:25" x14ac:dyDescent="0.3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104"/>
        <v>4+ Years</v>
      </c>
      <c r="W1713">
        <f t="shared" si="105"/>
        <v>1732.3999999999999</v>
      </c>
      <c r="X1713">
        <f t="shared" si="106"/>
        <v>4.0570302538540468E-3</v>
      </c>
      <c r="Y1713">
        <f t="shared" si="107"/>
        <v>0</v>
      </c>
    </row>
    <row r="1714" spans="1:25" x14ac:dyDescent="0.3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104"/>
        <v>2-4 Years</v>
      </c>
      <c r="W1714">
        <f t="shared" si="105"/>
        <v>1602.25</v>
      </c>
      <c r="X1714">
        <f t="shared" si="106"/>
        <v>1.107887915072216E-2</v>
      </c>
      <c r="Y1714">
        <f t="shared" si="107"/>
        <v>0</v>
      </c>
    </row>
    <row r="1715" spans="1:25" x14ac:dyDescent="0.3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104"/>
        <v>4+ Years</v>
      </c>
      <c r="W1715">
        <f t="shared" si="105"/>
        <v>3190.2000000000003</v>
      </c>
      <c r="X1715">
        <f t="shared" si="106"/>
        <v>6.5151204429651178E-3</v>
      </c>
      <c r="Y1715">
        <f t="shared" si="107"/>
        <v>0</v>
      </c>
    </row>
    <row r="1716" spans="1:25" x14ac:dyDescent="0.3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104"/>
        <v>4+ Years</v>
      </c>
      <c r="W1716">
        <f t="shared" si="105"/>
        <v>5219</v>
      </c>
      <c r="X1716">
        <f t="shared" si="106"/>
        <v>2.7229732957531169E-3</v>
      </c>
      <c r="Y1716">
        <f t="shared" si="107"/>
        <v>0</v>
      </c>
    </row>
    <row r="1717" spans="1:25" x14ac:dyDescent="0.3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104"/>
        <v>2-4 Years</v>
      </c>
      <c r="W1717">
        <f t="shared" si="105"/>
        <v>892.4</v>
      </c>
      <c r="X1717">
        <f t="shared" si="106"/>
        <v>7.7956294880405064E-2</v>
      </c>
      <c r="Y1717">
        <f t="shared" si="107"/>
        <v>0</v>
      </c>
    </row>
    <row r="1718" spans="1:25" x14ac:dyDescent="0.3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104"/>
        <v>0-1 Year</v>
      </c>
      <c r="W1718">
        <f t="shared" si="105"/>
        <v>438</v>
      </c>
      <c r="X1718">
        <f t="shared" si="106"/>
        <v>1.1414222120765065E-4</v>
      </c>
      <c r="Y1718">
        <f t="shared" si="107"/>
        <v>0</v>
      </c>
    </row>
    <row r="1719" spans="1:25" x14ac:dyDescent="0.3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104"/>
        <v>4+ Years</v>
      </c>
      <c r="W1719">
        <f t="shared" si="105"/>
        <v>1418.3999999999999</v>
      </c>
      <c r="X1719">
        <f t="shared" si="106"/>
        <v>2.4614951825024456E-3</v>
      </c>
      <c r="Y1719">
        <f t="shared" si="107"/>
        <v>0</v>
      </c>
    </row>
    <row r="1720" spans="1:25" x14ac:dyDescent="0.3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104"/>
        <v>1-2 Years</v>
      </c>
      <c r="W1720">
        <f t="shared" si="105"/>
        <v>338.29999999999995</v>
      </c>
      <c r="X1720">
        <f t="shared" si="106"/>
        <v>4.6882252823765985E-2</v>
      </c>
      <c r="Y1720">
        <f t="shared" si="107"/>
        <v>0</v>
      </c>
    </row>
    <row r="1721" spans="1:25" x14ac:dyDescent="0.3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104"/>
        <v>0-1 Year</v>
      </c>
      <c r="W1721">
        <f t="shared" si="105"/>
        <v>323.85000000000002</v>
      </c>
      <c r="X1721">
        <f t="shared" si="106"/>
        <v>1.6478342749529189E-2</v>
      </c>
      <c r="Y1721">
        <f t="shared" si="107"/>
        <v>0</v>
      </c>
    </row>
    <row r="1722" spans="1:25" x14ac:dyDescent="0.3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104"/>
        <v>0-1 Year</v>
      </c>
      <c r="W1722">
        <f t="shared" si="105"/>
        <v>167.6</v>
      </c>
      <c r="X1722">
        <f t="shared" si="106"/>
        <v>2.3824068417837543E-2</v>
      </c>
      <c r="Y1722">
        <f t="shared" si="107"/>
        <v>0</v>
      </c>
    </row>
    <row r="1723" spans="1:25" x14ac:dyDescent="0.3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104"/>
        <v>0-1 Year</v>
      </c>
      <c r="W1723">
        <f t="shared" si="105"/>
        <v>668.25</v>
      </c>
      <c r="X1723">
        <f t="shared" si="106"/>
        <v>4.4711951848667275E-2</v>
      </c>
      <c r="Y1723">
        <f t="shared" si="107"/>
        <v>1</v>
      </c>
    </row>
    <row r="1724" spans="1:25" x14ac:dyDescent="0.3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104"/>
        <v>4+ Years</v>
      </c>
      <c r="W1724">
        <f t="shared" si="105"/>
        <v>2876.4</v>
      </c>
      <c r="X1724">
        <f t="shared" si="106"/>
        <v>1.7790677821410247E-2</v>
      </c>
      <c r="Y1724">
        <f t="shared" si="107"/>
        <v>0</v>
      </c>
    </row>
    <row r="1725" spans="1:25" x14ac:dyDescent="0.3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104"/>
        <v>0-1 Year</v>
      </c>
      <c r="W1725">
        <f t="shared" si="105"/>
        <v>120.60000000000001</v>
      </c>
      <c r="X1725">
        <f t="shared" si="106"/>
        <v>0.20179372197309434</v>
      </c>
      <c r="Y1725">
        <f t="shared" si="107"/>
        <v>0</v>
      </c>
    </row>
    <row r="1726" spans="1:25" x14ac:dyDescent="0.3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104"/>
        <v>0-1 Year</v>
      </c>
      <c r="W1726">
        <f t="shared" si="105"/>
        <v>284.70000000000005</v>
      </c>
      <c r="X1726">
        <f t="shared" si="106"/>
        <v>4.2093704245973855E-2</v>
      </c>
      <c r="Y1726">
        <f t="shared" si="107"/>
        <v>0</v>
      </c>
    </row>
    <row r="1727" spans="1:25" x14ac:dyDescent="0.3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104"/>
        <v>1-2 Years</v>
      </c>
      <c r="W1727">
        <f t="shared" si="105"/>
        <v>1601.4</v>
      </c>
      <c r="X1727">
        <f t="shared" si="106"/>
        <v>4.1973696483536983E-3</v>
      </c>
      <c r="Y1727">
        <f t="shared" si="107"/>
        <v>0</v>
      </c>
    </row>
    <row r="1728" spans="1:25" x14ac:dyDescent="0.3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104"/>
        <v>2-4 Years</v>
      </c>
      <c r="W1728">
        <f t="shared" si="105"/>
        <v>1497</v>
      </c>
      <c r="X1728">
        <f t="shared" si="106"/>
        <v>3.8177468012066958E-2</v>
      </c>
      <c r="Y1728">
        <f t="shared" si="107"/>
        <v>0</v>
      </c>
    </row>
    <row r="1729" spans="1:25" x14ac:dyDescent="0.3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104"/>
        <v>2-4 Years</v>
      </c>
      <c r="W1729">
        <f t="shared" si="105"/>
        <v>2202.5499999999997</v>
      </c>
      <c r="X1729">
        <f t="shared" si="106"/>
        <v>1.5866060927518685E-2</v>
      </c>
      <c r="Y1729">
        <f t="shared" si="107"/>
        <v>0</v>
      </c>
    </row>
    <row r="1730" spans="1:25" x14ac:dyDescent="0.3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si="104"/>
        <v>2-4 Years</v>
      </c>
      <c r="W1730">
        <f t="shared" si="105"/>
        <v>3674.2500000000005</v>
      </c>
      <c r="X1730">
        <f t="shared" si="106"/>
        <v>1.5350816591593843E-2</v>
      </c>
      <c r="Y1730">
        <f t="shared" si="107"/>
        <v>0</v>
      </c>
    </row>
    <row r="1731" spans="1:25" x14ac:dyDescent="0.3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ref="V1731:V1794" si="108">IF(F1731&lt;=12, "0-1 Year", IF(F1731&lt;=24, "1-2 Years", IF(F1731&lt;=48, "2-4 Years", "4+ Years")))</f>
        <v>4+ Years</v>
      </c>
      <c r="W1731">
        <f t="shared" ref="W1731:W1794" si="109">F1731*S1731</f>
        <v>5724.8</v>
      </c>
      <c r="X1731">
        <f t="shared" ref="X1731:X1794" si="110">ABS(W1731-T1731)/T1731</f>
        <v>5.6476333517782662E-3</v>
      </c>
      <c r="Y1731">
        <f t="shared" ref="Y1731:Y1794" si="111">IF(U1731="yes",1,0)</f>
        <v>0</v>
      </c>
    </row>
    <row r="1732" spans="1:25" x14ac:dyDescent="0.3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108"/>
        <v>0-1 Year</v>
      </c>
      <c r="W1732">
        <f t="shared" si="109"/>
        <v>59.85</v>
      </c>
      <c r="X1732">
        <f t="shared" si="110"/>
        <v>0</v>
      </c>
      <c r="Y1732">
        <f t="shared" si="111"/>
        <v>1</v>
      </c>
    </row>
    <row r="1733" spans="1:25" x14ac:dyDescent="0.3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108"/>
        <v>0-1 Year</v>
      </c>
      <c r="W1733">
        <f t="shared" si="109"/>
        <v>69.599999999999994</v>
      </c>
      <c r="X1733">
        <f t="shared" si="110"/>
        <v>0</v>
      </c>
      <c r="Y1733">
        <f t="shared" si="111"/>
        <v>1</v>
      </c>
    </row>
    <row r="1734" spans="1:25" x14ac:dyDescent="0.3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108"/>
        <v>4+ Years</v>
      </c>
      <c r="W1734">
        <f t="shared" si="109"/>
        <v>6039</v>
      </c>
      <c r="X1734">
        <f t="shared" si="110"/>
        <v>1.1676410969460375E-2</v>
      </c>
      <c r="Y1734">
        <f t="shared" si="111"/>
        <v>0</v>
      </c>
    </row>
    <row r="1735" spans="1:25" x14ac:dyDescent="0.3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108"/>
        <v>0-1 Year</v>
      </c>
      <c r="W1735">
        <f t="shared" si="109"/>
        <v>19.05</v>
      </c>
      <c r="X1735">
        <f t="shared" si="110"/>
        <v>0</v>
      </c>
      <c r="Y1735">
        <f t="shared" si="111"/>
        <v>0</v>
      </c>
    </row>
    <row r="1736" spans="1:25" x14ac:dyDescent="0.3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108"/>
        <v>0-1 Year</v>
      </c>
      <c r="W1736">
        <f t="shared" si="109"/>
        <v>408.59999999999997</v>
      </c>
      <c r="X1736">
        <f t="shared" si="110"/>
        <v>2.4355300859598961E-2</v>
      </c>
      <c r="Y1736">
        <f t="shared" si="111"/>
        <v>1</v>
      </c>
    </row>
    <row r="1737" spans="1:25" x14ac:dyDescent="0.3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108"/>
        <v>4+ Years</v>
      </c>
      <c r="W1737">
        <f t="shared" si="109"/>
        <v>8240.4</v>
      </c>
      <c r="X1737">
        <f t="shared" si="110"/>
        <v>1.726425983420872E-2</v>
      </c>
      <c r="Y1737">
        <f t="shared" si="111"/>
        <v>0</v>
      </c>
    </row>
    <row r="1738" spans="1:25" x14ac:dyDescent="0.3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108"/>
        <v>0-1 Year</v>
      </c>
      <c r="W1738">
        <f t="shared" si="109"/>
        <v>19.5</v>
      </c>
      <c r="X1738">
        <f t="shared" si="110"/>
        <v>0</v>
      </c>
      <c r="Y1738">
        <f t="shared" si="111"/>
        <v>1</v>
      </c>
    </row>
    <row r="1739" spans="1:25" x14ac:dyDescent="0.3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108"/>
        <v>0-1 Year</v>
      </c>
      <c r="W1739">
        <f t="shared" si="109"/>
        <v>309.75</v>
      </c>
      <c r="X1739">
        <f t="shared" si="110"/>
        <v>1.1804115488913667E-2</v>
      </c>
      <c r="Y1739">
        <f t="shared" si="111"/>
        <v>0</v>
      </c>
    </row>
    <row r="1740" spans="1:25" x14ac:dyDescent="0.3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108"/>
        <v>4+ Years</v>
      </c>
      <c r="W1740">
        <f t="shared" si="109"/>
        <v>5976.3</v>
      </c>
      <c r="X1740">
        <f t="shared" si="110"/>
        <v>2.5224475815330355E-2</v>
      </c>
      <c r="Y1740">
        <f t="shared" si="111"/>
        <v>0</v>
      </c>
    </row>
    <row r="1741" spans="1:25" x14ac:dyDescent="0.3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108"/>
        <v>0-1 Year</v>
      </c>
      <c r="W1741">
        <f t="shared" si="109"/>
        <v>69.900000000000006</v>
      </c>
      <c r="X1741">
        <f t="shared" si="110"/>
        <v>0</v>
      </c>
      <c r="Y1741">
        <f t="shared" si="111"/>
        <v>1</v>
      </c>
    </row>
    <row r="1742" spans="1:25" x14ac:dyDescent="0.3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108"/>
        <v>2-4 Years</v>
      </c>
      <c r="W1742">
        <f t="shared" si="109"/>
        <v>816</v>
      </c>
      <c r="X1742">
        <f t="shared" si="110"/>
        <v>9.4861129746410908E-2</v>
      </c>
      <c r="Y1742">
        <f t="shared" si="111"/>
        <v>0</v>
      </c>
    </row>
    <row r="1743" spans="1:25" x14ac:dyDescent="0.3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108"/>
        <v>1-2 Years</v>
      </c>
      <c r="W1743">
        <f t="shared" si="109"/>
        <v>1142.4000000000001</v>
      </c>
      <c r="X1743">
        <f t="shared" si="110"/>
        <v>5.7503506311360301E-2</v>
      </c>
      <c r="Y1743">
        <f t="shared" si="111"/>
        <v>0</v>
      </c>
    </row>
    <row r="1744" spans="1:25" x14ac:dyDescent="0.3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108"/>
        <v>0-1 Year</v>
      </c>
      <c r="W1744">
        <f t="shared" si="109"/>
        <v>174.3</v>
      </c>
      <c r="X1744">
        <f t="shared" si="110"/>
        <v>5.1428571428571365E-2</v>
      </c>
      <c r="Y1744">
        <f t="shared" si="111"/>
        <v>1</v>
      </c>
    </row>
    <row r="1745" spans="1:25" x14ac:dyDescent="0.3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108"/>
        <v>4+ Years</v>
      </c>
      <c r="W1745">
        <f t="shared" si="109"/>
        <v>1664.95</v>
      </c>
      <c r="X1745">
        <f t="shared" si="110"/>
        <v>5.1436690874644801E-2</v>
      </c>
      <c r="Y1745">
        <f t="shared" si="111"/>
        <v>0</v>
      </c>
    </row>
    <row r="1746" spans="1:25" x14ac:dyDescent="0.3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108"/>
        <v>2-4 Years</v>
      </c>
      <c r="W1746">
        <f t="shared" si="109"/>
        <v>4282.45</v>
      </c>
      <c r="X1746">
        <f t="shared" si="110"/>
        <v>2.8928052281928289E-2</v>
      </c>
      <c r="Y1746">
        <f t="shared" si="111"/>
        <v>0</v>
      </c>
    </row>
    <row r="1747" spans="1:25" x14ac:dyDescent="0.3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108"/>
        <v>4+ Years</v>
      </c>
      <c r="W1747">
        <f t="shared" si="109"/>
        <v>1108.8</v>
      </c>
      <c r="X1747">
        <f t="shared" si="110"/>
        <v>9.9115992499331507E-3</v>
      </c>
      <c r="Y1747">
        <f t="shared" si="111"/>
        <v>0</v>
      </c>
    </row>
    <row r="1748" spans="1:25" x14ac:dyDescent="0.3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108"/>
        <v>4+ Years</v>
      </c>
      <c r="W1748">
        <f t="shared" si="109"/>
        <v>8384.4</v>
      </c>
      <c r="X1748">
        <f t="shared" si="110"/>
        <v>4.627786686300072E-2</v>
      </c>
      <c r="Y1748">
        <f t="shared" si="111"/>
        <v>0</v>
      </c>
    </row>
    <row r="1749" spans="1:25" x14ac:dyDescent="0.3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108"/>
        <v>0-1 Year</v>
      </c>
      <c r="W1749">
        <f t="shared" si="109"/>
        <v>254.25</v>
      </c>
      <c r="X1749">
        <f t="shared" si="110"/>
        <v>4.0022654332641197E-2</v>
      </c>
      <c r="Y1749">
        <f t="shared" si="111"/>
        <v>1</v>
      </c>
    </row>
    <row r="1750" spans="1:25" x14ac:dyDescent="0.3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108"/>
        <v>4+ Years</v>
      </c>
      <c r="W1750">
        <f t="shared" si="109"/>
        <v>1082.7</v>
      </c>
      <c r="X1750">
        <f t="shared" si="110"/>
        <v>1.7870101596516731E-2</v>
      </c>
      <c r="Y1750">
        <f t="shared" si="111"/>
        <v>0</v>
      </c>
    </row>
    <row r="1751" spans="1:25" x14ac:dyDescent="0.3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108"/>
        <v>4+ Years</v>
      </c>
      <c r="W1751">
        <f t="shared" si="109"/>
        <v>5759</v>
      </c>
      <c r="X1751">
        <f t="shared" si="110"/>
        <v>1.2517146776406037E-2</v>
      </c>
      <c r="Y1751">
        <f t="shared" si="111"/>
        <v>0</v>
      </c>
    </row>
    <row r="1752" spans="1:25" x14ac:dyDescent="0.3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108"/>
        <v>4+ Years</v>
      </c>
      <c r="W1752">
        <f t="shared" si="109"/>
        <v>4485</v>
      </c>
      <c r="X1752">
        <f t="shared" si="110"/>
        <v>4.1932860959461027E-2</v>
      </c>
      <c r="Y1752">
        <f t="shared" si="111"/>
        <v>0</v>
      </c>
    </row>
    <row r="1753" spans="1:25" x14ac:dyDescent="0.3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108"/>
        <v>1-2 Years</v>
      </c>
      <c r="W1753">
        <f t="shared" si="109"/>
        <v>1259.3</v>
      </c>
      <c r="X1753">
        <f t="shared" si="110"/>
        <v>6.8652410047521942E-2</v>
      </c>
      <c r="Y1753">
        <f t="shared" si="111"/>
        <v>1</v>
      </c>
    </row>
    <row r="1754" spans="1:25" x14ac:dyDescent="0.3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108"/>
        <v>2-4 Years</v>
      </c>
      <c r="W1754">
        <f t="shared" si="109"/>
        <v>1314.9</v>
      </c>
      <c r="X1754">
        <f t="shared" si="110"/>
        <v>7.5153859679971804E-2</v>
      </c>
      <c r="Y1754">
        <f t="shared" si="111"/>
        <v>0</v>
      </c>
    </row>
    <row r="1755" spans="1:25" x14ac:dyDescent="0.3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108"/>
        <v>4+ Years</v>
      </c>
      <c r="W1755">
        <f t="shared" si="109"/>
        <v>6955.2</v>
      </c>
      <c r="X1755">
        <f t="shared" si="110"/>
        <v>1.8703771512266543E-2</v>
      </c>
      <c r="Y1755">
        <f t="shared" si="111"/>
        <v>0</v>
      </c>
    </row>
    <row r="1756" spans="1:25" x14ac:dyDescent="0.3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108"/>
        <v>4+ Years</v>
      </c>
      <c r="W1756">
        <f t="shared" si="109"/>
        <v>4606.5999999999995</v>
      </c>
      <c r="X1756">
        <f t="shared" si="110"/>
        <v>1.9465522929726316E-2</v>
      </c>
      <c r="Y1756">
        <f t="shared" si="111"/>
        <v>0</v>
      </c>
    </row>
    <row r="1757" spans="1:25" x14ac:dyDescent="0.3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108"/>
        <v>0-1 Year</v>
      </c>
      <c r="W1757">
        <f t="shared" si="109"/>
        <v>651.59999999999991</v>
      </c>
      <c r="X1757">
        <f t="shared" si="110"/>
        <v>4.4308632543928047E-3</v>
      </c>
      <c r="Y1757">
        <f t="shared" si="111"/>
        <v>0</v>
      </c>
    </row>
    <row r="1758" spans="1:25" x14ac:dyDescent="0.3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108"/>
        <v>2-4 Years</v>
      </c>
      <c r="W1758">
        <f t="shared" si="109"/>
        <v>3293.3999999999996</v>
      </c>
      <c r="X1758">
        <f t="shared" si="110"/>
        <v>7.7569192637809868E-3</v>
      </c>
      <c r="Y1758">
        <f t="shared" si="111"/>
        <v>0</v>
      </c>
    </row>
    <row r="1759" spans="1:25" x14ac:dyDescent="0.3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108"/>
        <v>4+ Years</v>
      </c>
      <c r="W1759">
        <f t="shared" si="109"/>
        <v>4317.3</v>
      </c>
      <c r="X1759">
        <f t="shared" si="110"/>
        <v>1.0258937884710171E-2</v>
      </c>
      <c r="Y1759">
        <f t="shared" si="111"/>
        <v>0</v>
      </c>
    </row>
    <row r="1760" spans="1:25" x14ac:dyDescent="0.3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108"/>
        <v>4+ Years</v>
      </c>
      <c r="W1760">
        <f t="shared" si="109"/>
        <v>1363.4</v>
      </c>
      <c r="X1760">
        <f t="shared" si="110"/>
        <v>1.6944264186314801E-2</v>
      </c>
      <c r="Y1760">
        <f t="shared" si="111"/>
        <v>0</v>
      </c>
    </row>
    <row r="1761" spans="1:25" x14ac:dyDescent="0.3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108"/>
        <v>1-2 Years</v>
      </c>
      <c r="W1761">
        <f t="shared" si="109"/>
        <v>388</v>
      </c>
      <c r="X1761">
        <f t="shared" si="110"/>
        <v>6.59605199807414E-2</v>
      </c>
      <c r="Y1761">
        <f t="shared" si="111"/>
        <v>0</v>
      </c>
    </row>
    <row r="1762" spans="1:25" x14ac:dyDescent="0.3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108"/>
        <v>4+ Years</v>
      </c>
      <c r="W1762">
        <f t="shared" si="109"/>
        <v>2745</v>
      </c>
      <c r="X1762">
        <f t="shared" si="110"/>
        <v>5.0074595463065717E-2</v>
      </c>
      <c r="Y1762">
        <f t="shared" si="111"/>
        <v>0</v>
      </c>
    </row>
    <row r="1763" spans="1:25" x14ac:dyDescent="0.3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108"/>
        <v>4+ Years</v>
      </c>
      <c r="W1763">
        <f t="shared" si="109"/>
        <v>1418.1</v>
      </c>
      <c r="X1763">
        <f t="shared" si="110"/>
        <v>6.30946088794926E-2</v>
      </c>
      <c r="Y1763">
        <f t="shared" si="111"/>
        <v>0</v>
      </c>
    </row>
    <row r="1764" spans="1:25" x14ac:dyDescent="0.3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108"/>
        <v>2-4 Years</v>
      </c>
      <c r="W1764">
        <f t="shared" si="109"/>
        <v>3137.75</v>
      </c>
      <c r="X1764">
        <f t="shared" si="110"/>
        <v>7.5436487854250731E-3</v>
      </c>
      <c r="Y1764">
        <f t="shared" si="111"/>
        <v>0</v>
      </c>
    </row>
    <row r="1765" spans="1:25" x14ac:dyDescent="0.3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108"/>
        <v>0-1 Year</v>
      </c>
      <c r="W1765">
        <f t="shared" si="109"/>
        <v>90.8</v>
      </c>
      <c r="X1765">
        <f t="shared" si="110"/>
        <v>0.12168004941321796</v>
      </c>
      <c r="Y1765">
        <f t="shared" si="111"/>
        <v>0</v>
      </c>
    </row>
    <row r="1766" spans="1:25" x14ac:dyDescent="0.3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108"/>
        <v>4+ Years</v>
      </c>
      <c r="W1766">
        <f t="shared" si="109"/>
        <v>4769.1000000000004</v>
      </c>
      <c r="X1766">
        <f t="shared" si="110"/>
        <v>1.975752132914246E-2</v>
      </c>
      <c r="Y1766">
        <f t="shared" si="111"/>
        <v>0</v>
      </c>
    </row>
    <row r="1767" spans="1:25" x14ac:dyDescent="0.3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108"/>
        <v>4+ Years</v>
      </c>
      <c r="W1767">
        <f t="shared" si="109"/>
        <v>6417.7000000000007</v>
      </c>
      <c r="X1767">
        <f t="shared" si="110"/>
        <v>1.6693096764802604E-2</v>
      </c>
      <c r="Y1767">
        <f t="shared" si="111"/>
        <v>0</v>
      </c>
    </row>
    <row r="1768" spans="1:25" x14ac:dyDescent="0.3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108"/>
        <v>2-4 Years</v>
      </c>
      <c r="W1768">
        <f t="shared" si="109"/>
        <v>554.85</v>
      </c>
      <c r="X1768">
        <f t="shared" si="110"/>
        <v>4.8774215669466714E-2</v>
      </c>
      <c r="Y1768">
        <f t="shared" si="111"/>
        <v>0</v>
      </c>
    </row>
    <row r="1769" spans="1:25" x14ac:dyDescent="0.3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108"/>
        <v>4+ Years</v>
      </c>
      <c r="W1769">
        <f t="shared" si="109"/>
        <v>8175.6500000000005</v>
      </c>
      <c r="X1769">
        <f t="shared" si="110"/>
        <v>1.207585942238895E-2</v>
      </c>
      <c r="Y1769">
        <f t="shared" si="111"/>
        <v>0</v>
      </c>
    </row>
    <row r="1770" spans="1:25" x14ac:dyDescent="0.3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108"/>
        <v>4+ Years</v>
      </c>
      <c r="W1770">
        <f t="shared" si="109"/>
        <v>3688.6499999999996</v>
      </c>
      <c r="X1770">
        <f t="shared" si="110"/>
        <v>5.2847152847152745E-2</v>
      </c>
      <c r="Y1770">
        <f t="shared" si="111"/>
        <v>0</v>
      </c>
    </row>
    <row r="1771" spans="1:25" x14ac:dyDescent="0.3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108"/>
        <v>4+ Years</v>
      </c>
      <c r="W1771">
        <f t="shared" si="109"/>
        <v>6620.75</v>
      </c>
      <c r="X1771">
        <f t="shared" si="110"/>
        <v>7.3019514352757452E-3</v>
      </c>
      <c r="Y1771">
        <f t="shared" si="111"/>
        <v>0</v>
      </c>
    </row>
    <row r="1772" spans="1:25" x14ac:dyDescent="0.3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108"/>
        <v>2-4 Years</v>
      </c>
      <c r="W1772">
        <f t="shared" si="109"/>
        <v>4641.2</v>
      </c>
      <c r="X1772">
        <f t="shared" si="110"/>
        <v>1.0299605501652667E-2</v>
      </c>
      <c r="Y1772">
        <f t="shared" si="111"/>
        <v>1</v>
      </c>
    </row>
    <row r="1773" spans="1:25" x14ac:dyDescent="0.3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108"/>
        <v>1-2 Years</v>
      </c>
      <c r="W1773">
        <f t="shared" si="109"/>
        <v>1176.5</v>
      </c>
      <c r="X1773">
        <f t="shared" si="110"/>
        <v>2.0521999750239429E-2</v>
      </c>
      <c r="Y1773">
        <f t="shared" si="111"/>
        <v>1</v>
      </c>
    </row>
    <row r="1774" spans="1:25" x14ac:dyDescent="0.3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108"/>
        <v>0-1 Year</v>
      </c>
      <c r="W1774">
        <f t="shared" si="109"/>
        <v>158</v>
      </c>
      <c r="X1774">
        <f t="shared" si="110"/>
        <v>9.9895579533588547E-2</v>
      </c>
      <c r="Y1774">
        <f t="shared" si="111"/>
        <v>1</v>
      </c>
    </row>
    <row r="1775" spans="1:25" x14ac:dyDescent="0.3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108"/>
        <v>4+ Years</v>
      </c>
      <c r="W1775">
        <f t="shared" si="109"/>
        <v>1315.8000000000002</v>
      </c>
      <c r="X1775">
        <f t="shared" si="110"/>
        <v>1.7908946737322625E-2</v>
      </c>
      <c r="Y1775">
        <f t="shared" si="111"/>
        <v>0</v>
      </c>
    </row>
    <row r="1776" spans="1:25" x14ac:dyDescent="0.3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108"/>
        <v>0-1 Year</v>
      </c>
      <c r="W1776">
        <f t="shared" si="109"/>
        <v>48.75</v>
      </c>
      <c r="X1776">
        <f t="shared" si="110"/>
        <v>0</v>
      </c>
      <c r="Y1776">
        <f t="shared" si="111"/>
        <v>0</v>
      </c>
    </row>
    <row r="1777" spans="1:25" x14ac:dyDescent="0.3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108"/>
        <v>4+ Years</v>
      </c>
      <c r="W1777">
        <f t="shared" si="109"/>
        <v>7088.25</v>
      </c>
      <c r="X1777">
        <f t="shared" si="110"/>
        <v>2.8066177091246474E-3</v>
      </c>
      <c r="Y1777">
        <f t="shared" si="111"/>
        <v>0</v>
      </c>
    </row>
    <row r="1778" spans="1:25" x14ac:dyDescent="0.3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108"/>
        <v>4+ Years</v>
      </c>
      <c r="W1778">
        <f t="shared" si="109"/>
        <v>1800</v>
      </c>
      <c r="X1778">
        <f t="shared" si="110"/>
        <v>1.4146625613713653E-3</v>
      </c>
      <c r="Y1778">
        <f t="shared" si="111"/>
        <v>0</v>
      </c>
    </row>
    <row r="1779" spans="1:25" x14ac:dyDescent="0.3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108"/>
        <v>2-4 Years</v>
      </c>
      <c r="W1779">
        <f t="shared" si="109"/>
        <v>1537.2</v>
      </c>
      <c r="X1779">
        <f t="shared" si="110"/>
        <v>2.1293558781516762E-2</v>
      </c>
      <c r="Y1779">
        <f t="shared" si="111"/>
        <v>0</v>
      </c>
    </row>
    <row r="1780" spans="1:25" x14ac:dyDescent="0.3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108"/>
        <v>4+ Years</v>
      </c>
      <c r="W1780">
        <f t="shared" si="109"/>
        <v>1782</v>
      </c>
      <c r="X1780">
        <f t="shared" si="110"/>
        <v>4.1471679845086283E-2</v>
      </c>
      <c r="Y1780">
        <f t="shared" si="111"/>
        <v>0</v>
      </c>
    </row>
    <row r="1781" spans="1:25" x14ac:dyDescent="0.3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108"/>
        <v>0-1 Year</v>
      </c>
      <c r="W1781">
        <f t="shared" si="109"/>
        <v>182.3</v>
      </c>
      <c r="X1781">
        <f t="shared" si="110"/>
        <v>8.189910979228493E-2</v>
      </c>
      <c r="Y1781">
        <f t="shared" si="111"/>
        <v>0</v>
      </c>
    </row>
    <row r="1782" spans="1:25" x14ac:dyDescent="0.3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108"/>
        <v>1-2 Years</v>
      </c>
      <c r="W1782">
        <f t="shared" si="109"/>
        <v>362.7</v>
      </c>
      <c r="X1782">
        <f t="shared" si="110"/>
        <v>7.2022515031342035E-2</v>
      </c>
      <c r="Y1782">
        <f t="shared" si="111"/>
        <v>1</v>
      </c>
    </row>
    <row r="1783" spans="1:25" x14ac:dyDescent="0.3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108"/>
        <v>4+ Years</v>
      </c>
      <c r="W1783">
        <f t="shared" si="109"/>
        <v>6261</v>
      </c>
      <c r="X1783">
        <f t="shared" si="110"/>
        <v>1.2374890566216283E-2</v>
      </c>
      <c r="Y1783">
        <f t="shared" si="111"/>
        <v>0</v>
      </c>
    </row>
    <row r="1784" spans="1:25" x14ac:dyDescent="0.3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108"/>
        <v>2-4 Years</v>
      </c>
      <c r="W1784">
        <f t="shared" si="109"/>
        <v>1717.3</v>
      </c>
      <c r="X1784">
        <f t="shared" si="110"/>
        <v>3.9276204308883962E-2</v>
      </c>
      <c r="Y1784">
        <f t="shared" si="111"/>
        <v>0</v>
      </c>
    </row>
    <row r="1785" spans="1:25" x14ac:dyDescent="0.3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108"/>
        <v>0-1 Year</v>
      </c>
      <c r="W1785">
        <f t="shared" si="109"/>
        <v>71.650000000000006</v>
      </c>
      <c r="X1785">
        <f t="shared" si="110"/>
        <v>0</v>
      </c>
      <c r="Y1785">
        <f t="shared" si="111"/>
        <v>1</v>
      </c>
    </row>
    <row r="1786" spans="1:25" x14ac:dyDescent="0.3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108"/>
        <v>0-1 Year</v>
      </c>
      <c r="W1786">
        <f t="shared" si="109"/>
        <v>81.400000000000006</v>
      </c>
      <c r="X1786">
        <f t="shared" si="110"/>
        <v>5.0322580645161361E-2</v>
      </c>
      <c r="Y1786">
        <f t="shared" si="111"/>
        <v>1</v>
      </c>
    </row>
    <row r="1787" spans="1:25" x14ac:dyDescent="0.3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108"/>
        <v>4+ Years</v>
      </c>
      <c r="W1787">
        <f t="shared" si="109"/>
        <v>6269.6</v>
      </c>
      <c r="X1787">
        <f t="shared" si="110"/>
        <v>1.9279351150113016E-2</v>
      </c>
      <c r="Y1787">
        <f t="shared" si="111"/>
        <v>0</v>
      </c>
    </row>
    <row r="1788" spans="1:25" x14ac:dyDescent="0.3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108"/>
        <v>2-4 Years</v>
      </c>
      <c r="W1788">
        <f t="shared" si="109"/>
        <v>3201.5</v>
      </c>
      <c r="X1788">
        <f t="shared" si="110"/>
        <v>1.929851432072293E-2</v>
      </c>
      <c r="Y1788">
        <f t="shared" si="111"/>
        <v>1</v>
      </c>
    </row>
    <row r="1789" spans="1:25" x14ac:dyDescent="0.3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108"/>
        <v>2-4 Years</v>
      </c>
      <c r="W1789">
        <f t="shared" si="109"/>
        <v>4418.4000000000005</v>
      </c>
      <c r="X1789">
        <f t="shared" si="110"/>
        <v>3.9300740354195687E-2</v>
      </c>
      <c r="Y1789">
        <f t="shared" si="111"/>
        <v>0</v>
      </c>
    </row>
    <row r="1790" spans="1:25" x14ac:dyDescent="0.3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108"/>
        <v>4+ Years</v>
      </c>
      <c r="W1790">
        <f t="shared" si="109"/>
        <v>1117.2</v>
      </c>
      <c r="X1790">
        <f t="shared" si="110"/>
        <v>1.5031959444566855E-2</v>
      </c>
      <c r="Y1790">
        <f t="shared" si="111"/>
        <v>0</v>
      </c>
    </row>
    <row r="1791" spans="1:25" x14ac:dyDescent="0.3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108"/>
        <v>4+ Years</v>
      </c>
      <c r="W1791">
        <f t="shared" si="109"/>
        <v>1641.6</v>
      </c>
      <c r="X1791">
        <f t="shared" si="110"/>
        <v>1.2489592006661117E-2</v>
      </c>
      <c r="Y1791">
        <f t="shared" si="111"/>
        <v>0</v>
      </c>
    </row>
    <row r="1792" spans="1:25" x14ac:dyDescent="0.3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108"/>
        <v>0-1 Year</v>
      </c>
      <c r="W1792">
        <f t="shared" si="109"/>
        <v>937.19999999999993</v>
      </c>
      <c r="X1792">
        <f t="shared" si="110"/>
        <v>1.0661881135859837E-2</v>
      </c>
      <c r="Y1792">
        <f t="shared" si="111"/>
        <v>1</v>
      </c>
    </row>
    <row r="1793" spans="1:25" x14ac:dyDescent="0.3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108"/>
        <v>2-4 Years</v>
      </c>
      <c r="W1793">
        <f t="shared" si="109"/>
        <v>2706</v>
      </c>
      <c r="X1793">
        <f t="shared" si="110"/>
        <v>5.9510689883182054E-3</v>
      </c>
      <c r="Y1793">
        <f t="shared" si="111"/>
        <v>0</v>
      </c>
    </row>
    <row r="1794" spans="1:25" x14ac:dyDescent="0.3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si="108"/>
        <v>2-4 Years</v>
      </c>
      <c r="W1794">
        <f t="shared" si="109"/>
        <v>2914.8</v>
      </c>
      <c r="X1794">
        <f t="shared" si="110"/>
        <v>4.6921492332341497E-2</v>
      </c>
      <c r="Y1794">
        <f t="shared" si="111"/>
        <v>0</v>
      </c>
    </row>
    <row r="1795" spans="1:25" x14ac:dyDescent="0.3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ref="V1795:V1858" si="112">IF(F1795&lt;=12, "0-1 Year", IF(F1795&lt;=24, "1-2 Years", IF(F1795&lt;=48, "2-4 Years", "4+ Years")))</f>
        <v>4+ Years</v>
      </c>
      <c r="W1795">
        <f t="shared" ref="W1795:W1858" si="113">F1795*S1795</f>
        <v>1782</v>
      </c>
      <c r="X1795">
        <f t="shared" ref="X1795:X1858" si="114">ABS(W1795-T1795)/T1795</f>
        <v>7.0072332730561097E-3</v>
      </c>
      <c r="Y1795">
        <f t="shared" ref="Y1795:Y1858" si="115">IF(U1795="yes",1,0)</f>
        <v>0</v>
      </c>
    </row>
    <row r="1796" spans="1:25" x14ac:dyDescent="0.3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112"/>
        <v>4+ Years</v>
      </c>
      <c r="W1796">
        <f t="shared" si="113"/>
        <v>6464.55</v>
      </c>
      <c r="X1796">
        <f t="shared" si="114"/>
        <v>2.7138033763654448E-2</v>
      </c>
      <c r="Y1796">
        <f t="shared" si="115"/>
        <v>0</v>
      </c>
    </row>
    <row r="1797" spans="1:25" x14ac:dyDescent="0.3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112"/>
        <v>1-2 Years</v>
      </c>
      <c r="W1797">
        <f t="shared" si="113"/>
        <v>1703.3500000000001</v>
      </c>
      <c r="X1797">
        <f t="shared" si="114"/>
        <v>3.2764543880071446E-2</v>
      </c>
      <c r="Y1797">
        <f t="shared" si="115"/>
        <v>1</v>
      </c>
    </row>
    <row r="1798" spans="1:25" x14ac:dyDescent="0.3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112"/>
        <v>1-2 Years</v>
      </c>
      <c r="W1798">
        <f t="shared" si="113"/>
        <v>1693.95</v>
      </c>
      <c r="X1798">
        <f t="shared" si="114"/>
        <v>3.1167250038045987E-2</v>
      </c>
      <c r="Y1798">
        <f t="shared" si="115"/>
        <v>0</v>
      </c>
    </row>
    <row r="1799" spans="1:25" x14ac:dyDescent="0.3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112"/>
        <v>2-4 Years</v>
      </c>
      <c r="W1799">
        <f t="shared" si="113"/>
        <v>582</v>
      </c>
      <c r="X1799">
        <f t="shared" si="114"/>
        <v>6.0501296456352636E-3</v>
      </c>
      <c r="Y1799">
        <f t="shared" si="115"/>
        <v>0</v>
      </c>
    </row>
    <row r="1800" spans="1:25" x14ac:dyDescent="0.3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112"/>
        <v>2-4 Years</v>
      </c>
      <c r="W1800">
        <f t="shared" si="113"/>
        <v>917</v>
      </c>
      <c r="X1800">
        <f t="shared" si="114"/>
        <v>3.9690019897371427E-2</v>
      </c>
      <c r="Y1800">
        <f t="shared" si="115"/>
        <v>0</v>
      </c>
    </row>
    <row r="1801" spans="1:25" x14ac:dyDescent="0.3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112"/>
        <v>0-1 Year</v>
      </c>
      <c r="W1801">
        <f t="shared" si="113"/>
        <v>987</v>
      </c>
      <c r="X1801">
        <f t="shared" si="114"/>
        <v>1.4127921911122528E-2</v>
      </c>
      <c r="Y1801">
        <f t="shared" si="115"/>
        <v>1</v>
      </c>
    </row>
    <row r="1802" spans="1:25" x14ac:dyDescent="0.3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112"/>
        <v>0-1 Year</v>
      </c>
      <c r="W1802">
        <f t="shared" si="113"/>
        <v>43.85</v>
      </c>
      <c r="X1802">
        <f t="shared" si="114"/>
        <v>0</v>
      </c>
      <c r="Y1802">
        <f t="shared" si="115"/>
        <v>0</v>
      </c>
    </row>
    <row r="1803" spans="1:25" x14ac:dyDescent="0.3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112"/>
        <v>1-2 Years</v>
      </c>
      <c r="W1803">
        <f t="shared" si="113"/>
        <v>1533.4</v>
      </c>
      <c r="X1803">
        <f t="shared" si="114"/>
        <v>2.8851315083199141E-2</v>
      </c>
      <c r="Y1803">
        <f t="shared" si="115"/>
        <v>0</v>
      </c>
    </row>
    <row r="1804" spans="1:25" x14ac:dyDescent="0.3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112"/>
        <v>0-1 Year</v>
      </c>
      <c r="W1804">
        <f t="shared" si="113"/>
        <v>269.84999999999997</v>
      </c>
      <c r="X1804">
        <f t="shared" si="114"/>
        <v>3.6250000000000122E-2</v>
      </c>
      <c r="Y1804">
        <f t="shared" si="115"/>
        <v>0</v>
      </c>
    </row>
    <row r="1805" spans="1:25" x14ac:dyDescent="0.3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112"/>
        <v>2-4 Years</v>
      </c>
      <c r="W1805">
        <f t="shared" si="113"/>
        <v>1911.6000000000001</v>
      </c>
      <c r="X1805">
        <f t="shared" si="114"/>
        <v>5.4437869822485923E-3</v>
      </c>
      <c r="Y1805">
        <f t="shared" si="115"/>
        <v>0</v>
      </c>
    </row>
    <row r="1806" spans="1:25" x14ac:dyDescent="0.3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112"/>
        <v>2-4 Years</v>
      </c>
      <c r="W1806">
        <f t="shared" si="113"/>
        <v>702.09999999999991</v>
      </c>
      <c r="X1806">
        <f t="shared" si="114"/>
        <v>1.9960915689559003E-2</v>
      </c>
      <c r="Y1806">
        <f t="shared" si="115"/>
        <v>0</v>
      </c>
    </row>
    <row r="1807" spans="1:25" x14ac:dyDescent="0.3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112"/>
        <v>4+ Years</v>
      </c>
      <c r="W1807">
        <f t="shared" si="113"/>
        <v>4640.4000000000005</v>
      </c>
      <c r="X1807">
        <f t="shared" si="114"/>
        <v>1.68644067796609E-2</v>
      </c>
      <c r="Y1807">
        <f t="shared" si="115"/>
        <v>0</v>
      </c>
    </row>
    <row r="1808" spans="1:25" x14ac:dyDescent="0.3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112"/>
        <v>2-4 Years</v>
      </c>
      <c r="W1808">
        <f t="shared" si="113"/>
        <v>903.6</v>
      </c>
      <c r="X1808">
        <f t="shared" si="114"/>
        <v>2.9378591761104272E-2</v>
      </c>
      <c r="Y1808">
        <f t="shared" si="115"/>
        <v>0</v>
      </c>
    </row>
    <row r="1809" spans="1:25" x14ac:dyDescent="0.3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112"/>
        <v>0-1 Year</v>
      </c>
      <c r="W1809">
        <f t="shared" si="113"/>
        <v>76.349999999999994</v>
      </c>
      <c r="X1809">
        <f t="shared" si="114"/>
        <v>0</v>
      </c>
      <c r="Y1809">
        <f t="shared" si="115"/>
        <v>1</v>
      </c>
    </row>
    <row r="1810" spans="1:25" x14ac:dyDescent="0.3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112"/>
        <v>1-2 Years</v>
      </c>
      <c r="W1810">
        <f t="shared" si="113"/>
        <v>1820.45</v>
      </c>
      <c r="X1810">
        <f t="shared" si="114"/>
        <v>8.5572020632696255E-2</v>
      </c>
      <c r="Y1810">
        <f t="shared" si="115"/>
        <v>1</v>
      </c>
    </row>
    <row r="1811" spans="1:25" x14ac:dyDescent="0.3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112"/>
        <v>2-4 Years</v>
      </c>
      <c r="W1811">
        <f t="shared" si="113"/>
        <v>2720</v>
      </c>
      <c r="X1811">
        <f t="shared" si="114"/>
        <v>2.9503605155087834E-2</v>
      </c>
      <c r="Y1811">
        <f t="shared" si="115"/>
        <v>1</v>
      </c>
    </row>
    <row r="1812" spans="1:25" x14ac:dyDescent="0.3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112"/>
        <v>4+ Years</v>
      </c>
      <c r="W1812">
        <f t="shared" si="113"/>
        <v>6755.6500000000005</v>
      </c>
      <c r="X1812">
        <f t="shared" si="114"/>
        <v>2.2449175509721554E-3</v>
      </c>
      <c r="Y1812">
        <f t="shared" si="115"/>
        <v>0</v>
      </c>
    </row>
    <row r="1813" spans="1:25" x14ac:dyDescent="0.3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112"/>
        <v>1-2 Years</v>
      </c>
      <c r="W1813">
        <f t="shared" si="113"/>
        <v>1825.05</v>
      </c>
      <c r="X1813">
        <f t="shared" si="114"/>
        <v>5.584917997057702E-3</v>
      </c>
      <c r="Y1813">
        <f t="shared" si="115"/>
        <v>0</v>
      </c>
    </row>
    <row r="1814" spans="1:25" x14ac:dyDescent="0.3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112"/>
        <v>1-2 Years</v>
      </c>
      <c r="W1814">
        <f t="shared" si="113"/>
        <v>1643.0500000000002</v>
      </c>
      <c r="X1814">
        <f t="shared" si="114"/>
        <v>3.4503384227923928E-2</v>
      </c>
      <c r="Y1814">
        <f t="shared" si="115"/>
        <v>0</v>
      </c>
    </row>
    <row r="1815" spans="1:25" x14ac:dyDescent="0.3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112"/>
        <v>0-1 Year</v>
      </c>
      <c r="W1815">
        <f t="shared" si="113"/>
        <v>75.5</v>
      </c>
      <c r="X1815">
        <f t="shared" si="114"/>
        <v>0</v>
      </c>
      <c r="Y1815">
        <f t="shared" si="115"/>
        <v>0</v>
      </c>
    </row>
    <row r="1816" spans="1:25" x14ac:dyDescent="0.3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112"/>
        <v>0-1 Year</v>
      </c>
      <c r="W1816">
        <f t="shared" si="113"/>
        <v>236.39999999999998</v>
      </c>
      <c r="X1816">
        <f t="shared" si="114"/>
        <v>8.4962260499322789E-2</v>
      </c>
      <c r="Y1816">
        <f t="shared" si="115"/>
        <v>0</v>
      </c>
    </row>
    <row r="1817" spans="1:25" x14ac:dyDescent="0.3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112"/>
        <v>4+ Years</v>
      </c>
      <c r="W1817">
        <f t="shared" si="113"/>
        <v>1476</v>
      </c>
      <c r="X1817">
        <f t="shared" si="114"/>
        <v>1.7473789316025962E-2</v>
      </c>
      <c r="Y1817">
        <f t="shared" si="115"/>
        <v>0</v>
      </c>
    </row>
    <row r="1818" spans="1:25" x14ac:dyDescent="0.3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112"/>
        <v>0-1 Year</v>
      </c>
      <c r="W1818">
        <f t="shared" si="113"/>
        <v>19.2</v>
      </c>
      <c r="X1818">
        <f t="shared" si="114"/>
        <v>0</v>
      </c>
      <c r="Y1818">
        <f t="shared" si="115"/>
        <v>0</v>
      </c>
    </row>
    <row r="1819" spans="1:25" x14ac:dyDescent="0.3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112"/>
        <v>4+ Years</v>
      </c>
      <c r="W1819">
        <f t="shared" si="113"/>
        <v>7081.2</v>
      </c>
      <c r="X1819">
        <f t="shared" si="114"/>
        <v>2.1906658585158917E-2</v>
      </c>
      <c r="Y1819">
        <f t="shared" si="115"/>
        <v>0</v>
      </c>
    </row>
    <row r="1820" spans="1:25" x14ac:dyDescent="0.3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112"/>
        <v>4+ Years</v>
      </c>
      <c r="W1820">
        <f t="shared" si="113"/>
        <v>4461</v>
      </c>
      <c r="X1820">
        <f t="shared" si="114"/>
        <v>1.7290548581950053E-3</v>
      </c>
      <c r="Y1820">
        <f t="shared" si="115"/>
        <v>0</v>
      </c>
    </row>
    <row r="1821" spans="1:25" x14ac:dyDescent="0.3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112"/>
        <v>4+ Years</v>
      </c>
      <c r="W1821">
        <f t="shared" si="113"/>
        <v>3132.35</v>
      </c>
      <c r="X1821">
        <f t="shared" si="114"/>
        <v>3.4536432005917946E-2</v>
      </c>
      <c r="Y1821">
        <f t="shared" si="115"/>
        <v>0</v>
      </c>
    </row>
    <row r="1822" spans="1:25" x14ac:dyDescent="0.3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112"/>
        <v>0-1 Year</v>
      </c>
      <c r="W1822">
        <f t="shared" si="113"/>
        <v>273.89999999999998</v>
      </c>
      <c r="X1822">
        <f t="shared" si="114"/>
        <v>0.15319214716339469</v>
      </c>
      <c r="Y1822">
        <f t="shared" si="115"/>
        <v>0</v>
      </c>
    </row>
    <row r="1823" spans="1:25" x14ac:dyDescent="0.3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112"/>
        <v>2-4 Years</v>
      </c>
      <c r="W1823">
        <f t="shared" si="113"/>
        <v>2729.6</v>
      </c>
      <c r="X1823">
        <f t="shared" si="114"/>
        <v>2.5741234827702832E-2</v>
      </c>
      <c r="Y1823">
        <f t="shared" si="115"/>
        <v>1</v>
      </c>
    </row>
    <row r="1824" spans="1:25" x14ac:dyDescent="0.3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112"/>
        <v>2-4 Years</v>
      </c>
      <c r="W1824">
        <f t="shared" si="113"/>
        <v>2683.0499999999997</v>
      </c>
      <c r="X1824">
        <f t="shared" si="114"/>
        <v>5.3199377178024627E-3</v>
      </c>
      <c r="Y1824">
        <f t="shared" si="115"/>
        <v>1</v>
      </c>
    </row>
    <row r="1825" spans="1:25" x14ac:dyDescent="0.3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112"/>
        <v>1-2 Years</v>
      </c>
      <c r="W1825">
        <f t="shared" si="113"/>
        <v>1403.1499999999999</v>
      </c>
      <c r="X1825">
        <f t="shared" si="114"/>
        <v>1.4987714987715084E-2</v>
      </c>
      <c r="Y1825">
        <f t="shared" si="115"/>
        <v>1</v>
      </c>
    </row>
    <row r="1826" spans="1:25" x14ac:dyDescent="0.3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112"/>
        <v>4+ Years</v>
      </c>
      <c r="W1826">
        <f t="shared" si="113"/>
        <v>1461.6000000000001</v>
      </c>
      <c r="X1826">
        <f t="shared" si="114"/>
        <v>4.3143132426935051E-2</v>
      </c>
      <c r="Y1826">
        <f t="shared" si="115"/>
        <v>0</v>
      </c>
    </row>
    <row r="1827" spans="1:25" x14ac:dyDescent="0.3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112"/>
        <v>2-4 Years</v>
      </c>
      <c r="W1827">
        <f t="shared" si="113"/>
        <v>1734.4</v>
      </c>
      <c r="X1827">
        <f t="shared" si="114"/>
        <v>2.9891929179120592E-3</v>
      </c>
      <c r="Y1827">
        <f t="shared" si="115"/>
        <v>0</v>
      </c>
    </row>
    <row r="1828" spans="1:25" x14ac:dyDescent="0.3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112"/>
        <v>4+ Years</v>
      </c>
      <c r="W1828">
        <f t="shared" si="113"/>
        <v>5892.25</v>
      </c>
      <c r="X1828">
        <f t="shared" si="114"/>
        <v>6.5334682178384762E-3</v>
      </c>
      <c r="Y1828">
        <f t="shared" si="115"/>
        <v>0</v>
      </c>
    </row>
    <row r="1829" spans="1:25" x14ac:dyDescent="0.3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112"/>
        <v>2-4 Years</v>
      </c>
      <c r="W1829">
        <f t="shared" si="113"/>
        <v>2290.5</v>
      </c>
      <c r="X1829">
        <f t="shared" si="114"/>
        <v>1.8574458512757852E-2</v>
      </c>
      <c r="Y1829">
        <f t="shared" si="115"/>
        <v>0</v>
      </c>
    </row>
    <row r="1830" spans="1:25" x14ac:dyDescent="0.3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112"/>
        <v>2-4 Years</v>
      </c>
      <c r="W1830">
        <f t="shared" si="113"/>
        <v>1052.1000000000001</v>
      </c>
      <c r="X1830">
        <f t="shared" si="114"/>
        <v>0.10764857609096184</v>
      </c>
      <c r="Y1830">
        <f t="shared" si="115"/>
        <v>0</v>
      </c>
    </row>
    <row r="1831" spans="1:25" x14ac:dyDescent="0.3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112"/>
        <v>0-1 Year</v>
      </c>
      <c r="W1831">
        <f t="shared" si="113"/>
        <v>598.79999999999995</v>
      </c>
      <c r="X1831">
        <f t="shared" si="114"/>
        <v>4.6030220979998093E-2</v>
      </c>
      <c r="Y1831">
        <f t="shared" si="115"/>
        <v>0</v>
      </c>
    </row>
    <row r="1832" spans="1:25" x14ac:dyDescent="0.3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112"/>
        <v>2-4 Years</v>
      </c>
      <c r="W1832">
        <f t="shared" si="113"/>
        <v>656</v>
      </c>
      <c r="X1832">
        <f t="shared" si="114"/>
        <v>5.8553386911595805E-2</v>
      </c>
      <c r="Y1832">
        <f t="shared" si="115"/>
        <v>0</v>
      </c>
    </row>
    <row r="1833" spans="1:25" x14ac:dyDescent="0.3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112"/>
        <v>1-2 Years</v>
      </c>
      <c r="W1833">
        <f t="shared" si="113"/>
        <v>1398.1</v>
      </c>
      <c r="X1833">
        <f t="shared" si="114"/>
        <v>1.1796207844840031E-2</v>
      </c>
      <c r="Y1833">
        <f t="shared" si="115"/>
        <v>0</v>
      </c>
    </row>
    <row r="1834" spans="1:25" x14ac:dyDescent="0.3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112"/>
        <v>4+ Years</v>
      </c>
      <c r="W1834">
        <f t="shared" si="113"/>
        <v>2556.4500000000003</v>
      </c>
      <c r="X1834">
        <f t="shared" si="114"/>
        <v>6.4128723838393856E-3</v>
      </c>
      <c r="Y1834">
        <f t="shared" si="115"/>
        <v>1</v>
      </c>
    </row>
    <row r="1835" spans="1:25" x14ac:dyDescent="0.3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112"/>
        <v>0-1 Year</v>
      </c>
      <c r="W1835">
        <f t="shared" si="113"/>
        <v>47.95</v>
      </c>
      <c r="X1835">
        <f t="shared" si="114"/>
        <v>0</v>
      </c>
      <c r="Y1835">
        <f t="shared" si="115"/>
        <v>0</v>
      </c>
    </row>
    <row r="1836" spans="1:25" x14ac:dyDescent="0.3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112"/>
        <v>0-1 Year</v>
      </c>
      <c r="W1836">
        <f t="shared" si="113"/>
        <v>45.1</v>
      </c>
      <c r="X1836">
        <f t="shared" si="114"/>
        <v>0</v>
      </c>
      <c r="Y1836">
        <f t="shared" si="115"/>
        <v>1</v>
      </c>
    </row>
    <row r="1837" spans="1:25" x14ac:dyDescent="0.3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112"/>
        <v>0-1 Year</v>
      </c>
      <c r="W1837">
        <f t="shared" si="113"/>
        <v>45</v>
      </c>
      <c r="X1837">
        <f t="shared" si="114"/>
        <v>0</v>
      </c>
      <c r="Y1837">
        <f t="shared" si="115"/>
        <v>0</v>
      </c>
    </row>
    <row r="1838" spans="1:25" x14ac:dyDescent="0.3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112"/>
        <v>1-2 Years</v>
      </c>
      <c r="W1838">
        <f t="shared" si="113"/>
        <v>2304</v>
      </c>
      <c r="X1838">
        <f t="shared" si="114"/>
        <v>8.5537939645221411E-2</v>
      </c>
      <c r="Y1838">
        <f t="shared" si="115"/>
        <v>1</v>
      </c>
    </row>
    <row r="1839" spans="1:25" x14ac:dyDescent="0.3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112"/>
        <v>0-1 Year</v>
      </c>
      <c r="W1839">
        <f t="shared" si="113"/>
        <v>20.05</v>
      </c>
      <c r="X1839">
        <f t="shared" si="114"/>
        <v>0</v>
      </c>
      <c r="Y1839">
        <f t="shared" si="115"/>
        <v>1</v>
      </c>
    </row>
    <row r="1840" spans="1:25" x14ac:dyDescent="0.3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112"/>
        <v>4+ Years</v>
      </c>
      <c r="W1840">
        <f t="shared" si="113"/>
        <v>4862.7</v>
      </c>
      <c r="X1840">
        <f t="shared" si="114"/>
        <v>1.4011111561701683E-2</v>
      </c>
      <c r="Y1840">
        <f t="shared" si="115"/>
        <v>0</v>
      </c>
    </row>
    <row r="1841" spans="1:25" x14ac:dyDescent="0.3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112"/>
        <v>0-1 Year</v>
      </c>
      <c r="W1841">
        <f t="shared" si="113"/>
        <v>101.2</v>
      </c>
      <c r="X1841">
        <f t="shared" si="114"/>
        <v>0.13467293715262932</v>
      </c>
      <c r="Y1841">
        <f t="shared" si="115"/>
        <v>0</v>
      </c>
    </row>
    <row r="1842" spans="1:25" x14ac:dyDescent="0.3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112"/>
        <v>4+ Years</v>
      </c>
      <c r="W1842">
        <f t="shared" si="113"/>
        <v>7062.25</v>
      </c>
      <c r="X1842">
        <f t="shared" si="114"/>
        <v>1.7915955001117072E-2</v>
      </c>
      <c r="Y1842">
        <f t="shared" si="115"/>
        <v>1</v>
      </c>
    </row>
    <row r="1843" spans="1:25" x14ac:dyDescent="0.3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112"/>
        <v>4+ Years</v>
      </c>
      <c r="W1843">
        <f t="shared" si="113"/>
        <v>1360.8</v>
      </c>
      <c r="X1843">
        <f t="shared" si="114"/>
        <v>7.854482048030427E-2</v>
      </c>
      <c r="Y1843">
        <f t="shared" si="115"/>
        <v>0</v>
      </c>
    </row>
    <row r="1844" spans="1:25" x14ac:dyDescent="0.3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112"/>
        <v>2-4 Years</v>
      </c>
      <c r="W1844">
        <f t="shared" si="113"/>
        <v>3417.75</v>
      </c>
      <c r="X1844">
        <f t="shared" si="114"/>
        <v>4.397030973181007E-2</v>
      </c>
      <c r="Y1844">
        <f t="shared" si="115"/>
        <v>0</v>
      </c>
    </row>
    <row r="1845" spans="1:25" x14ac:dyDescent="0.3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112"/>
        <v>4+ Years</v>
      </c>
      <c r="W1845">
        <f t="shared" si="113"/>
        <v>1398.7</v>
      </c>
      <c r="X1845">
        <f t="shared" si="114"/>
        <v>1.2112865063389388E-2</v>
      </c>
      <c r="Y1845">
        <f t="shared" si="115"/>
        <v>0</v>
      </c>
    </row>
    <row r="1846" spans="1:25" x14ac:dyDescent="0.3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112"/>
        <v>4+ Years</v>
      </c>
      <c r="W1846">
        <f t="shared" si="113"/>
        <v>3917.6000000000004</v>
      </c>
      <c r="X1846">
        <f t="shared" si="114"/>
        <v>1.0257187610529902E-2</v>
      </c>
      <c r="Y1846">
        <f t="shared" si="115"/>
        <v>0</v>
      </c>
    </row>
    <row r="1847" spans="1:25" x14ac:dyDescent="0.3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112"/>
        <v>4+ Years</v>
      </c>
      <c r="W1847">
        <f t="shared" si="113"/>
        <v>2466.75</v>
      </c>
      <c r="X1847">
        <f t="shared" si="114"/>
        <v>1.0231718326813121E-2</v>
      </c>
      <c r="Y1847">
        <f t="shared" si="115"/>
        <v>0</v>
      </c>
    </row>
    <row r="1848" spans="1:25" x14ac:dyDescent="0.3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112"/>
        <v>1-2 Years</v>
      </c>
      <c r="W1848">
        <f t="shared" si="113"/>
        <v>357.2</v>
      </c>
      <c r="X1848">
        <f t="shared" si="114"/>
        <v>0.27936962750716332</v>
      </c>
      <c r="Y1848">
        <f t="shared" si="115"/>
        <v>0</v>
      </c>
    </row>
    <row r="1849" spans="1:25" x14ac:dyDescent="0.3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112"/>
        <v>4+ Years</v>
      </c>
      <c r="W1849">
        <f t="shared" si="113"/>
        <v>1067</v>
      </c>
      <c r="X1849">
        <f t="shared" si="114"/>
        <v>1.4773776546629732E-2</v>
      </c>
      <c r="Y1849">
        <f t="shared" si="115"/>
        <v>0</v>
      </c>
    </row>
    <row r="1850" spans="1:25" x14ac:dyDescent="0.3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112"/>
        <v>2-4 Years</v>
      </c>
      <c r="W1850">
        <f t="shared" si="113"/>
        <v>733.4</v>
      </c>
      <c r="X1850">
        <f t="shared" si="114"/>
        <v>2.9252150893448077E-2</v>
      </c>
      <c r="Y1850">
        <f t="shared" si="115"/>
        <v>0</v>
      </c>
    </row>
    <row r="1851" spans="1:25" x14ac:dyDescent="0.3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112"/>
        <v>0-1 Year</v>
      </c>
      <c r="W1851">
        <f t="shared" si="113"/>
        <v>455.5</v>
      </c>
      <c r="X1851">
        <f t="shared" si="114"/>
        <v>0.13139592647789364</v>
      </c>
      <c r="Y1851">
        <f t="shared" si="115"/>
        <v>1</v>
      </c>
    </row>
    <row r="1852" spans="1:25" x14ac:dyDescent="0.3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112"/>
        <v>2-4 Years</v>
      </c>
      <c r="W1852">
        <f t="shared" si="113"/>
        <v>3170.15</v>
      </c>
      <c r="X1852">
        <f t="shared" si="114"/>
        <v>2.5169126691266884E-2</v>
      </c>
      <c r="Y1852">
        <f t="shared" si="115"/>
        <v>0</v>
      </c>
    </row>
    <row r="1853" spans="1:25" x14ac:dyDescent="0.3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112"/>
        <v>0-1 Year</v>
      </c>
      <c r="W1853">
        <f t="shared" si="113"/>
        <v>70.2</v>
      </c>
      <c r="X1853">
        <f t="shared" si="114"/>
        <v>2.1090909090909132E-2</v>
      </c>
      <c r="Y1853">
        <f t="shared" si="115"/>
        <v>1</v>
      </c>
    </row>
    <row r="1854" spans="1:25" x14ac:dyDescent="0.3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112"/>
        <v>0-1 Year</v>
      </c>
      <c r="W1854">
        <f t="shared" si="113"/>
        <v>46.2</v>
      </c>
      <c r="X1854">
        <f t="shared" si="114"/>
        <v>0</v>
      </c>
      <c r="Y1854">
        <f t="shared" si="115"/>
        <v>1</v>
      </c>
    </row>
    <row r="1855" spans="1:25" x14ac:dyDescent="0.3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112"/>
        <v>0-1 Year</v>
      </c>
      <c r="W1855">
        <f t="shared" si="113"/>
        <v>45.15</v>
      </c>
      <c r="X1855">
        <f t="shared" si="114"/>
        <v>0</v>
      </c>
      <c r="Y1855">
        <f t="shared" si="115"/>
        <v>1</v>
      </c>
    </row>
    <row r="1856" spans="1:25" x14ac:dyDescent="0.3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112"/>
        <v>0-1 Year</v>
      </c>
      <c r="W1856">
        <f t="shared" si="113"/>
        <v>43.3</v>
      </c>
      <c r="X1856">
        <f t="shared" si="114"/>
        <v>0</v>
      </c>
      <c r="Y1856">
        <f t="shared" si="115"/>
        <v>1</v>
      </c>
    </row>
    <row r="1857" spans="1:25" x14ac:dyDescent="0.3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112"/>
        <v>2-4 Years</v>
      </c>
      <c r="W1857">
        <f t="shared" si="113"/>
        <v>924.6</v>
      </c>
      <c r="X1857">
        <f t="shared" si="114"/>
        <v>1.3075732507872124E-2</v>
      </c>
      <c r="Y1857">
        <f t="shared" si="115"/>
        <v>0</v>
      </c>
    </row>
    <row r="1858" spans="1:25" x14ac:dyDescent="0.3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si="112"/>
        <v>2-4 Years</v>
      </c>
      <c r="W1858">
        <f t="shared" si="113"/>
        <v>2171.6999999999998</v>
      </c>
      <c r="X1858">
        <f t="shared" si="114"/>
        <v>3.5078755026325847E-2</v>
      </c>
      <c r="Y1858">
        <f t="shared" si="115"/>
        <v>1</v>
      </c>
    </row>
    <row r="1859" spans="1:25" x14ac:dyDescent="0.3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ref="V1859:V1922" si="116">IF(F1859&lt;=12, "0-1 Year", IF(F1859&lt;=24, "1-2 Years", IF(F1859&lt;=48, "2-4 Years", "4+ Years")))</f>
        <v>4+ Years</v>
      </c>
      <c r="W1859">
        <f t="shared" ref="W1859:W1922" si="117">F1859*S1859</f>
        <v>3828.5</v>
      </c>
      <c r="X1859">
        <f t="shared" ref="X1859:X1922" si="118">ABS(W1859-T1859)/T1859</f>
        <v>7.4148972025614868E-3</v>
      </c>
      <c r="Y1859">
        <f t="shared" ref="Y1859:Y1922" si="119">IF(U1859="yes",1,0)</f>
        <v>0</v>
      </c>
    </row>
    <row r="1860" spans="1:25" x14ac:dyDescent="0.3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116"/>
        <v>1-2 Years</v>
      </c>
      <c r="W1860">
        <f t="shared" si="117"/>
        <v>1390.8</v>
      </c>
      <c r="X1860">
        <f t="shared" si="118"/>
        <v>3.4903892859621095E-2</v>
      </c>
      <c r="Y1860">
        <f t="shared" si="119"/>
        <v>1</v>
      </c>
    </row>
    <row r="1861" spans="1:25" x14ac:dyDescent="0.3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116"/>
        <v>4+ Years</v>
      </c>
      <c r="W1861">
        <f t="shared" si="117"/>
        <v>4438.2</v>
      </c>
      <c r="X1861">
        <f t="shared" si="118"/>
        <v>2.29567141474207E-2</v>
      </c>
      <c r="Y1861">
        <f t="shared" si="119"/>
        <v>1</v>
      </c>
    </row>
    <row r="1862" spans="1:25" x14ac:dyDescent="0.3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116"/>
        <v>4+ Years</v>
      </c>
      <c r="W1862">
        <f t="shared" si="117"/>
        <v>1380.95</v>
      </c>
      <c r="X1862">
        <f t="shared" si="118"/>
        <v>1.8136312524937429E-3</v>
      </c>
      <c r="Y1862">
        <f t="shared" si="119"/>
        <v>0</v>
      </c>
    </row>
    <row r="1863" spans="1:25" x14ac:dyDescent="0.3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116"/>
        <v>0-1 Year</v>
      </c>
      <c r="W1863">
        <f t="shared" si="117"/>
        <v>45.95</v>
      </c>
      <c r="X1863">
        <f t="shared" si="118"/>
        <v>0</v>
      </c>
      <c r="Y1863">
        <f t="shared" si="119"/>
        <v>1</v>
      </c>
    </row>
    <row r="1864" spans="1:25" x14ac:dyDescent="0.3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116"/>
        <v>4+ Years</v>
      </c>
      <c r="W1864">
        <f t="shared" si="117"/>
        <v>2626</v>
      </c>
      <c r="X1864">
        <f t="shared" si="118"/>
        <v>2.3263063554533694E-2</v>
      </c>
      <c r="Y1864">
        <f t="shared" si="119"/>
        <v>0</v>
      </c>
    </row>
    <row r="1865" spans="1:25" x14ac:dyDescent="0.3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116"/>
        <v>0-1 Year</v>
      </c>
      <c r="W1865">
        <f t="shared" si="117"/>
        <v>150.60000000000002</v>
      </c>
      <c r="X1865">
        <f t="shared" si="118"/>
        <v>0.11929824561403496</v>
      </c>
      <c r="Y1865">
        <f t="shared" si="119"/>
        <v>0</v>
      </c>
    </row>
    <row r="1866" spans="1:25" x14ac:dyDescent="0.3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116"/>
        <v>2-4 Years</v>
      </c>
      <c r="W1866">
        <f t="shared" si="117"/>
        <v>1578.2</v>
      </c>
      <c r="X1866">
        <f t="shared" si="118"/>
        <v>1.2019531739076026E-2</v>
      </c>
      <c r="Y1866">
        <f t="shared" si="119"/>
        <v>0</v>
      </c>
    </row>
    <row r="1867" spans="1:25" x14ac:dyDescent="0.3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116"/>
        <v>2-4 Years</v>
      </c>
      <c r="W1867">
        <f t="shared" si="117"/>
        <v>4752</v>
      </c>
      <c r="X1867">
        <f t="shared" si="118"/>
        <v>1.612444275822744E-3</v>
      </c>
      <c r="Y1867">
        <f t="shared" si="119"/>
        <v>0</v>
      </c>
    </row>
    <row r="1868" spans="1:25" x14ac:dyDescent="0.3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116"/>
        <v>4+ Years</v>
      </c>
      <c r="W1868">
        <f t="shared" si="117"/>
        <v>6681.6</v>
      </c>
      <c r="X1868">
        <f t="shared" si="118"/>
        <v>5.9509640561771007E-3</v>
      </c>
      <c r="Y1868">
        <f t="shared" si="119"/>
        <v>0</v>
      </c>
    </row>
    <row r="1869" spans="1:25" x14ac:dyDescent="0.3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116"/>
        <v>0-1 Year</v>
      </c>
      <c r="W1869">
        <f t="shared" si="117"/>
        <v>251.25</v>
      </c>
      <c r="X1869">
        <f t="shared" si="118"/>
        <v>1.6177957532861477E-2</v>
      </c>
      <c r="Y1869">
        <f t="shared" si="119"/>
        <v>1</v>
      </c>
    </row>
    <row r="1870" spans="1:25" x14ac:dyDescent="0.3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116"/>
        <v>0-1 Year</v>
      </c>
      <c r="W1870">
        <f t="shared" si="117"/>
        <v>44.05</v>
      </c>
      <c r="X1870">
        <f t="shared" si="118"/>
        <v>0</v>
      </c>
      <c r="Y1870">
        <f t="shared" si="119"/>
        <v>0</v>
      </c>
    </row>
    <row r="1871" spans="1:25" x14ac:dyDescent="0.3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116"/>
        <v>4+ Years</v>
      </c>
      <c r="W1871">
        <f t="shared" si="117"/>
        <v>1735.2</v>
      </c>
      <c r="X1871">
        <f t="shared" si="118"/>
        <v>3.1706684345542585E-4</v>
      </c>
      <c r="Y1871">
        <f t="shared" si="119"/>
        <v>0</v>
      </c>
    </row>
    <row r="1872" spans="1:25" x14ac:dyDescent="0.3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116"/>
        <v>0-1 Year</v>
      </c>
      <c r="W1872">
        <f t="shared" si="117"/>
        <v>45.55</v>
      </c>
      <c r="X1872">
        <f t="shared" si="118"/>
        <v>0</v>
      </c>
      <c r="Y1872">
        <f t="shared" si="119"/>
        <v>0</v>
      </c>
    </row>
    <row r="1873" spans="1:25" x14ac:dyDescent="0.3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116"/>
        <v>4+ Years</v>
      </c>
      <c r="W1873">
        <f t="shared" si="117"/>
        <v>4783.8</v>
      </c>
      <c r="X1873">
        <f t="shared" si="118"/>
        <v>5.3851322325883619E-2</v>
      </c>
      <c r="Y1873">
        <f t="shared" si="119"/>
        <v>0</v>
      </c>
    </row>
    <row r="1874" spans="1:25" x14ac:dyDescent="0.3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116"/>
        <v>2-4 Years</v>
      </c>
      <c r="W1874">
        <f t="shared" si="117"/>
        <v>807.69999999999993</v>
      </c>
      <c r="X1874">
        <f t="shared" si="118"/>
        <v>4.2897109107863625E-3</v>
      </c>
      <c r="Y1874">
        <f t="shared" si="119"/>
        <v>0</v>
      </c>
    </row>
    <row r="1875" spans="1:25" x14ac:dyDescent="0.3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116"/>
        <v>4+ Years</v>
      </c>
      <c r="W1875">
        <f t="shared" si="117"/>
        <v>5086.8</v>
      </c>
      <c r="X1875">
        <f t="shared" si="118"/>
        <v>1.5096335172565289E-2</v>
      </c>
      <c r="Y1875">
        <f t="shared" si="119"/>
        <v>0</v>
      </c>
    </row>
    <row r="1876" spans="1:25" x14ac:dyDescent="0.3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116"/>
        <v>2-4 Years</v>
      </c>
      <c r="W1876">
        <f t="shared" si="117"/>
        <v>3717.35</v>
      </c>
      <c r="X1876">
        <f t="shared" si="118"/>
        <v>3.9963631277101667E-2</v>
      </c>
      <c r="Y1876">
        <f t="shared" si="119"/>
        <v>0</v>
      </c>
    </row>
    <row r="1877" spans="1:25" x14ac:dyDescent="0.3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116"/>
        <v>4+ Years</v>
      </c>
      <c r="W1877">
        <f t="shared" si="117"/>
        <v>8215.1999999999989</v>
      </c>
      <c r="X1877">
        <f t="shared" si="118"/>
        <v>1.592797783933509E-2</v>
      </c>
      <c r="Y1877">
        <f t="shared" si="119"/>
        <v>0</v>
      </c>
    </row>
    <row r="1878" spans="1:25" x14ac:dyDescent="0.3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116"/>
        <v>2-4 Years</v>
      </c>
      <c r="W1878">
        <f t="shared" si="117"/>
        <v>4474.4000000000005</v>
      </c>
      <c r="X1878">
        <f t="shared" si="118"/>
        <v>1.9417050186280836E-2</v>
      </c>
      <c r="Y1878">
        <f t="shared" si="119"/>
        <v>0</v>
      </c>
    </row>
    <row r="1879" spans="1:25" x14ac:dyDescent="0.3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116"/>
        <v>4+ Years</v>
      </c>
      <c r="W1879">
        <f t="shared" si="117"/>
        <v>6375.5999999999995</v>
      </c>
      <c r="X1879">
        <f t="shared" si="118"/>
        <v>2.0825638325460073E-3</v>
      </c>
      <c r="Y1879">
        <f t="shared" si="119"/>
        <v>0</v>
      </c>
    </row>
    <row r="1880" spans="1:25" x14ac:dyDescent="0.3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116"/>
        <v>0-1 Year</v>
      </c>
      <c r="W1880">
        <f t="shared" si="117"/>
        <v>62.25</v>
      </c>
      <c r="X1880">
        <f t="shared" si="118"/>
        <v>7.2280178837555803E-2</v>
      </c>
      <c r="Y1880">
        <f t="shared" si="119"/>
        <v>0</v>
      </c>
    </row>
    <row r="1881" spans="1:25" x14ac:dyDescent="0.3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116"/>
        <v>0-1 Year</v>
      </c>
      <c r="W1881">
        <f t="shared" si="117"/>
        <v>70.05</v>
      </c>
      <c r="X1881">
        <f t="shared" si="118"/>
        <v>0</v>
      </c>
      <c r="Y1881">
        <f t="shared" si="119"/>
        <v>1</v>
      </c>
    </row>
    <row r="1882" spans="1:25" x14ac:dyDescent="0.3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116"/>
        <v>0-1 Year</v>
      </c>
      <c r="W1882">
        <f t="shared" si="117"/>
        <v>172</v>
      </c>
      <c r="X1882">
        <f t="shared" si="118"/>
        <v>3.9588999697793968E-2</v>
      </c>
      <c r="Y1882">
        <f t="shared" si="119"/>
        <v>1</v>
      </c>
    </row>
    <row r="1883" spans="1:25" x14ac:dyDescent="0.3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116"/>
        <v>2-4 Years</v>
      </c>
      <c r="W1883">
        <f t="shared" si="117"/>
        <v>1160.8999999999999</v>
      </c>
      <c r="X1883">
        <f t="shared" si="118"/>
        <v>3.7611862868011841E-3</v>
      </c>
      <c r="Y1883">
        <f t="shared" si="119"/>
        <v>0</v>
      </c>
    </row>
    <row r="1884" spans="1:25" x14ac:dyDescent="0.3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116"/>
        <v>2-4 Years</v>
      </c>
      <c r="W1884">
        <f t="shared" si="117"/>
        <v>1745.8000000000002</v>
      </c>
      <c r="X1884">
        <f t="shared" si="118"/>
        <v>4.8169451789657279E-2</v>
      </c>
      <c r="Y1884">
        <f t="shared" si="119"/>
        <v>0</v>
      </c>
    </row>
    <row r="1885" spans="1:25" x14ac:dyDescent="0.3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116"/>
        <v>2-4 Years</v>
      </c>
      <c r="W1885">
        <f t="shared" si="117"/>
        <v>3517.5</v>
      </c>
      <c r="X1885">
        <f t="shared" si="118"/>
        <v>3.7185049338278542E-2</v>
      </c>
      <c r="Y1885">
        <f t="shared" si="119"/>
        <v>1</v>
      </c>
    </row>
    <row r="1886" spans="1:25" x14ac:dyDescent="0.3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116"/>
        <v>2-4 Years</v>
      </c>
      <c r="W1886">
        <f t="shared" si="117"/>
        <v>1497.15</v>
      </c>
      <c r="X1886">
        <f t="shared" si="118"/>
        <v>1.3196629783778295E-2</v>
      </c>
      <c r="Y1886">
        <f t="shared" si="119"/>
        <v>0</v>
      </c>
    </row>
    <row r="1887" spans="1:25" x14ac:dyDescent="0.3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116"/>
        <v>1-2 Years</v>
      </c>
      <c r="W1887">
        <f t="shared" si="117"/>
        <v>1687.1999999999998</v>
      </c>
      <c r="X1887">
        <f t="shared" si="118"/>
        <v>1.1280728998798808E-2</v>
      </c>
      <c r="Y1887">
        <f t="shared" si="119"/>
        <v>0</v>
      </c>
    </row>
    <row r="1888" spans="1:25" x14ac:dyDescent="0.3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116"/>
        <v>4+ Years</v>
      </c>
      <c r="W1888">
        <f t="shared" si="117"/>
        <v>4046.7999999999997</v>
      </c>
      <c r="X1888">
        <f t="shared" si="118"/>
        <v>2.3547563042213601E-2</v>
      </c>
      <c r="Y1888">
        <f t="shared" si="119"/>
        <v>0</v>
      </c>
    </row>
    <row r="1889" spans="1:25" x14ac:dyDescent="0.3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116"/>
        <v>1-2 Years</v>
      </c>
      <c r="W1889">
        <f t="shared" si="117"/>
        <v>1162.4000000000001</v>
      </c>
      <c r="X1889">
        <f t="shared" si="118"/>
        <v>2.6710206815707831E-2</v>
      </c>
      <c r="Y1889">
        <f t="shared" si="119"/>
        <v>1</v>
      </c>
    </row>
    <row r="1890" spans="1:25" x14ac:dyDescent="0.3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116"/>
        <v>1-2 Years</v>
      </c>
      <c r="W1890">
        <f t="shared" si="117"/>
        <v>1283.3999999999999</v>
      </c>
      <c r="X1890">
        <f t="shared" si="118"/>
        <v>3.3475166622736037E-2</v>
      </c>
      <c r="Y1890">
        <f t="shared" si="119"/>
        <v>0</v>
      </c>
    </row>
    <row r="1891" spans="1:25" x14ac:dyDescent="0.3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116"/>
        <v>1-2 Years</v>
      </c>
      <c r="W1891">
        <f t="shared" si="117"/>
        <v>435.40000000000003</v>
      </c>
      <c r="X1891">
        <f t="shared" si="118"/>
        <v>3.7407672146771612E-2</v>
      </c>
      <c r="Y1891">
        <f t="shared" si="119"/>
        <v>0</v>
      </c>
    </row>
    <row r="1892" spans="1:25" x14ac:dyDescent="0.3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116"/>
        <v>0-1 Year</v>
      </c>
      <c r="W1892">
        <f t="shared" si="117"/>
        <v>21</v>
      </c>
      <c r="X1892">
        <f t="shared" si="118"/>
        <v>0</v>
      </c>
      <c r="Y1892">
        <f t="shared" si="119"/>
        <v>1</v>
      </c>
    </row>
    <row r="1893" spans="1:25" x14ac:dyDescent="0.3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116"/>
        <v>0-1 Year</v>
      </c>
      <c r="W1893">
        <f t="shared" si="117"/>
        <v>45.1</v>
      </c>
      <c r="X1893">
        <f t="shared" si="118"/>
        <v>0</v>
      </c>
      <c r="Y1893">
        <f t="shared" si="119"/>
        <v>1</v>
      </c>
    </row>
    <row r="1894" spans="1:25" x14ac:dyDescent="0.3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116"/>
        <v>0-1 Year</v>
      </c>
      <c r="W1894">
        <f t="shared" si="117"/>
        <v>203.8</v>
      </c>
      <c r="X1894">
        <f t="shared" si="118"/>
        <v>1.7120810224258418E-2</v>
      </c>
      <c r="Y1894">
        <f t="shared" si="119"/>
        <v>0</v>
      </c>
    </row>
    <row r="1895" spans="1:25" x14ac:dyDescent="0.3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116"/>
        <v>1-2 Years</v>
      </c>
      <c r="W1895">
        <f t="shared" si="117"/>
        <v>1105.5999999999999</v>
      </c>
      <c r="X1895">
        <f t="shared" si="118"/>
        <v>2.0208544800221336E-2</v>
      </c>
      <c r="Y1895">
        <f t="shared" si="119"/>
        <v>0</v>
      </c>
    </row>
    <row r="1896" spans="1:25" x14ac:dyDescent="0.3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116"/>
        <v>2-4 Years</v>
      </c>
      <c r="W1896">
        <f t="shared" si="117"/>
        <v>2021.7</v>
      </c>
      <c r="X1896">
        <f t="shared" si="118"/>
        <v>6.8979256418557847E-3</v>
      </c>
      <c r="Y1896">
        <f t="shared" si="119"/>
        <v>0</v>
      </c>
    </row>
    <row r="1897" spans="1:25" x14ac:dyDescent="0.3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116"/>
        <v>4+ Years</v>
      </c>
      <c r="W1897">
        <f t="shared" si="117"/>
        <v>5882</v>
      </c>
      <c r="X1897">
        <f t="shared" si="118"/>
        <v>1.2749139433088267E-4</v>
      </c>
      <c r="Y1897">
        <f t="shared" si="119"/>
        <v>0</v>
      </c>
    </row>
    <row r="1898" spans="1:25" x14ac:dyDescent="0.3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116"/>
        <v>2-4 Years</v>
      </c>
      <c r="W1898">
        <f t="shared" si="117"/>
        <v>2658.1</v>
      </c>
      <c r="X1898">
        <f t="shared" si="118"/>
        <v>2.0695753607635872E-4</v>
      </c>
      <c r="Y1898">
        <f t="shared" si="119"/>
        <v>0</v>
      </c>
    </row>
    <row r="1899" spans="1:25" x14ac:dyDescent="0.3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116"/>
        <v>2-4 Years</v>
      </c>
      <c r="W1899">
        <f t="shared" si="117"/>
        <v>1512</v>
      </c>
      <c r="X1899">
        <f t="shared" si="118"/>
        <v>1.0147299509001636E-2</v>
      </c>
      <c r="Y1899">
        <f t="shared" si="119"/>
        <v>1</v>
      </c>
    </row>
    <row r="1900" spans="1:25" x14ac:dyDescent="0.3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116"/>
        <v>0-1 Year</v>
      </c>
      <c r="W1900">
        <f t="shared" si="117"/>
        <v>394.75</v>
      </c>
      <c r="X1900">
        <f t="shared" si="118"/>
        <v>4.320824524312903E-2</v>
      </c>
      <c r="Y1900">
        <f t="shared" si="119"/>
        <v>1</v>
      </c>
    </row>
    <row r="1901" spans="1:25" x14ac:dyDescent="0.3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116"/>
        <v>1-2 Years</v>
      </c>
      <c r="W1901">
        <f t="shared" si="117"/>
        <v>1546.15</v>
      </c>
      <c r="X1901">
        <f t="shared" si="118"/>
        <v>4.0968862424016844E-2</v>
      </c>
      <c r="Y1901">
        <f t="shared" si="119"/>
        <v>0</v>
      </c>
    </row>
    <row r="1902" spans="1:25" x14ac:dyDescent="0.3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116"/>
        <v>0-1 Year</v>
      </c>
      <c r="W1902">
        <f t="shared" si="117"/>
        <v>79.599999999999994</v>
      </c>
      <c r="X1902">
        <f t="shared" si="118"/>
        <v>3.848662752772327E-2</v>
      </c>
      <c r="Y1902">
        <f t="shared" si="119"/>
        <v>0</v>
      </c>
    </row>
    <row r="1903" spans="1:25" x14ac:dyDescent="0.3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116"/>
        <v>0-1 Year</v>
      </c>
      <c r="W1903">
        <f t="shared" si="117"/>
        <v>241.79999999999998</v>
      </c>
      <c r="X1903">
        <f t="shared" si="118"/>
        <v>7.2497123130034549E-2</v>
      </c>
      <c r="Y1903">
        <f t="shared" si="119"/>
        <v>0</v>
      </c>
    </row>
    <row r="1904" spans="1:25" x14ac:dyDescent="0.3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116"/>
        <v>4+ Years</v>
      </c>
      <c r="W1904">
        <f t="shared" si="117"/>
        <v>6523.2</v>
      </c>
      <c r="X1904">
        <f t="shared" si="118"/>
        <v>1.2628359865566484E-2</v>
      </c>
      <c r="Y1904">
        <f t="shared" si="119"/>
        <v>0</v>
      </c>
    </row>
    <row r="1905" spans="1:25" x14ac:dyDescent="0.3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116"/>
        <v>0-1 Year</v>
      </c>
      <c r="W1905">
        <f t="shared" si="117"/>
        <v>276</v>
      </c>
      <c r="X1905">
        <f t="shared" si="118"/>
        <v>3.4482758620689613E-2</v>
      </c>
      <c r="Y1905">
        <f t="shared" si="119"/>
        <v>0</v>
      </c>
    </row>
    <row r="1906" spans="1:25" x14ac:dyDescent="0.3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116"/>
        <v>4+ Years</v>
      </c>
      <c r="W1906">
        <f t="shared" si="117"/>
        <v>5289.2</v>
      </c>
      <c r="X1906">
        <f t="shared" si="118"/>
        <v>3.2119580064785436E-2</v>
      </c>
      <c r="Y1906">
        <f t="shared" si="119"/>
        <v>1</v>
      </c>
    </row>
    <row r="1907" spans="1:25" x14ac:dyDescent="0.3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116"/>
        <v>2-4 Years</v>
      </c>
      <c r="W1907">
        <f t="shared" si="117"/>
        <v>1018.85</v>
      </c>
      <c r="X1907">
        <f t="shared" si="118"/>
        <v>5.8820472850090955E-2</v>
      </c>
      <c r="Y1907">
        <f t="shared" si="119"/>
        <v>0</v>
      </c>
    </row>
    <row r="1908" spans="1:25" x14ac:dyDescent="0.3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116"/>
        <v>2-4 Years</v>
      </c>
      <c r="W1908">
        <f t="shared" si="117"/>
        <v>1440</v>
      </c>
      <c r="X1908">
        <f t="shared" si="118"/>
        <v>4.1290042663966957E-2</v>
      </c>
      <c r="Y1908">
        <f t="shared" si="119"/>
        <v>0</v>
      </c>
    </row>
    <row r="1909" spans="1:25" x14ac:dyDescent="0.3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116"/>
        <v>0-1 Year</v>
      </c>
      <c r="W1909">
        <f t="shared" si="117"/>
        <v>549.5</v>
      </c>
      <c r="X1909">
        <f t="shared" si="118"/>
        <v>3.7737501094475011E-2</v>
      </c>
      <c r="Y1909">
        <f t="shared" si="119"/>
        <v>0</v>
      </c>
    </row>
    <row r="1910" spans="1:25" x14ac:dyDescent="0.3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116"/>
        <v>4+ Years</v>
      </c>
      <c r="W1910">
        <f t="shared" si="117"/>
        <v>1376.55</v>
      </c>
      <c r="X1910">
        <f t="shared" si="118"/>
        <v>1.6293279022403226E-2</v>
      </c>
      <c r="Y1910">
        <f t="shared" si="119"/>
        <v>0</v>
      </c>
    </row>
    <row r="1911" spans="1:25" x14ac:dyDescent="0.3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116"/>
        <v>0-1 Year</v>
      </c>
      <c r="W1911">
        <f t="shared" si="117"/>
        <v>144.54999999999998</v>
      </c>
      <c r="X1911">
        <f t="shared" si="118"/>
        <v>3.6333333333333447E-2</v>
      </c>
      <c r="Y1911">
        <f t="shared" si="119"/>
        <v>0</v>
      </c>
    </row>
    <row r="1912" spans="1:25" x14ac:dyDescent="0.3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116"/>
        <v>0-1 Year</v>
      </c>
      <c r="W1912">
        <f t="shared" si="117"/>
        <v>152.5</v>
      </c>
      <c r="X1912">
        <f t="shared" si="118"/>
        <v>8.7918660287081271E-2</v>
      </c>
      <c r="Y1912">
        <f t="shared" si="119"/>
        <v>0</v>
      </c>
    </row>
    <row r="1913" spans="1:25" x14ac:dyDescent="0.3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116"/>
        <v>4+ Years</v>
      </c>
      <c r="W1913">
        <f t="shared" si="117"/>
        <v>7639.2</v>
      </c>
      <c r="X1913">
        <f t="shared" si="118"/>
        <v>2.3767858542063651E-3</v>
      </c>
      <c r="Y1913">
        <f t="shared" si="119"/>
        <v>0</v>
      </c>
    </row>
    <row r="1914" spans="1:25" x14ac:dyDescent="0.3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116"/>
        <v>2-4 Years</v>
      </c>
      <c r="W1914">
        <f t="shared" si="117"/>
        <v>902</v>
      </c>
      <c r="X1914">
        <f t="shared" si="118"/>
        <v>4.2714293971446791E-2</v>
      </c>
      <c r="Y1914">
        <f t="shared" si="119"/>
        <v>0</v>
      </c>
    </row>
    <row r="1915" spans="1:25" x14ac:dyDescent="0.3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116"/>
        <v>4+ Years</v>
      </c>
      <c r="W1915">
        <f t="shared" si="117"/>
        <v>6207.5</v>
      </c>
      <c r="X1915">
        <f t="shared" si="118"/>
        <v>8.7181195511752217E-3</v>
      </c>
      <c r="Y1915">
        <f t="shared" si="119"/>
        <v>0</v>
      </c>
    </row>
    <row r="1916" spans="1:25" x14ac:dyDescent="0.3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116"/>
        <v>0-1 Year</v>
      </c>
      <c r="W1916">
        <f t="shared" si="117"/>
        <v>193.79999999999998</v>
      </c>
      <c r="X1916">
        <f t="shared" si="118"/>
        <v>0.11251435132032145</v>
      </c>
      <c r="Y1916">
        <f t="shared" si="119"/>
        <v>0</v>
      </c>
    </row>
    <row r="1917" spans="1:25" x14ac:dyDescent="0.3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116"/>
        <v>1-2 Years</v>
      </c>
      <c r="W1917">
        <f t="shared" si="117"/>
        <v>1226.4000000000001</v>
      </c>
      <c r="X1917">
        <f t="shared" si="118"/>
        <v>3.4026465028355247E-2</v>
      </c>
      <c r="Y1917">
        <f t="shared" si="119"/>
        <v>0</v>
      </c>
    </row>
    <row r="1918" spans="1:25" x14ac:dyDescent="0.3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116"/>
        <v>2-4 Years</v>
      </c>
      <c r="W1918">
        <f t="shared" si="117"/>
        <v>3731.2</v>
      </c>
      <c r="X1918">
        <f t="shared" si="118"/>
        <v>3.4006032284371816E-2</v>
      </c>
      <c r="Y1918">
        <f t="shared" si="119"/>
        <v>1</v>
      </c>
    </row>
    <row r="1919" spans="1:25" x14ac:dyDescent="0.3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116"/>
        <v>4+ Years</v>
      </c>
      <c r="W1919">
        <f t="shared" si="117"/>
        <v>6415.2</v>
      </c>
      <c r="X1919">
        <f t="shared" si="118"/>
        <v>9.8860273282539175E-3</v>
      </c>
      <c r="Y1919">
        <f t="shared" si="119"/>
        <v>0</v>
      </c>
    </row>
    <row r="1920" spans="1:25" x14ac:dyDescent="0.3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116"/>
        <v>1-2 Years</v>
      </c>
      <c r="W1920">
        <f t="shared" si="117"/>
        <v>1318.8000000000002</v>
      </c>
      <c r="X1920">
        <f t="shared" si="118"/>
        <v>2.2024471635150034E-2</v>
      </c>
      <c r="Y1920">
        <f t="shared" si="119"/>
        <v>0</v>
      </c>
    </row>
    <row r="1921" spans="1:25" x14ac:dyDescent="0.3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116"/>
        <v>0-1 Year</v>
      </c>
      <c r="W1921">
        <f t="shared" si="117"/>
        <v>50.9</v>
      </c>
      <c r="X1921">
        <f t="shared" si="118"/>
        <v>0</v>
      </c>
      <c r="Y1921">
        <f t="shared" si="119"/>
        <v>1</v>
      </c>
    </row>
    <row r="1922" spans="1:25" x14ac:dyDescent="0.3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si="116"/>
        <v>1-2 Years</v>
      </c>
      <c r="W1922">
        <f t="shared" si="117"/>
        <v>449.9</v>
      </c>
      <c r="X1922">
        <f t="shared" si="118"/>
        <v>4.5912416498780688E-2</v>
      </c>
      <c r="Y1922">
        <f t="shared" si="119"/>
        <v>0</v>
      </c>
    </row>
    <row r="1923" spans="1:25" x14ac:dyDescent="0.3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ref="V1923:V1986" si="120">IF(F1923&lt;=12, "0-1 Year", IF(F1923&lt;=24, "1-2 Years", IF(F1923&lt;=48, "2-4 Years", "4+ Years")))</f>
        <v>4+ Years</v>
      </c>
      <c r="W1923">
        <f t="shared" ref="W1923:W1986" si="121">F1923*S1923</f>
        <v>6016.5</v>
      </c>
      <c r="X1923">
        <f t="shared" ref="X1923:X1986" si="122">ABS(W1923-T1923)/T1923</f>
        <v>1.4287520546213175E-2</v>
      </c>
      <c r="Y1923">
        <f t="shared" ref="Y1923:Y1986" si="123">IF(U1923="yes",1,0)</f>
        <v>0</v>
      </c>
    </row>
    <row r="1924" spans="1:25" x14ac:dyDescent="0.3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120"/>
        <v>2-4 Years</v>
      </c>
      <c r="W1924">
        <f t="shared" si="121"/>
        <v>1508.75</v>
      </c>
      <c r="X1924">
        <f t="shared" si="122"/>
        <v>7.4110988502473857E-2</v>
      </c>
      <c r="Y1924">
        <f t="shared" si="123"/>
        <v>0</v>
      </c>
    </row>
    <row r="1925" spans="1:25" x14ac:dyDescent="0.3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120"/>
        <v>2-4 Years</v>
      </c>
      <c r="W1925">
        <f t="shared" si="121"/>
        <v>732.6</v>
      </c>
      <c r="X1925">
        <f t="shared" si="122"/>
        <v>8.9519349951797268E-3</v>
      </c>
      <c r="Y1925">
        <f t="shared" si="123"/>
        <v>0</v>
      </c>
    </row>
    <row r="1926" spans="1:25" x14ac:dyDescent="0.3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120"/>
        <v>1-2 Years</v>
      </c>
      <c r="W1926">
        <f t="shared" si="121"/>
        <v>1877.6999999999998</v>
      </c>
      <c r="X1926">
        <f t="shared" si="122"/>
        <v>4.2771207177814075E-2</v>
      </c>
      <c r="Y1926">
        <f t="shared" si="123"/>
        <v>0</v>
      </c>
    </row>
    <row r="1927" spans="1:25" x14ac:dyDescent="0.3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120"/>
        <v>4+ Years</v>
      </c>
      <c r="W1927">
        <f t="shared" si="121"/>
        <v>4253.8999999999996</v>
      </c>
      <c r="X1927">
        <f t="shared" si="122"/>
        <v>1.4076784628770819E-2</v>
      </c>
      <c r="Y1927">
        <f t="shared" si="123"/>
        <v>0</v>
      </c>
    </row>
    <row r="1928" spans="1:25" x14ac:dyDescent="0.3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120"/>
        <v>4+ Years</v>
      </c>
      <c r="W1928">
        <f t="shared" si="121"/>
        <v>4890.2</v>
      </c>
      <c r="X1928">
        <f t="shared" si="122"/>
        <v>3.6429311742552516E-3</v>
      </c>
      <c r="Y1928">
        <f t="shared" si="123"/>
        <v>1</v>
      </c>
    </row>
    <row r="1929" spans="1:25" x14ac:dyDescent="0.3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120"/>
        <v>2-4 Years</v>
      </c>
      <c r="W1929">
        <f t="shared" si="121"/>
        <v>5045.45</v>
      </c>
      <c r="X1929">
        <f t="shared" si="122"/>
        <v>1.4358413346487074E-2</v>
      </c>
      <c r="Y1929">
        <f t="shared" si="123"/>
        <v>1</v>
      </c>
    </row>
    <row r="1930" spans="1:25" x14ac:dyDescent="0.3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120"/>
        <v>2-4 Years</v>
      </c>
      <c r="W1930">
        <f t="shared" si="121"/>
        <v>606.05000000000007</v>
      </c>
      <c r="X1930">
        <f t="shared" si="122"/>
        <v>8.02792321116928E-2</v>
      </c>
      <c r="Y1930">
        <f t="shared" si="123"/>
        <v>1</v>
      </c>
    </row>
    <row r="1931" spans="1:25" x14ac:dyDescent="0.3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120"/>
        <v>0-1 Year</v>
      </c>
      <c r="W1931">
        <f t="shared" si="121"/>
        <v>81.05</v>
      </c>
      <c r="X1931">
        <f t="shared" si="122"/>
        <v>0</v>
      </c>
      <c r="Y1931">
        <f t="shared" si="123"/>
        <v>0</v>
      </c>
    </row>
    <row r="1932" spans="1:25" x14ac:dyDescent="0.3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120"/>
        <v>0-1 Year</v>
      </c>
      <c r="W1932">
        <f t="shared" si="121"/>
        <v>61.5</v>
      </c>
      <c r="X1932">
        <f t="shared" si="122"/>
        <v>0.20077972709551659</v>
      </c>
      <c r="Y1932">
        <f t="shared" si="123"/>
        <v>0</v>
      </c>
    </row>
    <row r="1933" spans="1:25" x14ac:dyDescent="0.3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120"/>
        <v>4+ Years</v>
      </c>
      <c r="W1933">
        <f t="shared" si="121"/>
        <v>5925.4</v>
      </c>
      <c r="X1933">
        <f t="shared" si="122"/>
        <v>1.9906192176943869E-2</v>
      </c>
      <c r="Y1933">
        <f t="shared" si="123"/>
        <v>0</v>
      </c>
    </row>
    <row r="1934" spans="1:25" x14ac:dyDescent="0.3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120"/>
        <v>0-1 Year</v>
      </c>
      <c r="W1934">
        <f t="shared" si="121"/>
        <v>20.2</v>
      </c>
      <c r="X1934">
        <f t="shared" si="122"/>
        <v>0</v>
      </c>
      <c r="Y1934">
        <f t="shared" si="123"/>
        <v>0</v>
      </c>
    </row>
    <row r="1935" spans="1:25" x14ac:dyDescent="0.3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120"/>
        <v>1-2 Years</v>
      </c>
      <c r="W1935">
        <f t="shared" si="121"/>
        <v>394</v>
      </c>
      <c r="X1935">
        <f t="shared" si="122"/>
        <v>5.2656888675162244E-2</v>
      </c>
      <c r="Y1935">
        <f t="shared" si="123"/>
        <v>0</v>
      </c>
    </row>
    <row r="1936" spans="1:25" x14ac:dyDescent="0.3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120"/>
        <v>0-1 Year</v>
      </c>
      <c r="W1936">
        <f t="shared" si="121"/>
        <v>237.29999999999998</v>
      </c>
      <c r="X1936">
        <f t="shared" si="122"/>
        <v>3.7322515212981813E-2</v>
      </c>
      <c r="Y1936">
        <f t="shared" si="123"/>
        <v>1</v>
      </c>
    </row>
    <row r="1937" spans="1:25" x14ac:dyDescent="0.3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120"/>
        <v>4+ Years</v>
      </c>
      <c r="W1937">
        <f t="shared" si="121"/>
        <v>1012.35</v>
      </c>
      <c r="X1937">
        <f t="shared" si="122"/>
        <v>1.5447113696775141E-2</v>
      </c>
      <c r="Y1937">
        <f t="shared" si="123"/>
        <v>0</v>
      </c>
    </row>
    <row r="1938" spans="1:25" x14ac:dyDescent="0.3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120"/>
        <v>4+ Years</v>
      </c>
      <c r="W1938">
        <f t="shared" si="121"/>
        <v>3085.5</v>
      </c>
      <c r="X1938">
        <f t="shared" si="122"/>
        <v>1.8965709107673749E-2</v>
      </c>
      <c r="Y1938">
        <f t="shared" si="123"/>
        <v>0</v>
      </c>
    </row>
    <row r="1939" spans="1:25" x14ac:dyDescent="0.3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120"/>
        <v>1-2 Years</v>
      </c>
      <c r="W1939">
        <f t="shared" si="121"/>
        <v>254.15</v>
      </c>
      <c r="X1939">
        <f t="shared" si="122"/>
        <v>4.2027892951375823E-2</v>
      </c>
      <c r="Y1939">
        <f t="shared" si="123"/>
        <v>0</v>
      </c>
    </row>
    <row r="1940" spans="1:25" x14ac:dyDescent="0.3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120"/>
        <v>0-1 Year</v>
      </c>
      <c r="W1940">
        <f t="shared" si="121"/>
        <v>20.9</v>
      </c>
      <c r="X1940">
        <f t="shared" si="122"/>
        <v>0</v>
      </c>
      <c r="Y1940">
        <f t="shared" si="123"/>
        <v>0</v>
      </c>
    </row>
    <row r="1941" spans="1:25" x14ac:dyDescent="0.3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120"/>
        <v>0-1 Year</v>
      </c>
      <c r="W1941">
        <f t="shared" si="121"/>
        <v>21.05</v>
      </c>
      <c r="X1941">
        <f t="shared" si="122"/>
        <v>0</v>
      </c>
      <c r="Y1941">
        <f t="shared" si="123"/>
        <v>0</v>
      </c>
    </row>
    <row r="1942" spans="1:25" x14ac:dyDescent="0.3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120"/>
        <v>4+ Years</v>
      </c>
      <c r="W1942">
        <f t="shared" si="121"/>
        <v>4504.5</v>
      </c>
      <c r="X1942">
        <f t="shared" si="122"/>
        <v>1.5689530843694725E-2</v>
      </c>
      <c r="Y1942">
        <f t="shared" si="123"/>
        <v>0</v>
      </c>
    </row>
    <row r="1943" spans="1:25" x14ac:dyDescent="0.3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120"/>
        <v>0-1 Year</v>
      </c>
      <c r="W1943">
        <f t="shared" si="121"/>
        <v>163.95</v>
      </c>
      <c r="X1943">
        <f t="shared" si="122"/>
        <v>0.13299841353781072</v>
      </c>
      <c r="Y1943">
        <f t="shared" si="123"/>
        <v>0</v>
      </c>
    </row>
    <row r="1944" spans="1:25" x14ac:dyDescent="0.3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120"/>
        <v>2-4 Years</v>
      </c>
      <c r="W1944">
        <f t="shared" si="121"/>
        <v>883.19999999999993</v>
      </c>
      <c r="X1944">
        <f t="shared" si="122"/>
        <v>2.7473435005230463E-2</v>
      </c>
      <c r="Y1944">
        <f t="shared" si="123"/>
        <v>0</v>
      </c>
    </row>
    <row r="1945" spans="1:25" x14ac:dyDescent="0.3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120"/>
        <v>0-1 Year</v>
      </c>
      <c r="W1945">
        <f t="shared" si="121"/>
        <v>49.8</v>
      </c>
      <c r="X1945">
        <f t="shared" si="122"/>
        <v>0</v>
      </c>
      <c r="Y1945">
        <f t="shared" si="123"/>
        <v>0</v>
      </c>
    </row>
    <row r="1946" spans="1:25" x14ac:dyDescent="0.3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120"/>
        <v>0-1 Year</v>
      </c>
      <c r="W1946">
        <f t="shared" si="121"/>
        <v>204</v>
      </c>
      <c r="X1946">
        <f t="shared" si="122"/>
        <v>5.2044609665427462E-2</v>
      </c>
      <c r="Y1946">
        <f t="shared" si="123"/>
        <v>1</v>
      </c>
    </row>
    <row r="1947" spans="1:25" x14ac:dyDescent="0.3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120"/>
        <v>4+ Years</v>
      </c>
      <c r="W1947">
        <f t="shared" si="121"/>
        <v>1455.5</v>
      </c>
      <c r="X1947">
        <f t="shared" si="122"/>
        <v>3.0280822145974245E-2</v>
      </c>
      <c r="Y1947">
        <f t="shared" si="123"/>
        <v>0</v>
      </c>
    </row>
    <row r="1948" spans="1:25" x14ac:dyDescent="0.3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120"/>
        <v>4+ Years</v>
      </c>
      <c r="W1948">
        <f t="shared" si="121"/>
        <v>4972</v>
      </c>
      <c r="X1948">
        <f t="shared" si="122"/>
        <v>2.4935528470431276E-2</v>
      </c>
      <c r="Y1948">
        <f t="shared" si="123"/>
        <v>0</v>
      </c>
    </row>
    <row r="1949" spans="1:25" x14ac:dyDescent="0.3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120"/>
        <v>4+ Years</v>
      </c>
      <c r="W1949">
        <f t="shared" si="121"/>
        <v>6317.5</v>
      </c>
      <c r="X1949">
        <f t="shared" si="122"/>
        <v>1.0718843711585562E-2</v>
      </c>
      <c r="Y1949">
        <f t="shared" si="123"/>
        <v>0</v>
      </c>
    </row>
    <row r="1950" spans="1:25" x14ac:dyDescent="0.3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120"/>
        <v>0-1 Year</v>
      </c>
      <c r="W1950">
        <f t="shared" si="121"/>
        <v>161.5</v>
      </c>
      <c r="X1950">
        <f t="shared" si="122"/>
        <v>1.2856694888679909E-2</v>
      </c>
      <c r="Y1950">
        <f t="shared" si="123"/>
        <v>1</v>
      </c>
    </row>
    <row r="1951" spans="1:25" x14ac:dyDescent="0.3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120"/>
        <v>4+ Years</v>
      </c>
      <c r="W1951">
        <f t="shared" si="121"/>
        <v>7008.2</v>
      </c>
      <c r="X1951">
        <f t="shared" si="122"/>
        <v>1.7783102784736566E-2</v>
      </c>
      <c r="Y1951">
        <f t="shared" si="123"/>
        <v>0</v>
      </c>
    </row>
    <row r="1952" spans="1:25" x14ac:dyDescent="0.3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120"/>
        <v>4+ Years</v>
      </c>
      <c r="W1952">
        <f t="shared" si="121"/>
        <v>5970.25</v>
      </c>
      <c r="X1952">
        <f t="shared" si="122"/>
        <v>4.9487867897690793E-3</v>
      </c>
      <c r="Y1952">
        <f t="shared" si="123"/>
        <v>1</v>
      </c>
    </row>
    <row r="1953" spans="1:25" x14ac:dyDescent="0.3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120"/>
        <v>1-2 Years</v>
      </c>
      <c r="W1953">
        <f t="shared" si="121"/>
        <v>702.80000000000007</v>
      </c>
      <c r="X1953">
        <f t="shared" si="122"/>
        <v>5.0758765044479397E-2</v>
      </c>
      <c r="Y1953">
        <f t="shared" si="123"/>
        <v>0</v>
      </c>
    </row>
    <row r="1954" spans="1:25" x14ac:dyDescent="0.3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120"/>
        <v>1-2 Years</v>
      </c>
      <c r="W1954">
        <f t="shared" si="121"/>
        <v>1910</v>
      </c>
      <c r="X1954">
        <f t="shared" si="122"/>
        <v>3.2355703997495279E-3</v>
      </c>
      <c r="Y1954">
        <f t="shared" si="123"/>
        <v>0</v>
      </c>
    </row>
    <row r="1955" spans="1:25" x14ac:dyDescent="0.3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120"/>
        <v>0-1 Year</v>
      </c>
      <c r="W1955">
        <f t="shared" si="121"/>
        <v>75.349999999999994</v>
      </c>
      <c r="X1955">
        <f t="shared" si="122"/>
        <v>0</v>
      </c>
      <c r="Y1955">
        <f t="shared" si="123"/>
        <v>1</v>
      </c>
    </row>
    <row r="1956" spans="1:25" x14ac:dyDescent="0.3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120"/>
        <v>0-1 Year</v>
      </c>
      <c r="W1956">
        <f t="shared" si="121"/>
        <v>75.45</v>
      </c>
      <c r="X1956">
        <f t="shared" si="122"/>
        <v>0</v>
      </c>
      <c r="Y1956">
        <f t="shared" si="123"/>
        <v>1</v>
      </c>
    </row>
    <row r="1957" spans="1:25" x14ac:dyDescent="0.3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120"/>
        <v>4+ Years</v>
      </c>
      <c r="W1957">
        <f t="shared" si="121"/>
        <v>4674.6000000000004</v>
      </c>
      <c r="X1957">
        <f t="shared" si="122"/>
        <v>1.3144919212388636E-2</v>
      </c>
      <c r="Y1957">
        <f t="shared" si="123"/>
        <v>0</v>
      </c>
    </row>
    <row r="1958" spans="1:25" x14ac:dyDescent="0.3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120"/>
        <v>4+ Years</v>
      </c>
      <c r="W1958">
        <f t="shared" si="121"/>
        <v>7293.5999999999995</v>
      </c>
      <c r="X1958">
        <f t="shared" si="122"/>
        <v>4.4551557927353354E-3</v>
      </c>
      <c r="Y1958">
        <f t="shared" si="123"/>
        <v>0</v>
      </c>
    </row>
    <row r="1959" spans="1:25" x14ac:dyDescent="0.3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120"/>
        <v>2-4 Years</v>
      </c>
      <c r="W1959">
        <f t="shared" si="121"/>
        <v>2442.6</v>
      </c>
      <c r="X1959">
        <f t="shared" si="122"/>
        <v>6.9924384096269089E-3</v>
      </c>
      <c r="Y1959">
        <f t="shared" si="123"/>
        <v>0</v>
      </c>
    </row>
    <row r="1960" spans="1:25" x14ac:dyDescent="0.3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120"/>
        <v>1-2 Years</v>
      </c>
      <c r="W1960">
        <f t="shared" si="121"/>
        <v>2036.3999999999999</v>
      </c>
      <c r="X1960">
        <f t="shared" si="122"/>
        <v>6.052323311206715E-3</v>
      </c>
      <c r="Y1960">
        <f t="shared" si="123"/>
        <v>0</v>
      </c>
    </row>
    <row r="1961" spans="1:25" x14ac:dyDescent="0.3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120"/>
        <v>0-1 Year</v>
      </c>
      <c r="W1961">
        <f t="shared" si="121"/>
        <v>171.25</v>
      </c>
      <c r="X1961">
        <f t="shared" si="122"/>
        <v>4.7080403546316041E-2</v>
      </c>
      <c r="Y1961">
        <f t="shared" si="123"/>
        <v>0</v>
      </c>
    </row>
    <row r="1962" spans="1:25" x14ac:dyDescent="0.3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120"/>
        <v>2-4 Years</v>
      </c>
      <c r="W1962">
        <f t="shared" si="121"/>
        <v>2923.7999999999997</v>
      </c>
      <c r="X1962">
        <f t="shared" si="122"/>
        <v>1.2150794475023336E-2</v>
      </c>
      <c r="Y1962">
        <f t="shared" si="123"/>
        <v>0</v>
      </c>
    </row>
    <row r="1963" spans="1:25" x14ac:dyDescent="0.3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120"/>
        <v>2-4 Years</v>
      </c>
      <c r="W1963">
        <f t="shared" si="121"/>
        <v>2526.2999999999997</v>
      </c>
      <c r="X1963">
        <f t="shared" si="122"/>
        <v>4.3235877106045519E-2</v>
      </c>
      <c r="Y1963">
        <f t="shared" si="123"/>
        <v>0</v>
      </c>
    </row>
    <row r="1964" spans="1:25" x14ac:dyDescent="0.3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120"/>
        <v>1-2 Years</v>
      </c>
      <c r="W1964">
        <f t="shared" si="121"/>
        <v>2298.85</v>
      </c>
      <c r="X1964">
        <f t="shared" si="122"/>
        <v>2.6605604623268601E-3</v>
      </c>
      <c r="Y1964">
        <f t="shared" si="123"/>
        <v>0</v>
      </c>
    </row>
    <row r="1965" spans="1:25" x14ac:dyDescent="0.3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120"/>
        <v>0-1 Year</v>
      </c>
      <c r="W1965">
        <f t="shared" si="121"/>
        <v>565.6</v>
      </c>
      <c r="X1965">
        <f t="shared" si="122"/>
        <v>2.2045536682327515E-2</v>
      </c>
      <c r="Y1965">
        <f t="shared" si="123"/>
        <v>0</v>
      </c>
    </row>
    <row r="1966" spans="1:25" x14ac:dyDescent="0.3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120"/>
        <v>4+ Years</v>
      </c>
      <c r="W1966">
        <f t="shared" si="121"/>
        <v>3616.7999999999997</v>
      </c>
      <c r="X1966">
        <f t="shared" si="122"/>
        <v>4.3598695790172233E-2</v>
      </c>
      <c r="Y1966">
        <f t="shared" si="123"/>
        <v>0</v>
      </c>
    </row>
    <row r="1967" spans="1:25" x14ac:dyDescent="0.3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120"/>
        <v>1-2 Years</v>
      </c>
      <c r="W1967">
        <f t="shared" si="121"/>
        <v>1189.1999999999998</v>
      </c>
      <c r="X1967">
        <f t="shared" si="122"/>
        <v>1.7514871116986346E-2</v>
      </c>
      <c r="Y1967">
        <f t="shared" si="123"/>
        <v>1</v>
      </c>
    </row>
    <row r="1968" spans="1:25" x14ac:dyDescent="0.3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120"/>
        <v>1-2 Years</v>
      </c>
      <c r="W1968">
        <f t="shared" si="121"/>
        <v>1315.1999999999998</v>
      </c>
      <c r="X1968">
        <f t="shared" si="122"/>
        <v>1.8508479826531296E-2</v>
      </c>
      <c r="Y1968">
        <f t="shared" si="123"/>
        <v>0</v>
      </c>
    </row>
    <row r="1969" spans="1:25" x14ac:dyDescent="0.3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120"/>
        <v>4+ Years</v>
      </c>
      <c r="W1969">
        <f t="shared" si="121"/>
        <v>5423.4</v>
      </c>
      <c r="X1969">
        <f t="shared" si="122"/>
        <v>1.2498949864182402E-2</v>
      </c>
      <c r="Y1969">
        <f t="shared" si="123"/>
        <v>1</v>
      </c>
    </row>
    <row r="1970" spans="1:25" x14ac:dyDescent="0.3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120"/>
        <v>4+ Years</v>
      </c>
      <c r="W1970">
        <f t="shared" si="121"/>
        <v>5315.9</v>
      </c>
      <c r="X1970">
        <f t="shared" si="122"/>
        <v>2.2131210582987126E-2</v>
      </c>
      <c r="Y1970">
        <f t="shared" si="123"/>
        <v>0</v>
      </c>
    </row>
    <row r="1971" spans="1:25" x14ac:dyDescent="0.3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120"/>
        <v>4+ Years</v>
      </c>
      <c r="W1971">
        <f t="shared" si="121"/>
        <v>3216</v>
      </c>
      <c r="X1971">
        <f t="shared" si="122"/>
        <v>6.5028343708006305E-3</v>
      </c>
      <c r="Y1971">
        <f t="shared" si="123"/>
        <v>0</v>
      </c>
    </row>
    <row r="1972" spans="1:25" x14ac:dyDescent="0.3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120"/>
        <v>0-1 Year</v>
      </c>
      <c r="W1972">
        <f t="shared" si="121"/>
        <v>567.69999999999993</v>
      </c>
      <c r="X1972">
        <f t="shared" si="122"/>
        <v>1.5520679788433271E-2</v>
      </c>
      <c r="Y1972">
        <f t="shared" si="123"/>
        <v>1</v>
      </c>
    </row>
    <row r="1973" spans="1:25" x14ac:dyDescent="0.3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120"/>
        <v>1-2 Years</v>
      </c>
      <c r="W1973">
        <f t="shared" si="121"/>
        <v>387</v>
      </c>
      <c r="X1973">
        <f t="shared" si="122"/>
        <v>0.10778097982708934</v>
      </c>
      <c r="Y1973">
        <f t="shared" si="123"/>
        <v>0</v>
      </c>
    </row>
    <row r="1974" spans="1:25" x14ac:dyDescent="0.3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120"/>
        <v>1-2 Years</v>
      </c>
      <c r="W1974">
        <f t="shared" si="121"/>
        <v>1968.8</v>
      </c>
      <c r="X1974">
        <f t="shared" si="122"/>
        <v>5.3735816741597012E-2</v>
      </c>
      <c r="Y1974">
        <f t="shared" si="123"/>
        <v>0</v>
      </c>
    </row>
    <row r="1975" spans="1:25" x14ac:dyDescent="0.3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120"/>
        <v>4+ Years</v>
      </c>
      <c r="W1975">
        <f t="shared" si="121"/>
        <v>5817.5999999999995</v>
      </c>
      <c r="X1975">
        <f t="shared" si="122"/>
        <v>1.5544945928725292E-2</v>
      </c>
      <c r="Y1975">
        <f t="shared" si="123"/>
        <v>0</v>
      </c>
    </row>
    <row r="1976" spans="1:25" x14ac:dyDescent="0.3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120"/>
        <v>0-1 Year</v>
      </c>
      <c r="W1976">
        <f t="shared" si="121"/>
        <v>824.45</v>
      </c>
      <c r="X1976">
        <f t="shared" si="122"/>
        <v>1.5138670219207943E-3</v>
      </c>
      <c r="Y1976">
        <f t="shared" si="123"/>
        <v>1</v>
      </c>
    </row>
    <row r="1977" spans="1:25" x14ac:dyDescent="0.3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120"/>
        <v>1-2 Years</v>
      </c>
      <c r="W1977">
        <f t="shared" si="121"/>
        <v>411.6</v>
      </c>
      <c r="X1977">
        <f t="shared" si="122"/>
        <v>5.4303278688524713E-2</v>
      </c>
      <c r="Y1977">
        <f t="shared" si="123"/>
        <v>0</v>
      </c>
    </row>
    <row r="1978" spans="1:25" x14ac:dyDescent="0.3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120"/>
        <v>0-1 Year</v>
      </c>
      <c r="W1978">
        <f t="shared" si="121"/>
        <v>93.55</v>
      </c>
      <c r="X1978">
        <f t="shared" si="122"/>
        <v>0</v>
      </c>
      <c r="Y1978">
        <f t="shared" si="123"/>
        <v>1</v>
      </c>
    </row>
    <row r="1979" spans="1:25" x14ac:dyDescent="0.3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120"/>
        <v>2-4 Years</v>
      </c>
      <c r="W1979">
        <f t="shared" si="121"/>
        <v>2811.7000000000003</v>
      </c>
      <c r="X1979">
        <f t="shared" si="122"/>
        <v>1.1756849375252558E-2</v>
      </c>
      <c r="Y1979">
        <f t="shared" si="123"/>
        <v>0</v>
      </c>
    </row>
    <row r="1980" spans="1:25" x14ac:dyDescent="0.3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120"/>
        <v>4+ Years</v>
      </c>
      <c r="W1980">
        <f t="shared" si="121"/>
        <v>3975.75</v>
      </c>
      <c r="X1980">
        <f t="shared" si="122"/>
        <v>2.0888968775677873E-2</v>
      </c>
      <c r="Y1980">
        <f t="shared" si="123"/>
        <v>0</v>
      </c>
    </row>
    <row r="1981" spans="1:25" x14ac:dyDescent="0.3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120"/>
        <v>2-4 Years</v>
      </c>
      <c r="W1981">
        <f t="shared" si="121"/>
        <v>900</v>
      </c>
      <c r="X1981">
        <f t="shared" si="122"/>
        <v>1.534296028880869E-2</v>
      </c>
      <c r="Y1981">
        <f t="shared" si="123"/>
        <v>0</v>
      </c>
    </row>
    <row r="1982" spans="1:25" x14ac:dyDescent="0.3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120"/>
        <v>0-1 Year</v>
      </c>
      <c r="W1982">
        <f t="shared" si="121"/>
        <v>952.5</v>
      </c>
      <c r="X1982">
        <f t="shared" si="122"/>
        <v>6.7593363026773004E-2</v>
      </c>
      <c r="Y1982">
        <f t="shared" si="123"/>
        <v>0</v>
      </c>
    </row>
    <row r="1983" spans="1:25" x14ac:dyDescent="0.3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120"/>
        <v>4+ Years</v>
      </c>
      <c r="W1983">
        <f t="shared" si="121"/>
        <v>5921.7999999999993</v>
      </c>
      <c r="X1983">
        <f t="shared" si="122"/>
        <v>6.1847962755292142E-3</v>
      </c>
      <c r="Y1983">
        <f t="shared" si="123"/>
        <v>1</v>
      </c>
    </row>
    <row r="1984" spans="1:25" x14ac:dyDescent="0.3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120"/>
        <v>1-2 Years</v>
      </c>
      <c r="W1984">
        <f t="shared" si="121"/>
        <v>279.3</v>
      </c>
      <c r="X1984">
        <f t="shared" si="122"/>
        <v>4.0611028315946478E-2</v>
      </c>
      <c r="Y1984">
        <f t="shared" si="123"/>
        <v>0</v>
      </c>
    </row>
    <row r="1985" spans="1:25" x14ac:dyDescent="0.3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120"/>
        <v>2-4 Years</v>
      </c>
      <c r="W1985">
        <f t="shared" si="121"/>
        <v>2182.9499999999998</v>
      </c>
      <c r="X1985">
        <f t="shared" si="122"/>
        <v>9.7080772109692619E-3</v>
      </c>
      <c r="Y1985">
        <f t="shared" si="123"/>
        <v>0</v>
      </c>
    </row>
    <row r="1986" spans="1:25" x14ac:dyDescent="0.3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si="120"/>
        <v>1-2 Years</v>
      </c>
      <c r="W1986">
        <f t="shared" si="121"/>
        <v>1272.6000000000001</v>
      </c>
      <c r="X1986">
        <f t="shared" si="122"/>
        <v>1.0802223987291609E-2</v>
      </c>
      <c r="Y1986">
        <f t="shared" si="123"/>
        <v>1</v>
      </c>
    </row>
    <row r="1987" spans="1:25" x14ac:dyDescent="0.3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ref="V1987:V2050" si="124">IF(F1987&lt;=12, "0-1 Year", IF(F1987&lt;=24, "1-2 Years", IF(F1987&lt;=48, "2-4 Years", "4+ Years")))</f>
        <v>0-1 Year</v>
      </c>
      <c r="W1987">
        <f t="shared" ref="W1987:W2050" si="125">F1987*S1987</f>
        <v>350.4</v>
      </c>
      <c r="X1987">
        <f t="shared" ref="X1987:X2050" si="126">ABS(W1987-T1987)/T1987</f>
        <v>0.13361371724361032</v>
      </c>
      <c r="Y1987">
        <f t="shared" ref="Y1987:Y2050" si="127">IF(U1987="yes",1,0)</f>
        <v>1</v>
      </c>
    </row>
    <row r="1988" spans="1:25" x14ac:dyDescent="0.3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124"/>
        <v>4+ Years</v>
      </c>
      <c r="W1988">
        <f t="shared" si="125"/>
        <v>6437.7</v>
      </c>
      <c r="X1988">
        <f t="shared" si="126"/>
        <v>6.1972007095911462E-3</v>
      </c>
      <c r="Y1988">
        <f t="shared" si="127"/>
        <v>0</v>
      </c>
    </row>
    <row r="1989" spans="1:25" x14ac:dyDescent="0.3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124"/>
        <v>2-4 Years</v>
      </c>
      <c r="W1989">
        <f t="shared" si="125"/>
        <v>2228.75</v>
      </c>
      <c r="X1989">
        <f t="shared" si="126"/>
        <v>1.2844646218580445E-2</v>
      </c>
      <c r="Y1989">
        <f t="shared" si="127"/>
        <v>1</v>
      </c>
    </row>
    <row r="1990" spans="1:25" x14ac:dyDescent="0.3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124"/>
        <v>4+ Years</v>
      </c>
      <c r="W1990">
        <f t="shared" si="125"/>
        <v>6313.2999999999993</v>
      </c>
      <c r="X1990">
        <f t="shared" si="126"/>
        <v>4.1433058968546304E-3</v>
      </c>
      <c r="Y1990">
        <f t="shared" si="127"/>
        <v>1</v>
      </c>
    </row>
    <row r="1991" spans="1:25" x14ac:dyDescent="0.3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124"/>
        <v>2-4 Years</v>
      </c>
      <c r="W1991">
        <f t="shared" si="125"/>
        <v>1622.25</v>
      </c>
      <c r="X1991">
        <f t="shared" si="126"/>
        <v>2.3946331337805694E-2</v>
      </c>
      <c r="Y1991">
        <f t="shared" si="127"/>
        <v>0</v>
      </c>
    </row>
    <row r="1992" spans="1:25" x14ac:dyDescent="0.3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124"/>
        <v>1-2 Years</v>
      </c>
      <c r="W1992">
        <f t="shared" si="125"/>
        <v>1356</v>
      </c>
      <c r="X1992">
        <f t="shared" si="126"/>
        <v>4.332851905343783E-3</v>
      </c>
      <c r="Y1992">
        <f t="shared" si="127"/>
        <v>1</v>
      </c>
    </row>
    <row r="1993" spans="1:25" x14ac:dyDescent="0.3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124"/>
        <v>2-4 Years</v>
      </c>
      <c r="W1993">
        <f t="shared" si="125"/>
        <v>3543.75</v>
      </c>
      <c r="X1993">
        <f t="shared" si="126"/>
        <v>1.5802702289864357E-2</v>
      </c>
      <c r="Y1993">
        <f t="shared" si="127"/>
        <v>0</v>
      </c>
    </row>
    <row r="1994" spans="1:25" x14ac:dyDescent="0.3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124"/>
        <v>1-2 Years</v>
      </c>
      <c r="W1994">
        <f t="shared" si="125"/>
        <v>1420.35</v>
      </c>
      <c r="X1994">
        <f t="shared" si="126"/>
        <v>6.8615280442387849E-2</v>
      </c>
      <c r="Y1994">
        <f t="shared" si="127"/>
        <v>0</v>
      </c>
    </row>
    <row r="1995" spans="1:25" x14ac:dyDescent="0.3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124"/>
        <v>0-1 Year</v>
      </c>
      <c r="W1995">
        <f t="shared" si="125"/>
        <v>45.7</v>
      </c>
      <c r="X1995">
        <f t="shared" si="126"/>
        <v>0</v>
      </c>
      <c r="Y1995">
        <f t="shared" si="127"/>
        <v>1</v>
      </c>
    </row>
    <row r="1996" spans="1:25" x14ac:dyDescent="0.3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124"/>
        <v>1-2 Years</v>
      </c>
      <c r="W1996">
        <f t="shared" si="125"/>
        <v>431.20000000000005</v>
      </c>
      <c r="X1996">
        <f t="shared" si="126"/>
        <v>2.0591715976331467E-2</v>
      </c>
      <c r="Y1996">
        <f t="shared" si="127"/>
        <v>0</v>
      </c>
    </row>
    <row r="1997" spans="1:25" x14ac:dyDescent="0.3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124"/>
        <v>0-1 Year</v>
      </c>
      <c r="W1997">
        <f t="shared" si="125"/>
        <v>69.95</v>
      </c>
      <c r="X1997">
        <f t="shared" si="126"/>
        <v>0</v>
      </c>
      <c r="Y1997">
        <f t="shared" si="127"/>
        <v>1</v>
      </c>
    </row>
    <row r="1998" spans="1:25" x14ac:dyDescent="0.3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124"/>
        <v>4+ Years</v>
      </c>
      <c r="W1998">
        <f t="shared" si="125"/>
        <v>4545.95</v>
      </c>
      <c r="X1998">
        <f t="shared" si="126"/>
        <v>1.7654749170745374E-2</v>
      </c>
      <c r="Y1998">
        <f t="shared" si="127"/>
        <v>0</v>
      </c>
    </row>
    <row r="1999" spans="1:25" x14ac:dyDescent="0.3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124"/>
        <v>4+ Years</v>
      </c>
      <c r="W1999">
        <f t="shared" si="125"/>
        <v>7078.55</v>
      </c>
      <c r="X1999">
        <f t="shared" si="126"/>
        <v>5.3684931302937014E-2</v>
      </c>
      <c r="Y1999">
        <f t="shared" si="127"/>
        <v>0</v>
      </c>
    </row>
    <row r="2000" spans="1:25" x14ac:dyDescent="0.3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124"/>
        <v>0-1 Year</v>
      </c>
      <c r="W2000">
        <f t="shared" si="125"/>
        <v>89.2</v>
      </c>
      <c r="X2000">
        <f t="shared" si="126"/>
        <v>8.1359423274974169E-2</v>
      </c>
      <c r="Y2000">
        <f t="shared" si="127"/>
        <v>1</v>
      </c>
    </row>
    <row r="2001" spans="1:25" x14ac:dyDescent="0.3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124"/>
        <v>1-2 Years</v>
      </c>
      <c r="W2001">
        <f t="shared" si="125"/>
        <v>1723.8500000000001</v>
      </c>
      <c r="X2001">
        <f t="shared" si="126"/>
        <v>7.8341956794995993E-3</v>
      </c>
      <c r="Y2001">
        <f t="shared" si="127"/>
        <v>1</v>
      </c>
    </row>
    <row r="2002" spans="1:25" x14ac:dyDescent="0.3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124"/>
        <v>0-1 Year</v>
      </c>
      <c r="W2002">
        <f t="shared" si="125"/>
        <v>679.5</v>
      </c>
      <c r="X2002">
        <f t="shared" si="126"/>
        <v>6.6049576404141858E-2</v>
      </c>
      <c r="Y2002">
        <f t="shared" si="127"/>
        <v>0</v>
      </c>
    </row>
    <row r="2003" spans="1:25" x14ac:dyDescent="0.3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124"/>
        <v>0-1 Year</v>
      </c>
      <c r="W2003">
        <f t="shared" si="125"/>
        <v>100.75</v>
      </c>
      <c r="X2003">
        <f t="shared" si="126"/>
        <v>0.14582450190758797</v>
      </c>
      <c r="Y2003">
        <f t="shared" si="127"/>
        <v>0</v>
      </c>
    </row>
    <row r="2004" spans="1:25" x14ac:dyDescent="0.3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124"/>
        <v>4+ Years</v>
      </c>
      <c r="W2004">
        <f t="shared" si="125"/>
        <v>2440.8000000000002</v>
      </c>
      <c r="X2004">
        <f t="shared" si="126"/>
        <v>8.0266607059397282E-3</v>
      </c>
      <c r="Y2004">
        <f t="shared" si="127"/>
        <v>0</v>
      </c>
    </row>
    <row r="2005" spans="1:25" x14ac:dyDescent="0.3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124"/>
        <v>4+ Years</v>
      </c>
      <c r="W2005">
        <f t="shared" si="125"/>
        <v>5429.25</v>
      </c>
      <c r="X2005">
        <f t="shared" si="126"/>
        <v>6.4779995059152254E-3</v>
      </c>
      <c r="Y2005">
        <f t="shared" si="127"/>
        <v>1</v>
      </c>
    </row>
    <row r="2006" spans="1:25" x14ac:dyDescent="0.3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124"/>
        <v>1-2 Years</v>
      </c>
      <c r="W2006">
        <f t="shared" si="125"/>
        <v>2156.3999999999996</v>
      </c>
      <c r="X2006">
        <f t="shared" si="126"/>
        <v>3.9952887924068932E-3</v>
      </c>
      <c r="Y2006">
        <f t="shared" si="127"/>
        <v>1</v>
      </c>
    </row>
    <row r="2007" spans="1:25" x14ac:dyDescent="0.3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124"/>
        <v>4+ Years</v>
      </c>
      <c r="W2007">
        <f t="shared" si="125"/>
        <v>4922.05</v>
      </c>
      <c r="X2007">
        <f t="shared" si="126"/>
        <v>3.9965194868266619E-3</v>
      </c>
      <c r="Y2007">
        <f t="shared" si="127"/>
        <v>1</v>
      </c>
    </row>
    <row r="2008" spans="1:25" x14ac:dyDescent="0.3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124"/>
        <v>0-1 Year</v>
      </c>
      <c r="W2008">
        <f t="shared" si="125"/>
        <v>235.75</v>
      </c>
      <c r="X2008">
        <f t="shared" si="126"/>
        <v>5.6464261707371698E-2</v>
      </c>
      <c r="Y2008">
        <f t="shared" si="127"/>
        <v>1</v>
      </c>
    </row>
    <row r="2009" spans="1:25" x14ac:dyDescent="0.3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124"/>
        <v>0-1 Year</v>
      </c>
      <c r="W2009">
        <f t="shared" si="125"/>
        <v>160.4</v>
      </c>
      <c r="X2009">
        <f t="shared" si="126"/>
        <v>0.11430149088901154</v>
      </c>
      <c r="Y2009">
        <f t="shared" si="127"/>
        <v>1</v>
      </c>
    </row>
    <row r="2010" spans="1:25" x14ac:dyDescent="0.3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124"/>
        <v>0-1 Year</v>
      </c>
      <c r="W2010">
        <f t="shared" si="125"/>
        <v>348.4</v>
      </c>
      <c r="X2010">
        <f t="shared" si="126"/>
        <v>2.0354371064577503E-2</v>
      </c>
      <c r="Y2010">
        <f t="shared" si="127"/>
        <v>1</v>
      </c>
    </row>
    <row r="2011" spans="1:25" x14ac:dyDescent="0.3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124"/>
        <v>4+ Years</v>
      </c>
      <c r="W2011">
        <f t="shared" si="125"/>
        <v>5547.5</v>
      </c>
      <c r="X2011">
        <f t="shared" si="126"/>
        <v>3.2162390851121429E-2</v>
      </c>
      <c r="Y2011">
        <f t="shared" si="127"/>
        <v>0</v>
      </c>
    </row>
    <row r="2012" spans="1:25" x14ac:dyDescent="0.3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124"/>
        <v>0-1 Year</v>
      </c>
      <c r="W2012">
        <f t="shared" si="125"/>
        <v>379.5</v>
      </c>
      <c r="X2012">
        <f t="shared" si="126"/>
        <v>6.0796645702306078E-2</v>
      </c>
      <c r="Y2012">
        <f t="shared" si="127"/>
        <v>1</v>
      </c>
    </row>
    <row r="2013" spans="1:25" x14ac:dyDescent="0.3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124"/>
        <v>4+ Years</v>
      </c>
      <c r="W2013">
        <f t="shared" si="125"/>
        <v>4542.1000000000004</v>
      </c>
      <c r="X2013">
        <f t="shared" si="126"/>
        <v>1.6030848551807801E-2</v>
      </c>
      <c r="Y2013">
        <f t="shared" si="127"/>
        <v>0</v>
      </c>
    </row>
    <row r="2014" spans="1:25" x14ac:dyDescent="0.3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124"/>
        <v>2-4 Years</v>
      </c>
      <c r="W2014">
        <f t="shared" si="125"/>
        <v>4641.25</v>
      </c>
      <c r="X2014">
        <f t="shared" si="126"/>
        <v>2.3722345986721703E-2</v>
      </c>
      <c r="Y2014">
        <f t="shared" si="127"/>
        <v>1</v>
      </c>
    </row>
    <row r="2015" spans="1:25" x14ac:dyDescent="0.3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124"/>
        <v>2-4 Years</v>
      </c>
      <c r="W2015">
        <f t="shared" si="125"/>
        <v>623.1</v>
      </c>
      <c r="X2015">
        <f t="shared" si="126"/>
        <v>5.7445905812473524E-2</v>
      </c>
      <c r="Y2015">
        <f t="shared" si="127"/>
        <v>0</v>
      </c>
    </row>
    <row r="2016" spans="1:25" x14ac:dyDescent="0.3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124"/>
        <v>1-2 Years</v>
      </c>
      <c r="W2016">
        <f t="shared" si="125"/>
        <v>803.4</v>
      </c>
      <c r="X2016">
        <f t="shared" si="126"/>
        <v>7.1057192374350028E-2</v>
      </c>
      <c r="Y2016">
        <f t="shared" si="127"/>
        <v>0</v>
      </c>
    </row>
    <row r="2017" spans="1:25" x14ac:dyDescent="0.3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124"/>
        <v>2-4 Years</v>
      </c>
      <c r="W2017">
        <f t="shared" si="125"/>
        <v>1397.2</v>
      </c>
      <c r="X2017">
        <f t="shared" si="126"/>
        <v>9.2536784258109937E-3</v>
      </c>
      <c r="Y2017">
        <f t="shared" si="127"/>
        <v>0</v>
      </c>
    </row>
    <row r="2018" spans="1:25" x14ac:dyDescent="0.3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124"/>
        <v>0-1 Year</v>
      </c>
      <c r="W2018">
        <f t="shared" si="125"/>
        <v>864.5</v>
      </c>
      <c r="X2018">
        <f t="shared" si="126"/>
        <v>4.0500692062345765E-2</v>
      </c>
      <c r="Y2018">
        <f t="shared" si="127"/>
        <v>1</v>
      </c>
    </row>
    <row r="2019" spans="1:25" x14ac:dyDescent="0.3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124"/>
        <v>2-4 Years</v>
      </c>
      <c r="W2019">
        <f t="shared" si="125"/>
        <v>775.19999999999993</v>
      </c>
      <c r="X2019">
        <f t="shared" si="126"/>
        <v>4.2636180228648193E-2</v>
      </c>
      <c r="Y2019">
        <f t="shared" si="127"/>
        <v>0</v>
      </c>
    </row>
    <row r="2020" spans="1:25" x14ac:dyDescent="0.3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124"/>
        <v>0-1 Year</v>
      </c>
      <c r="W2020">
        <f t="shared" si="125"/>
        <v>45.3</v>
      </c>
      <c r="X2020">
        <f t="shared" si="126"/>
        <v>0</v>
      </c>
      <c r="Y2020">
        <f t="shared" si="127"/>
        <v>1</v>
      </c>
    </row>
    <row r="2021" spans="1:25" x14ac:dyDescent="0.3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124"/>
        <v>4+ Years</v>
      </c>
      <c r="W2021">
        <f t="shared" si="125"/>
        <v>6974.7</v>
      </c>
      <c r="X2021">
        <f t="shared" si="126"/>
        <v>9.3951724578709307E-3</v>
      </c>
      <c r="Y2021">
        <f t="shared" si="127"/>
        <v>1</v>
      </c>
    </row>
    <row r="2022" spans="1:25" x14ac:dyDescent="0.3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124"/>
        <v>4+ Years</v>
      </c>
      <c r="W2022">
        <f t="shared" si="125"/>
        <v>3920.8</v>
      </c>
      <c r="X2022">
        <f t="shared" si="126"/>
        <v>1.4319160770414924E-2</v>
      </c>
      <c r="Y2022">
        <f t="shared" si="127"/>
        <v>0</v>
      </c>
    </row>
    <row r="2023" spans="1:25" x14ac:dyDescent="0.3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124"/>
        <v>4+ Years</v>
      </c>
      <c r="W2023">
        <f t="shared" si="125"/>
        <v>6705.3</v>
      </c>
      <c r="X2023">
        <f t="shared" si="126"/>
        <v>1.7632020393662063E-2</v>
      </c>
      <c r="Y2023">
        <f t="shared" si="127"/>
        <v>0</v>
      </c>
    </row>
    <row r="2024" spans="1:25" x14ac:dyDescent="0.3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124"/>
        <v>1-2 Years</v>
      </c>
      <c r="W2024">
        <f t="shared" si="125"/>
        <v>1380</v>
      </c>
      <c r="X2024">
        <f t="shared" si="126"/>
        <v>2.9773897470338106E-2</v>
      </c>
      <c r="Y2024">
        <f t="shared" si="127"/>
        <v>0</v>
      </c>
    </row>
    <row r="2025" spans="1:25" x14ac:dyDescent="0.3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124"/>
        <v>0-1 Year</v>
      </c>
      <c r="W2025">
        <f t="shared" si="125"/>
        <v>405</v>
      </c>
      <c r="X2025">
        <f t="shared" si="126"/>
        <v>8.9734965693528929E-2</v>
      </c>
      <c r="Y2025">
        <f t="shared" si="127"/>
        <v>1</v>
      </c>
    </row>
    <row r="2026" spans="1:25" x14ac:dyDescent="0.3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124"/>
        <v>0-1 Year</v>
      </c>
      <c r="W2026">
        <f t="shared" si="125"/>
        <v>1148.4000000000001</v>
      </c>
      <c r="X2026">
        <f t="shared" si="126"/>
        <v>3.0067567567567489E-2</v>
      </c>
      <c r="Y2026">
        <f t="shared" si="127"/>
        <v>0</v>
      </c>
    </row>
    <row r="2027" spans="1:25" x14ac:dyDescent="0.3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124"/>
        <v>4+ Years</v>
      </c>
      <c r="W2027">
        <f t="shared" si="125"/>
        <v>8413.1999999999989</v>
      </c>
      <c r="X2027">
        <f t="shared" si="126"/>
        <v>7.6081956190950156E-3</v>
      </c>
      <c r="Y2027">
        <f t="shared" si="127"/>
        <v>0</v>
      </c>
    </row>
    <row r="2028" spans="1:25" x14ac:dyDescent="0.3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124"/>
        <v>4+ Years</v>
      </c>
      <c r="W2028">
        <f t="shared" si="125"/>
        <v>7508.25</v>
      </c>
      <c r="X2028">
        <f t="shared" si="126"/>
        <v>1.69853105508035E-2</v>
      </c>
      <c r="Y2028">
        <f t="shared" si="127"/>
        <v>0</v>
      </c>
    </row>
    <row r="2029" spans="1:25" x14ac:dyDescent="0.3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124"/>
        <v>1-2 Years</v>
      </c>
      <c r="W2029">
        <f t="shared" si="125"/>
        <v>483.59999999999997</v>
      </c>
      <c r="X2029">
        <f t="shared" si="126"/>
        <v>5.855313560249522E-2</v>
      </c>
      <c r="Y2029">
        <f t="shared" si="127"/>
        <v>0</v>
      </c>
    </row>
    <row r="2030" spans="1:25" x14ac:dyDescent="0.3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124"/>
        <v>1-2 Years</v>
      </c>
      <c r="W2030">
        <f t="shared" si="125"/>
        <v>294</v>
      </c>
      <c r="X2030">
        <f t="shared" si="126"/>
        <v>0.11338962605548861</v>
      </c>
      <c r="Y2030">
        <f t="shared" si="127"/>
        <v>0</v>
      </c>
    </row>
    <row r="2031" spans="1:25" x14ac:dyDescent="0.3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124"/>
        <v>4+ Years</v>
      </c>
      <c r="W2031">
        <f t="shared" si="125"/>
        <v>6070.2</v>
      </c>
      <c r="X2031">
        <f t="shared" si="126"/>
        <v>2.3199557474633528E-3</v>
      </c>
      <c r="Y2031">
        <f t="shared" si="127"/>
        <v>1</v>
      </c>
    </row>
    <row r="2032" spans="1:25" x14ac:dyDescent="0.3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124"/>
        <v>0-1 Year</v>
      </c>
      <c r="W2032">
        <f t="shared" si="125"/>
        <v>121.9</v>
      </c>
      <c r="X2032">
        <f t="shared" si="126"/>
        <v>9.4353640416047463E-2</v>
      </c>
      <c r="Y2032">
        <f t="shared" si="127"/>
        <v>0</v>
      </c>
    </row>
    <row r="2033" spans="1:25" x14ac:dyDescent="0.3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124"/>
        <v>0-1 Year</v>
      </c>
      <c r="W2033">
        <f t="shared" si="125"/>
        <v>125.25</v>
      </c>
      <c r="X2033">
        <f t="shared" si="126"/>
        <v>1.9920318725099601E-3</v>
      </c>
      <c r="Y2033">
        <f t="shared" si="127"/>
        <v>0</v>
      </c>
    </row>
    <row r="2034" spans="1:25" x14ac:dyDescent="0.3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124"/>
        <v>1-2 Years</v>
      </c>
      <c r="W2034">
        <f t="shared" si="125"/>
        <v>1322.25</v>
      </c>
      <c r="X2034">
        <f t="shared" si="126"/>
        <v>4.9151445419243427E-2</v>
      </c>
      <c r="Y2034">
        <f t="shared" si="127"/>
        <v>1</v>
      </c>
    </row>
    <row r="2035" spans="1:25" x14ac:dyDescent="0.3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124"/>
        <v>0-1 Year</v>
      </c>
      <c r="W2035">
        <f t="shared" si="125"/>
        <v>20.2</v>
      </c>
      <c r="X2035">
        <f t="shared" si="126"/>
        <v>0</v>
      </c>
      <c r="Y2035">
        <f t="shared" si="127"/>
        <v>1</v>
      </c>
    </row>
    <row r="2036" spans="1:25" x14ac:dyDescent="0.3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124"/>
        <v>2-4 Years</v>
      </c>
      <c r="W2036">
        <f t="shared" si="125"/>
        <v>2472.2999999999997</v>
      </c>
      <c r="X2036">
        <f t="shared" si="126"/>
        <v>1.5529805280133976E-2</v>
      </c>
      <c r="Y2036">
        <f t="shared" si="127"/>
        <v>0</v>
      </c>
    </row>
    <row r="2037" spans="1:25" x14ac:dyDescent="0.3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124"/>
        <v>2-4 Years</v>
      </c>
      <c r="W2037">
        <f t="shared" si="125"/>
        <v>2749.85</v>
      </c>
      <c r="X2037">
        <f t="shared" si="126"/>
        <v>4.6765678376353105E-3</v>
      </c>
      <c r="Y2037">
        <f t="shared" si="127"/>
        <v>0</v>
      </c>
    </row>
    <row r="2038" spans="1:25" x14ac:dyDescent="0.3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124"/>
        <v>0-1 Year</v>
      </c>
      <c r="W2038">
        <f t="shared" si="125"/>
        <v>74.3</v>
      </c>
      <c r="X2038">
        <f t="shared" si="126"/>
        <v>0</v>
      </c>
      <c r="Y2038">
        <f t="shared" si="127"/>
        <v>0</v>
      </c>
    </row>
    <row r="2039" spans="1:25" x14ac:dyDescent="0.3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124"/>
        <v>0-1 Year</v>
      </c>
      <c r="W2039">
        <f t="shared" si="125"/>
        <v>70.599999999999994</v>
      </c>
      <c r="X2039">
        <f t="shared" si="126"/>
        <v>0</v>
      </c>
      <c r="Y2039">
        <f t="shared" si="127"/>
        <v>0</v>
      </c>
    </row>
    <row r="2040" spans="1:25" x14ac:dyDescent="0.3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124"/>
        <v>2-4 Years</v>
      </c>
      <c r="W2040">
        <f t="shared" si="125"/>
        <v>2360.7999999999997</v>
      </c>
      <c r="X2040">
        <f t="shared" si="126"/>
        <v>4.234058768737635E-4</v>
      </c>
      <c r="Y2040">
        <f t="shared" si="127"/>
        <v>1</v>
      </c>
    </row>
    <row r="2041" spans="1:25" x14ac:dyDescent="0.3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124"/>
        <v>1-2 Years</v>
      </c>
      <c r="W2041">
        <f t="shared" si="125"/>
        <v>1745.6999999999998</v>
      </c>
      <c r="X2041">
        <f t="shared" si="126"/>
        <v>8.8710376513421625E-3</v>
      </c>
      <c r="Y2041">
        <f t="shared" si="127"/>
        <v>1</v>
      </c>
    </row>
    <row r="2042" spans="1:25" x14ac:dyDescent="0.3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124"/>
        <v>4+ Years</v>
      </c>
      <c r="W2042">
        <f t="shared" si="125"/>
        <v>6429.05</v>
      </c>
      <c r="X2042">
        <f t="shared" si="126"/>
        <v>3.9116177389132076E-3</v>
      </c>
      <c r="Y2042">
        <f t="shared" si="127"/>
        <v>0</v>
      </c>
    </row>
    <row r="2043" spans="1:25" x14ac:dyDescent="0.3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124"/>
        <v>0-1 Year</v>
      </c>
      <c r="W2043">
        <f t="shared" si="125"/>
        <v>136.15</v>
      </c>
      <c r="X2043">
        <f t="shared" si="126"/>
        <v>0.17659510130027209</v>
      </c>
      <c r="Y2043">
        <f t="shared" si="127"/>
        <v>0</v>
      </c>
    </row>
    <row r="2044" spans="1:25" x14ac:dyDescent="0.3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124"/>
        <v>2-4 Years</v>
      </c>
      <c r="W2044">
        <f t="shared" si="125"/>
        <v>1804.6000000000001</v>
      </c>
      <c r="X2044">
        <f t="shared" si="126"/>
        <v>3.3733133433283241E-2</v>
      </c>
      <c r="Y2044">
        <f t="shared" si="127"/>
        <v>0</v>
      </c>
    </row>
    <row r="2045" spans="1:25" x14ac:dyDescent="0.3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124"/>
        <v>1-2 Years</v>
      </c>
      <c r="W2045">
        <f t="shared" si="125"/>
        <v>1114.4000000000001</v>
      </c>
      <c r="X2045">
        <f t="shared" si="126"/>
        <v>6.8149142145116595E-2</v>
      </c>
      <c r="Y2045">
        <f t="shared" si="127"/>
        <v>0</v>
      </c>
    </row>
    <row r="2046" spans="1:25" x14ac:dyDescent="0.3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124"/>
        <v>0-1 Year</v>
      </c>
      <c r="W2046">
        <f t="shared" si="125"/>
        <v>136.5</v>
      </c>
      <c r="X2046">
        <f t="shared" si="126"/>
        <v>6.1430793157076252E-2</v>
      </c>
      <c r="Y2046">
        <f t="shared" si="127"/>
        <v>0</v>
      </c>
    </row>
    <row r="2047" spans="1:25" x14ac:dyDescent="0.3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124"/>
        <v>4+ Years</v>
      </c>
      <c r="W2047">
        <f t="shared" si="125"/>
        <v>7624.5</v>
      </c>
      <c r="X2047">
        <f t="shared" si="126"/>
        <v>2.2674687644609004E-2</v>
      </c>
      <c r="Y2047">
        <f t="shared" si="127"/>
        <v>0</v>
      </c>
    </row>
    <row r="2048" spans="1:25" x14ac:dyDescent="0.3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124"/>
        <v>0-1 Year</v>
      </c>
      <c r="W2048">
        <f t="shared" si="125"/>
        <v>24.7</v>
      </c>
      <c r="X2048">
        <f t="shared" si="126"/>
        <v>0</v>
      </c>
      <c r="Y2048">
        <f t="shared" si="127"/>
        <v>0</v>
      </c>
    </row>
    <row r="2049" spans="1:25" x14ac:dyDescent="0.3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124"/>
        <v>0-1 Year</v>
      </c>
      <c r="W2049">
        <f t="shared" si="125"/>
        <v>232.20000000000002</v>
      </c>
      <c r="X2049">
        <f t="shared" si="126"/>
        <v>0.12636429784137768</v>
      </c>
      <c r="Y2049">
        <f t="shared" si="127"/>
        <v>0</v>
      </c>
    </row>
    <row r="2050" spans="1:25" x14ac:dyDescent="0.3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si="124"/>
        <v>1-2 Years</v>
      </c>
      <c r="W2050">
        <f t="shared" si="125"/>
        <v>2032.8</v>
      </c>
      <c r="X2050">
        <f t="shared" si="126"/>
        <v>1.231345121410629E-3</v>
      </c>
      <c r="Y2050">
        <f t="shared" si="127"/>
        <v>1</v>
      </c>
    </row>
    <row r="2051" spans="1:25" x14ac:dyDescent="0.3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ref="V2051:V2114" si="128">IF(F2051&lt;=12, "0-1 Year", IF(F2051&lt;=24, "1-2 Years", IF(F2051&lt;=48, "2-4 Years", "4+ Years")))</f>
        <v>4+ Years</v>
      </c>
      <c r="W2051">
        <f t="shared" ref="W2051:W2114" si="129">F2051*S2051</f>
        <v>5892.6</v>
      </c>
      <c r="X2051">
        <f t="shared" ref="X2051:X2114" si="130">ABS(W2051-T2051)/T2051</f>
        <v>3.9527038538863819E-3</v>
      </c>
      <c r="Y2051">
        <f t="shared" ref="Y2051:Y2114" si="131">IF(U2051="yes",1,0)</f>
        <v>0</v>
      </c>
    </row>
    <row r="2052" spans="1:25" x14ac:dyDescent="0.3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128"/>
        <v>4+ Years</v>
      </c>
      <c r="W2052">
        <f t="shared" si="129"/>
        <v>3379.6</v>
      </c>
      <c r="X2052">
        <f t="shared" si="130"/>
        <v>5.3289123097866281E-4</v>
      </c>
      <c r="Y2052">
        <f t="shared" si="131"/>
        <v>0</v>
      </c>
    </row>
    <row r="2053" spans="1:25" x14ac:dyDescent="0.3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128"/>
        <v>4+ Years</v>
      </c>
      <c r="W2053">
        <f t="shared" si="129"/>
        <v>1338.6</v>
      </c>
      <c r="X2053">
        <f t="shared" si="130"/>
        <v>5.645520725003815E-3</v>
      </c>
      <c r="Y2053">
        <f t="shared" si="131"/>
        <v>0</v>
      </c>
    </row>
    <row r="2054" spans="1:25" x14ac:dyDescent="0.3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128"/>
        <v>2-4 Years</v>
      </c>
      <c r="W2054">
        <f t="shared" si="129"/>
        <v>4984.7999999999993</v>
      </c>
      <c r="X2054">
        <f t="shared" si="130"/>
        <v>7.8345346286428745E-3</v>
      </c>
      <c r="Y2054">
        <f t="shared" si="131"/>
        <v>0</v>
      </c>
    </row>
    <row r="2055" spans="1:25" x14ac:dyDescent="0.3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128"/>
        <v>2-4 Years</v>
      </c>
      <c r="W2055">
        <f t="shared" si="129"/>
        <v>3917.45</v>
      </c>
      <c r="X2055">
        <f t="shared" si="130"/>
        <v>3.6297662976629813E-2</v>
      </c>
      <c r="Y2055">
        <f t="shared" si="131"/>
        <v>1</v>
      </c>
    </row>
    <row r="2056" spans="1:25" x14ac:dyDescent="0.3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128"/>
        <v>0-1 Year</v>
      </c>
      <c r="W2056">
        <f t="shared" si="129"/>
        <v>98.8</v>
      </c>
      <c r="X2056">
        <f t="shared" si="130"/>
        <v>7.2735804786485225E-2</v>
      </c>
      <c r="Y2056">
        <f t="shared" si="131"/>
        <v>1</v>
      </c>
    </row>
    <row r="2057" spans="1:25" x14ac:dyDescent="0.3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128"/>
        <v>2-4 Years</v>
      </c>
      <c r="W2057">
        <f t="shared" si="129"/>
        <v>4880.25</v>
      </c>
      <c r="X2057">
        <f t="shared" si="130"/>
        <v>1.7010091244183904E-2</v>
      </c>
      <c r="Y2057">
        <f t="shared" si="131"/>
        <v>0</v>
      </c>
    </row>
    <row r="2058" spans="1:25" x14ac:dyDescent="0.3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128"/>
        <v>4+ Years</v>
      </c>
      <c r="W2058">
        <f t="shared" si="129"/>
        <v>4131</v>
      </c>
      <c r="X2058">
        <f t="shared" si="130"/>
        <v>1.1075078015052316E-2</v>
      </c>
      <c r="Y2058">
        <f t="shared" si="131"/>
        <v>0</v>
      </c>
    </row>
    <row r="2059" spans="1:25" x14ac:dyDescent="0.3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128"/>
        <v>1-2 Years</v>
      </c>
      <c r="W2059">
        <f t="shared" si="129"/>
        <v>1742.4</v>
      </c>
      <c r="X2059">
        <f t="shared" si="130"/>
        <v>2.0083201836173235E-4</v>
      </c>
      <c r="Y2059">
        <f t="shared" si="131"/>
        <v>1</v>
      </c>
    </row>
    <row r="2060" spans="1:25" x14ac:dyDescent="0.3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128"/>
        <v>4+ Years</v>
      </c>
      <c r="W2060">
        <f t="shared" si="129"/>
        <v>6238.8</v>
      </c>
      <c r="X2060">
        <f t="shared" si="130"/>
        <v>2.2490682431564064E-3</v>
      </c>
      <c r="Y2060">
        <f t="shared" si="131"/>
        <v>0</v>
      </c>
    </row>
    <row r="2061" spans="1:25" x14ac:dyDescent="0.3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128"/>
        <v>2-4 Years</v>
      </c>
      <c r="W2061">
        <f t="shared" si="129"/>
        <v>3439.15</v>
      </c>
      <c r="X2061">
        <f t="shared" si="130"/>
        <v>6.9980235707488734E-3</v>
      </c>
      <c r="Y2061">
        <f t="shared" si="131"/>
        <v>0</v>
      </c>
    </row>
    <row r="2062" spans="1:25" x14ac:dyDescent="0.3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128"/>
        <v>4+ Years</v>
      </c>
      <c r="W2062">
        <f t="shared" si="129"/>
        <v>6414.8499999999995</v>
      </c>
      <c r="X2062">
        <f t="shared" si="130"/>
        <v>1.4165448006007582E-2</v>
      </c>
      <c r="Y2062">
        <f t="shared" si="131"/>
        <v>0</v>
      </c>
    </row>
    <row r="2063" spans="1:25" x14ac:dyDescent="0.3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128"/>
        <v>0-1 Year</v>
      </c>
      <c r="W2063">
        <f t="shared" si="129"/>
        <v>340.90000000000003</v>
      </c>
      <c r="X2063">
        <f t="shared" si="130"/>
        <v>1.9103600293902546E-3</v>
      </c>
      <c r="Y2063">
        <f t="shared" si="131"/>
        <v>1</v>
      </c>
    </row>
    <row r="2064" spans="1:25" x14ac:dyDescent="0.3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128"/>
        <v>4+ Years</v>
      </c>
      <c r="W2064">
        <f t="shared" si="129"/>
        <v>1659.8999999999999</v>
      </c>
      <c r="X2064">
        <f t="shared" si="130"/>
        <v>1.4076977904490405E-2</v>
      </c>
      <c r="Y2064">
        <f t="shared" si="131"/>
        <v>0</v>
      </c>
    </row>
    <row r="2065" spans="1:25" x14ac:dyDescent="0.3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128"/>
        <v>4+ Years</v>
      </c>
      <c r="W2065">
        <f t="shared" si="129"/>
        <v>3896.4</v>
      </c>
      <c r="X2065">
        <f t="shared" si="130"/>
        <v>1.7623477800468974E-2</v>
      </c>
      <c r="Y2065">
        <f t="shared" si="131"/>
        <v>0</v>
      </c>
    </row>
    <row r="2066" spans="1:25" x14ac:dyDescent="0.3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128"/>
        <v>2-4 Years</v>
      </c>
      <c r="W2066">
        <f t="shared" si="129"/>
        <v>586.5</v>
      </c>
      <c r="X2066">
        <f t="shared" si="130"/>
        <v>3.6154478225143796E-2</v>
      </c>
      <c r="Y2066">
        <f t="shared" si="131"/>
        <v>0</v>
      </c>
    </row>
    <row r="2067" spans="1:25" x14ac:dyDescent="0.3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128"/>
        <v>2-4 Years</v>
      </c>
      <c r="W2067">
        <f t="shared" si="129"/>
        <v>2901.8999999999996</v>
      </c>
      <c r="X2067">
        <f t="shared" si="130"/>
        <v>1.8297314092383234E-3</v>
      </c>
      <c r="Y2067">
        <f t="shared" si="131"/>
        <v>0</v>
      </c>
    </row>
    <row r="2068" spans="1:25" x14ac:dyDescent="0.3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128"/>
        <v>4+ Years</v>
      </c>
      <c r="W2068">
        <f t="shared" si="129"/>
        <v>1587.2</v>
      </c>
      <c r="X2068">
        <f t="shared" si="130"/>
        <v>4.7760504340363823E-2</v>
      </c>
      <c r="Y2068">
        <f t="shared" si="131"/>
        <v>0</v>
      </c>
    </row>
    <row r="2069" spans="1:25" x14ac:dyDescent="0.3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128"/>
        <v>4+ Years</v>
      </c>
      <c r="W2069">
        <f t="shared" si="129"/>
        <v>6704.75</v>
      </c>
      <c r="X2069">
        <f t="shared" si="130"/>
        <v>1.2911394268636474E-2</v>
      </c>
      <c r="Y2069">
        <f t="shared" si="131"/>
        <v>0</v>
      </c>
    </row>
    <row r="2070" spans="1:25" x14ac:dyDescent="0.3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128"/>
        <v>2-4 Years</v>
      </c>
      <c r="W2070">
        <f t="shared" si="129"/>
        <v>4735.25</v>
      </c>
      <c r="X2070">
        <f t="shared" si="130"/>
        <v>1.4145892229932362E-2</v>
      </c>
      <c r="Y2070">
        <f t="shared" si="131"/>
        <v>0</v>
      </c>
    </row>
    <row r="2071" spans="1:25" x14ac:dyDescent="0.3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128"/>
        <v>0-1 Year</v>
      </c>
      <c r="W2071">
        <f t="shared" si="129"/>
        <v>95.6</v>
      </c>
      <c r="X2071">
        <f t="shared" si="130"/>
        <v>0</v>
      </c>
      <c r="Y2071">
        <f t="shared" si="131"/>
        <v>1</v>
      </c>
    </row>
    <row r="2072" spans="1:25" x14ac:dyDescent="0.3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128"/>
        <v>4+ Years</v>
      </c>
      <c r="W2072">
        <f t="shared" si="129"/>
        <v>2927.75</v>
      </c>
      <c r="X2072">
        <f t="shared" si="130"/>
        <v>2.2322189278533829E-3</v>
      </c>
      <c r="Y2072">
        <f t="shared" si="131"/>
        <v>1</v>
      </c>
    </row>
    <row r="2073" spans="1:25" x14ac:dyDescent="0.3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128"/>
        <v>4+ Years</v>
      </c>
      <c r="W2073">
        <f t="shared" si="129"/>
        <v>6304.7</v>
      </c>
      <c r="X2073">
        <f t="shared" si="130"/>
        <v>3.0145332233287369E-4</v>
      </c>
      <c r="Y2073">
        <f t="shared" si="131"/>
        <v>0</v>
      </c>
    </row>
    <row r="2074" spans="1:25" x14ac:dyDescent="0.3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128"/>
        <v>2-4 Years</v>
      </c>
      <c r="W2074">
        <f t="shared" si="129"/>
        <v>754.65000000000009</v>
      </c>
      <c r="X2074">
        <f t="shared" si="130"/>
        <v>3.1506673511293576E-2</v>
      </c>
      <c r="Y2074">
        <f t="shared" si="131"/>
        <v>0</v>
      </c>
    </row>
    <row r="2075" spans="1:25" x14ac:dyDescent="0.3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128"/>
        <v>1-2 Years</v>
      </c>
      <c r="W2075">
        <f t="shared" si="129"/>
        <v>278.59999999999997</v>
      </c>
      <c r="X2075">
        <f t="shared" si="130"/>
        <v>1.8149779735682939E-2</v>
      </c>
      <c r="Y2075">
        <f t="shared" si="131"/>
        <v>0</v>
      </c>
    </row>
    <row r="2076" spans="1:25" x14ac:dyDescent="0.3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128"/>
        <v>2-4 Years</v>
      </c>
      <c r="W2076">
        <f t="shared" si="129"/>
        <v>4650.45</v>
      </c>
      <c r="X2076">
        <f t="shared" si="130"/>
        <v>1.0813571847762297E-2</v>
      </c>
      <c r="Y2076">
        <f t="shared" si="131"/>
        <v>1</v>
      </c>
    </row>
    <row r="2077" spans="1:25" x14ac:dyDescent="0.3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128"/>
        <v>4+ Years</v>
      </c>
      <c r="W2077">
        <f t="shared" si="129"/>
        <v>5658.8</v>
      </c>
      <c r="X2077">
        <f t="shared" si="130"/>
        <v>1.1583839828387591E-2</v>
      </c>
      <c r="Y2077">
        <f t="shared" si="131"/>
        <v>0</v>
      </c>
    </row>
    <row r="2078" spans="1:25" x14ac:dyDescent="0.3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128"/>
        <v>1-2 Years</v>
      </c>
      <c r="W2078">
        <f t="shared" si="129"/>
        <v>827.4</v>
      </c>
      <c r="X2078">
        <f t="shared" si="130"/>
        <v>7.058290742058608E-2</v>
      </c>
      <c r="Y2078">
        <f t="shared" si="131"/>
        <v>0</v>
      </c>
    </row>
    <row r="2079" spans="1:25" x14ac:dyDescent="0.3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128"/>
        <v>0-1 Year</v>
      </c>
      <c r="W2079">
        <f t="shared" si="129"/>
        <v>71.349999999999994</v>
      </c>
      <c r="X2079">
        <f t="shared" si="130"/>
        <v>0</v>
      </c>
      <c r="Y2079">
        <f t="shared" si="131"/>
        <v>1</v>
      </c>
    </row>
    <row r="2080" spans="1:25" x14ac:dyDescent="0.3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128"/>
        <v>1-2 Years</v>
      </c>
      <c r="W2080">
        <f t="shared" si="129"/>
        <v>893.6</v>
      </c>
      <c r="X2080">
        <f t="shared" si="130"/>
        <v>4.173467008626728E-2</v>
      </c>
      <c r="Y2080">
        <f t="shared" si="131"/>
        <v>0</v>
      </c>
    </row>
    <row r="2081" spans="1:25" x14ac:dyDescent="0.3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128"/>
        <v>4+ Years</v>
      </c>
      <c r="W2081">
        <f t="shared" si="129"/>
        <v>7423.5</v>
      </c>
      <c r="X2081">
        <f t="shared" si="130"/>
        <v>1.7282120187184381E-2</v>
      </c>
      <c r="Y2081">
        <f t="shared" si="131"/>
        <v>0</v>
      </c>
    </row>
    <row r="2082" spans="1:25" x14ac:dyDescent="0.3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128"/>
        <v>4+ Years</v>
      </c>
      <c r="W2082">
        <f t="shared" si="129"/>
        <v>6055.2</v>
      </c>
      <c r="X2082">
        <f t="shared" si="130"/>
        <v>1.2295938411642305E-2</v>
      </c>
      <c r="Y2082">
        <f t="shared" si="131"/>
        <v>0</v>
      </c>
    </row>
    <row r="2083" spans="1:25" x14ac:dyDescent="0.3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128"/>
        <v>1-2 Years</v>
      </c>
      <c r="W2083">
        <f t="shared" si="129"/>
        <v>1731.8999999999999</v>
      </c>
      <c r="X2083">
        <f t="shared" si="130"/>
        <v>1.7029772740618811E-2</v>
      </c>
      <c r="Y2083">
        <f t="shared" si="131"/>
        <v>0</v>
      </c>
    </row>
    <row r="2084" spans="1:25" x14ac:dyDescent="0.3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128"/>
        <v>1-2 Years</v>
      </c>
      <c r="W2084">
        <f t="shared" si="129"/>
        <v>518.69999999999993</v>
      </c>
      <c r="X2084">
        <f t="shared" si="130"/>
        <v>0.11034999464839979</v>
      </c>
      <c r="Y2084">
        <f t="shared" si="131"/>
        <v>0</v>
      </c>
    </row>
    <row r="2085" spans="1:25" x14ac:dyDescent="0.3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128"/>
        <v>0-1 Year</v>
      </c>
      <c r="W2085">
        <f t="shared" si="129"/>
        <v>20.149999999999999</v>
      </c>
      <c r="X2085">
        <f t="shared" si="130"/>
        <v>0</v>
      </c>
      <c r="Y2085">
        <f t="shared" si="131"/>
        <v>1</v>
      </c>
    </row>
    <row r="2086" spans="1:25" x14ac:dyDescent="0.3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128"/>
        <v>0-1 Year</v>
      </c>
      <c r="W2086">
        <f t="shared" si="129"/>
        <v>69.75</v>
      </c>
      <c r="X2086">
        <f t="shared" si="130"/>
        <v>0</v>
      </c>
      <c r="Y2086">
        <f t="shared" si="131"/>
        <v>1</v>
      </c>
    </row>
    <row r="2087" spans="1:25" x14ac:dyDescent="0.3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128"/>
        <v>2-4 Years</v>
      </c>
      <c r="W2087">
        <f t="shared" si="129"/>
        <v>2982.4</v>
      </c>
      <c r="X2087">
        <f t="shared" si="130"/>
        <v>1.7536676902081234E-2</v>
      </c>
      <c r="Y2087">
        <f t="shared" si="131"/>
        <v>1</v>
      </c>
    </row>
    <row r="2088" spans="1:25" x14ac:dyDescent="0.3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128"/>
        <v>1-2 Years</v>
      </c>
      <c r="W2088">
        <f t="shared" si="129"/>
        <v>1374.4499999999998</v>
      </c>
      <c r="X2088">
        <f t="shared" si="130"/>
        <v>1.8845700824499476E-2</v>
      </c>
      <c r="Y2088">
        <f t="shared" si="131"/>
        <v>1</v>
      </c>
    </row>
    <row r="2089" spans="1:25" x14ac:dyDescent="0.3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128"/>
        <v>0-1 Year</v>
      </c>
      <c r="W2089">
        <f t="shared" si="129"/>
        <v>134.6</v>
      </c>
      <c r="X2089">
        <f t="shared" si="130"/>
        <v>2.3576351106274939E-2</v>
      </c>
      <c r="Y2089">
        <f t="shared" si="131"/>
        <v>1</v>
      </c>
    </row>
    <row r="2090" spans="1:25" x14ac:dyDescent="0.3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128"/>
        <v>2-4 Years</v>
      </c>
      <c r="W2090">
        <f t="shared" si="129"/>
        <v>2008.8</v>
      </c>
      <c r="X2090">
        <f t="shared" si="130"/>
        <v>3.466391964975532E-2</v>
      </c>
      <c r="Y2090">
        <f t="shared" si="131"/>
        <v>0</v>
      </c>
    </row>
    <row r="2091" spans="1:25" x14ac:dyDescent="0.3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128"/>
        <v>4+ Years</v>
      </c>
      <c r="W2091">
        <f t="shared" si="129"/>
        <v>1985.0000000000002</v>
      </c>
      <c r="X2091">
        <f t="shared" si="130"/>
        <v>2.7034018885008525E-2</v>
      </c>
      <c r="Y2091">
        <f t="shared" si="131"/>
        <v>0</v>
      </c>
    </row>
    <row r="2092" spans="1:25" x14ac:dyDescent="0.3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128"/>
        <v>2-4 Years</v>
      </c>
      <c r="W2092">
        <f t="shared" si="129"/>
        <v>1416</v>
      </c>
      <c r="X2092">
        <f t="shared" si="130"/>
        <v>4.9541477811742068E-3</v>
      </c>
      <c r="Y2092">
        <f t="shared" si="131"/>
        <v>0</v>
      </c>
    </row>
    <row r="2093" spans="1:25" x14ac:dyDescent="0.3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128"/>
        <v>4+ Years</v>
      </c>
      <c r="W2093">
        <f t="shared" si="129"/>
        <v>1007.4999999999999</v>
      </c>
      <c r="X2093">
        <f t="shared" si="130"/>
        <v>3.7750424885409549E-2</v>
      </c>
      <c r="Y2093">
        <f t="shared" si="131"/>
        <v>0</v>
      </c>
    </row>
    <row r="2094" spans="1:25" x14ac:dyDescent="0.3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128"/>
        <v>4+ Years</v>
      </c>
      <c r="W2094">
        <f t="shared" si="129"/>
        <v>5727.5999999999995</v>
      </c>
      <c r="X2094">
        <f t="shared" si="130"/>
        <v>1.4335128809650861E-2</v>
      </c>
      <c r="Y2094">
        <f t="shared" si="131"/>
        <v>0</v>
      </c>
    </row>
    <row r="2095" spans="1:25" x14ac:dyDescent="0.3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128"/>
        <v>0-1 Year</v>
      </c>
      <c r="W2095">
        <f t="shared" si="129"/>
        <v>248</v>
      </c>
      <c r="X2095">
        <f t="shared" si="130"/>
        <v>0.10763733809736487</v>
      </c>
      <c r="Y2095">
        <f t="shared" si="131"/>
        <v>0</v>
      </c>
    </row>
    <row r="2096" spans="1:25" x14ac:dyDescent="0.3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128"/>
        <v>1-2 Years</v>
      </c>
      <c r="W2096">
        <f t="shared" si="129"/>
        <v>353.7</v>
      </c>
      <c r="X2096">
        <f t="shared" si="130"/>
        <v>9.7013020168496306E-2</v>
      </c>
      <c r="Y2096">
        <f t="shared" si="131"/>
        <v>0</v>
      </c>
    </row>
    <row r="2097" spans="1:25" x14ac:dyDescent="0.3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128"/>
        <v>0-1 Year</v>
      </c>
      <c r="W2097">
        <f t="shared" si="129"/>
        <v>79.95</v>
      </c>
      <c r="X2097">
        <f t="shared" si="130"/>
        <v>0</v>
      </c>
      <c r="Y2097">
        <f t="shared" si="131"/>
        <v>1</v>
      </c>
    </row>
    <row r="2098" spans="1:25" x14ac:dyDescent="0.3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128"/>
        <v>0-1 Year</v>
      </c>
      <c r="W2098">
        <f t="shared" si="129"/>
        <v>19.3</v>
      </c>
      <c r="X2098">
        <f t="shared" si="130"/>
        <v>0</v>
      </c>
      <c r="Y2098">
        <f t="shared" si="131"/>
        <v>1</v>
      </c>
    </row>
    <row r="2099" spans="1:25" x14ac:dyDescent="0.3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128"/>
        <v>0-1 Year</v>
      </c>
      <c r="W2099">
        <f t="shared" si="129"/>
        <v>846.44999999999993</v>
      </c>
      <c r="X2099">
        <f t="shared" si="130"/>
        <v>4.2875623729439975E-2</v>
      </c>
      <c r="Y2099">
        <f t="shared" si="131"/>
        <v>0</v>
      </c>
    </row>
    <row r="2100" spans="1:25" x14ac:dyDescent="0.3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128"/>
        <v>0-1 Year</v>
      </c>
      <c r="W2100">
        <f t="shared" si="129"/>
        <v>181.5</v>
      </c>
      <c r="X2100">
        <f t="shared" si="130"/>
        <v>3.8626609442060089E-2</v>
      </c>
      <c r="Y2100">
        <f t="shared" si="131"/>
        <v>0</v>
      </c>
    </row>
    <row r="2101" spans="1:25" x14ac:dyDescent="0.3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128"/>
        <v>2-4 Years</v>
      </c>
      <c r="W2101">
        <f t="shared" si="129"/>
        <v>3154</v>
      </c>
      <c r="X2101">
        <f t="shared" si="130"/>
        <v>8.6828597470297881E-3</v>
      </c>
      <c r="Y2101">
        <f t="shared" si="131"/>
        <v>0</v>
      </c>
    </row>
    <row r="2102" spans="1:25" x14ac:dyDescent="0.3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128"/>
        <v>4+ Years</v>
      </c>
      <c r="W2102">
        <f t="shared" si="129"/>
        <v>6865.5</v>
      </c>
      <c r="X2102">
        <f t="shared" si="130"/>
        <v>3.5153366610879539E-3</v>
      </c>
      <c r="Y2102">
        <f t="shared" si="131"/>
        <v>0</v>
      </c>
    </row>
    <row r="2103" spans="1:25" x14ac:dyDescent="0.3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128"/>
        <v>2-4 Years</v>
      </c>
      <c r="W2103">
        <f t="shared" si="129"/>
        <v>3670.4</v>
      </c>
      <c r="X2103">
        <f t="shared" si="130"/>
        <v>2.2425824322164764E-2</v>
      </c>
      <c r="Y2103">
        <f t="shared" si="131"/>
        <v>1</v>
      </c>
    </row>
    <row r="2104" spans="1:25" x14ac:dyDescent="0.3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128"/>
        <v>1-2 Years</v>
      </c>
      <c r="W2104">
        <f t="shared" si="129"/>
        <v>1449.8999999999999</v>
      </c>
      <c r="X2104">
        <f t="shared" si="130"/>
        <v>3.0746809796324437E-2</v>
      </c>
      <c r="Y2104">
        <f t="shared" si="131"/>
        <v>0</v>
      </c>
    </row>
    <row r="2105" spans="1:25" x14ac:dyDescent="0.3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128"/>
        <v>0-1 Year</v>
      </c>
      <c r="W2105">
        <f t="shared" si="129"/>
        <v>772.2</v>
      </c>
      <c r="X2105">
        <f t="shared" si="130"/>
        <v>7.4877201389720857E-2</v>
      </c>
      <c r="Y2105">
        <f t="shared" si="131"/>
        <v>0</v>
      </c>
    </row>
    <row r="2106" spans="1:25" x14ac:dyDescent="0.3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128"/>
        <v>0-1 Year</v>
      </c>
      <c r="W2106">
        <f t="shared" si="129"/>
        <v>681.6</v>
      </c>
      <c r="X2106">
        <f t="shared" si="130"/>
        <v>8.6388269046860131E-2</v>
      </c>
      <c r="Y2106">
        <f t="shared" si="131"/>
        <v>1</v>
      </c>
    </row>
    <row r="2107" spans="1:25" x14ac:dyDescent="0.3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128"/>
        <v>0-1 Year</v>
      </c>
      <c r="W2107">
        <f t="shared" si="129"/>
        <v>225.75</v>
      </c>
      <c r="X2107">
        <f t="shared" si="130"/>
        <v>6.7148760330578511E-2</v>
      </c>
      <c r="Y2107">
        <f t="shared" si="131"/>
        <v>1</v>
      </c>
    </row>
    <row r="2108" spans="1:25" x14ac:dyDescent="0.3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128"/>
        <v>4+ Years</v>
      </c>
      <c r="W2108">
        <f t="shared" si="129"/>
        <v>3269.75</v>
      </c>
      <c r="X2108">
        <f t="shared" si="130"/>
        <v>3.5714285714285712E-2</v>
      </c>
      <c r="Y2108">
        <f t="shared" si="131"/>
        <v>0</v>
      </c>
    </row>
    <row r="2109" spans="1:25" x14ac:dyDescent="0.3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128"/>
        <v>2-4 Years</v>
      </c>
      <c r="W2109">
        <f t="shared" si="129"/>
        <v>3080.5499999999997</v>
      </c>
      <c r="X2109">
        <f t="shared" si="130"/>
        <v>3.7031047865460132E-3</v>
      </c>
      <c r="Y2109">
        <f t="shared" si="131"/>
        <v>0</v>
      </c>
    </row>
    <row r="2110" spans="1:25" x14ac:dyDescent="0.3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128"/>
        <v>2-4 Years</v>
      </c>
      <c r="W2110">
        <f t="shared" si="129"/>
        <v>2067.7000000000003</v>
      </c>
      <c r="X2110">
        <f t="shared" si="130"/>
        <v>4.6659597030752828E-2</v>
      </c>
      <c r="Y2110">
        <f t="shared" si="131"/>
        <v>0</v>
      </c>
    </row>
    <row r="2111" spans="1:25" x14ac:dyDescent="0.3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128"/>
        <v>2-4 Years</v>
      </c>
      <c r="W2111">
        <f t="shared" si="129"/>
        <v>887.40000000000009</v>
      </c>
      <c r="X2111">
        <f t="shared" si="130"/>
        <v>9.4813076962309312E-2</v>
      </c>
      <c r="Y2111">
        <f t="shared" si="131"/>
        <v>0</v>
      </c>
    </row>
    <row r="2112" spans="1:25" x14ac:dyDescent="0.3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128"/>
        <v>0-1 Year</v>
      </c>
      <c r="W2112">
        <f t="shared" si="129"/>
        <v>60.599999999999994</v>
      </c>
      <c r="X2112">
        <f t="shared" si="130"/>
        <v>8.1122062168309444E-2</v>
      </c>
      <c r="Y2112">
        <f t="shared" si="131"/>
        <v>0</v>
      </c>
    </row>
    <row r="2113" spans="1:25" x14ac:dyDescent="0.3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128"/>
        <v>2-4 Years</v>
      </c>
      <c r="W2113">
        <f t="shared" si="129"/>
        <v>637.5</v>
      </c>
      <c r="X2113">
        <f t="shared" si="130"/>
        <v>0.10450906026127262</v>
      </c>
      <c r="Y2113">
        <f t="shared" si="131"/>
        <v>0</v>
      </c>
    </row>
    <row r="2114" spans="1:25" x14ac:dyDescent="0.3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si="128"/>
        <v>2-4 Years</v>
      </c>
      <c r="W2114">
        <f t="shared" si="129"/>
        <v>1960.2</v>
      </c>
      <c r="X2114">
        <f t="shared" si="130"/>
        <v>3.789430561245438E-3</v>
      </c>
      <c r="Y2114">
        <f t="shared" si="131"/>
        <v>0</v>
      </c>
    </row>
    <row r="2115" spans="1:25" x14ac:dyDescent="0.3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ref="V2115:V2178" si="132">IF(F2115&lt;=12, "0-1 Year", IF(F2115&lt;=24, "1-2 Years", IF(F2115&lt;=48, "2-4 Years", "4+ Years")))</f>
        <v>2-4 Years</v>
      </c>
      <c r="W2115">
        <f t="shared" ref="W2115:W2178" si="133">F2115*S2115</f>
        <v>4275</v>
      </c>
      <c r="X2115">
        <f t="shared" ref="X2115:X2178" si="134">ABS(W2115-T2115)/T2115</f>
        <v>2.1481625599414116E-2</v>
      </c>
      <c r="Y2115">
        <f t="shared" ref="Y2115:Y2178" si="135">IF(U2115="yes",1,0)</f>
        <v>0</v>
      </c>
    </row>
    <row r="2116" spans="1:25" x14ac:dyDescent="0.3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132"/>
        <v>2-4 Years</v>
      </c>
      <c r="W2116">
        <f t="shared" si="133"/>
        <v>2476</v>
      </c>
      <c r="X2116">
        <f t="shared" si="134"/>
        <v>6.4636772316875035E-2</v>
      </c>
      <c r="Y2116">
        <f t="shared" si="135"/>
        <v>0</v>
      </c>
    </row>
    <row r="2117" spans="1:25" x14ac:dyDescent="0.3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132"/>
        <v>4+ Years</v>
      </c>
      <c r="W2117">
        <f t="shared" si="133"/>
        <v>8424.15</v>
      </c>
      <c r="X2117">
        <f t="shared" si="134"/>
        <v>6.3048504293668874E-3</v>
      </c>
      <c r="Y2117">
        <f t="shared" si="135"/>
        <v>0</v>
      </c>
    </row>
    <row r="2118" spans="1:25" x14ac:dyDescent="0.3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132"/>
        <v>0-1 Year</v>
      </c>
      <c r="W2118">
        <f t="shared" si="133"/>
        <v>54.35</v>
      </c>
      <c r="X2118">
        <f t="shared" si="134"/>
        <v>0</v>
      </c>
      <c r="Y2118">
        <f t="shared" si="135"/>
        <v>1</v>
      </c>
    </row>
    <row r="2119" spans="1:25" x14ac:dyDescent="0.3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132"/>
        <v>4+ Years</v>
      </c>
      <c r="W2119">
        <f t="shared" si="133"/>
        <v>4640.4000000000005</v>
      </c>
      <c r="X2119">
        <f t="shared" si="134"/>
        <v>2.4823321554770437E-2</v>
      </c>
      <c r="Y2119">
        <f t="shared" si="135"/>
        <v>0</v>
      </c>
    </row>
    <row r="2120" spans="1:25" x14ac:dyDescent="0.3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132"/>
        <v>1-2 Years</v>
      </c>
      <c r="W2120">
        <f t="shared" si="133"/>
        <v>1763.3000000000002</v>
      </c>
      <c r="X2120">
        <f t="shared" si="134"/>
        <v>1.5273783263060848E-2</v>
      </c>
      <c r="Y2120">
        <f t="shared" si="135"/>
        <v>0</v>
      </c>
    </row>
    <row r="2121" spans="1:25" x14ac:dyDescent="0.3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132"/>
        <v>2-4 Years</v>
      </c>
      <c r="W2121">
        <f t="shared" si="133"/>
        <v>929.19999999999993</v>
      </c>
      <c r="X2121">
        <f t="shared" si="134"/>
        <v>9.8864711447492801E-2</v>
      </c>
      <c r="Y2121">
        <f t="shared" si="135"/>
        <v>0</v>
      </c>
    </row>
    <row r="2122" spans="1:25" x14ac:dyDescent="0.3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132"/>
        <v>4+ Years</v>
      </c>
      <c r="W2122">
        <f t="shared" si="133"/>
        <v>1155</v>
      </c>
      <c r="X2122">
        <f t="shared" si="134"/>
        <v>4.5691150954308812E-2</v>
      </c>
      <c r="Y2122">
        <f t="shared" si="135"/>
        <v>0</v>
      </c>
    </row>
    <row r="2123" spans="1:25" x14ac:dyDescent="0.3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132"/>
        <v>0-1 Year</v>
      </c>
      <c r="W2123">
        <f t="shared" si="133"/>
        <v>20.45</v>
      </c>
      <c r="X2123">
        <f t="shared" si="134"/>
        <v>0</v>
      </c>
      <c r="Y2123">
        <f t="shared" si="135"/>
        <v>0</v>
      </c>
    </row>
    <row r="2124" spans="1:25" x14ac:dyDescent="0.3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132"/>
        <v>0-1 Year</v>
      </c>
      <c r="W2124">
        <f t="shared" si="133"/>
        <v>910.19999999999993</v>
      </c>
      <c r="X2124">
        <f t="shared" si="134"/>
        <v>6.5246649891743086E-2</v>
      </c>
      <c r="Y2124">
        <f t="shared" si="135"/>
        <v>0</v>
      </c>
    </row>
    <row r="2125" spans="1:25" x14ac:dyDescent="0.3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132"/>
        <v>2-4 Years</v>
      </c>
      <c r="W2125">
        <f t="shared" si="133"/>
        <v>2493.9500000000003</v>
      </c>
      <c r="X2125">
        <f t="shared" si="134"/>
        <v>2.6697130624511286E-2</v>
      </c>
      <c r="Y2125">
        <f t="shared" si="135"/>
        <v>0</v>
      </c>
    </row>
    <row r="2126" spans="1:25" x14ac:dyDescent="0.3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132"/>
        <v>0-1 Year</v>
      </c>
      <c r="W2126">
        <f t="shared" si="133"/>
        <v>124.75</v>
      </c>
      <c r="X2126">
        <f t="shared" si="134"/>
        <v>0.24252988047808757</v>
      </c>
      <c r="Y2126">
        <f t="shared" si="135"/>
        <v>1</v>
      </c>
    </row>
    <row r="2127" spans="1:25" x14ac:dyDescent="0.3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132"/>
        <v>4+ Years</v>
      </c>
      <c r="W2127">
        <f t="shared" si="133"/>
        <v>5058.5</v>
      </c>
      <c r="X2127">
        <f t="shared" si="134"/>
        <v>3.2689862222604636E-2</v>
      </c>
      <c r="Y2127">
        <f t="shared" si="135"/>
        <v>0</v>
      </c>
    </row>
    <row r="2128" spans="1:25" x14ac:dyDescent="0.3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132"/>
        <v>0-1 Year</v>
      </c>
      <c r="W2128">
        <f t="shared" si="133"/>
        <v>44.45</v>
      </c>
      <c r="X2128">
        <f t="shared" si="134"/>
        <v>0</v>
      </c>
      <c r="Y2128">
        <f t="shared" si="135"/>
        <v>0</v>
      </c>
    </row>
    <row r="2129" spans="1:25" x14ac:dyDescent="0.3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132"/>
        <v>2-4 Years</v>
      </c>
      <c r="W2129">
        <f t="shared" si="133"/>
        <v>1694</v>
      </c>
      <c r="X2129">
        <f t="shared" si="134"/>
        <v>1.3079320690961021E-2</v>
      </c>
      <c r="Y2129">
        <f t="shared" si="135"/>
        <v>1</v>
      </c>
    </row>
    <row r="2130" spans="1:25" x14ac:dyDescent="0.3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132"/>
        <v>2-4 Years</v>
      </c>
      <c r="W2130">
        <f t="shared" si="133"/>
        <v>3056.5499999999997</v>
      </c>
      <c r="X2130">
        <f t="shared" si="134"/>
        <v>1.0914322567842286E-2</v>
      </c>
      <c r="Y2130">
        <f t="shared" si="135"/>
        <v>0</v>
      </c>
    </row>
    <row r="2131" spans="1:25" x14ac:dyDescent="0.3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132"/>
        <v>0-1 Year</v>
      </c>
      <c r="W2131">
        <f t="shared" si="133"/>
        <v>75.3</v>
      </c>
      <c r="X2131">
        <f t="shared" si="134"/>
        <v>0</v>
      </c>
      <c r="Y2131">
        <f t="shared" si="135"/>
        <v>1</v>
      </c>
    </row>
    <row r="2132" spans="1:25" x14ac:dyDescent="0.3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132"/>
        <v>4+ Years</v>
      </c>
      <c r="W2132">
        <f t="shared" si="133"/>
        <v>4834.8</v>
      </c>
      <c r="X2132">
        <f t="shared" si="134"/>
        <v>5.7879940466350709E-4</v>
      </c>
      <c r="Y2132">
        <f t="shared" si="135"/>
        <v>1</v>
      </c>
    </row>
    <row r="2133" spans="1:25" x14ac:dyDescent="0.3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132"/>
        <v>2-4 Years</v>
      </c>
      <c r="W2133">
        <f t="shared" si="133"/>
        <v>2022.3</v>
      </c>
      <c r="X2133">
        <f t="shared" si="134"/>
        <v>4.9205333858190229E-3</v>
      </c>
      <c r="Y2133">
        <f t="shared" si="135"/>
        <v>0</v>
      </c>
    </row>
    <row r="2134" spans="1:25" x14ac:dyDescent="0.3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132"/>
        <v>1-2 Years</v>
      </c>
      <c r="W2134">
        <f t="shared" si="133"/>
        <v>451.95</v>
      </c>
      <c r="X2134">
        <f t="shared" si="134"/>
        <v>3.4447241931792202E-2</v>
      </c>
      <c r="Y2134">
        <f t="shared" si="135"/>
        <v>0</v>
      </c>
    </row>
    <row r="2135" spans="1:25" x14ac:dyDescent="0.3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132"/>
        <v>0-1 Year</v>
      </c>
      <c r="W2135">
        <f t="shared" si="133"/>
        <v>70.55</v>
      </c>
      <c r="X2135">
        <f t="shared" si="134"/>
        <v>0</v>
      </c>
      <c r="Y2135">
        <f t="shared" si="135"/>
        <v>1</v>
      </c>
    </row>
    <row r="2136" spans="1:25" x14ac:dyDescent="0.3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132"/>
        <v>0-1 Year</v>
      </c>
      <c r="W2136">
        <f t="shared" si="133"/>
        <v>20.149999999999999</v>
      </c>
      <c r="X2136">
        <f t="shared" si="134"/>
        <v>0</v>
      </c>
      <c r="Y2136">
        <f t="shared" si="135"/>
        <v>0</v>
      </c>
    </row>
    <row r="2137" spans="1:25" x14ac:dyDescent="0.3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132"/>
        <v>4+ Years</v>
      </c>
      <c r="W2137">
        <f t="shared" si="133"/>
        <v>5969.5999999999995</v>
      </c>
      <c r="X2137">
        <f t="shared" si="134"/>
        <v>1.2835195412244697E-2</v>
      </c>
      <c r="Y2137">
        <f t="shared" si="135"/>
        <v>0</v>
      </c>
    </row>
    <row r="2138" spans="1:25" x14ac:dyDescent="0.3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132"/>
        <v>1-2 Years</v>
      </c>
      <c r="W2138">
        <f t="shared" si="133"/>
        <v>1365</v>
      </c>
      <c r="X2138">
        <f t="shared" si="134"/>
        <v>4.5487920002797076E-2</v>
      </c>
      <c r="Y2138">
        <f t="shared" si="135"/>
        <v>0</v>
      </c>
    </row>
    <row r="2139" spans="1:25" x14ac:dyDescent="0.3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132"/>
        <v>0-1 Year</v>
      </c>
      <c r="W2139">
        <f t="shared" si="133"/>
        <v>304.79999999999995</v>
      </c>
      <c r="X2139">
        <f t="shared" si="134"/>
        <v>2.6198083067092797E-2</v>
      </c>
      <c r="Y2139">
        <f t="shared" si="135"/>
        <v>0</v>
      </c>
    </row>
    <row r="2140" spans="1:25" x14ac:dyDescent="0.3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132"/>
        <v>4+ Years</v>
      </c>
      <c r="W2140">
        <f t="shared" si="133"/>
        <v>3777.3</v>
      </c>
      <c r="X2140">
        <f t="shared" si="134"/>
        <v>2.4419850975631735E-2</v>
      </c>
      <c r="Y2140">
        <f t="shared" si="135"/>
        <v>0</v>
      </c>
    </row>
    <row r="2141" spans="1:25" x14ac:dyDescent="0.3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132"/>
        <v>0-1 Year</v>
      </c>
      <c r="W2141">
        <f t="shared" si="133"/>
        <v>467.94999999999993</v>
      </c>
      <c r="X2141">
        <f t="shared" si="134"/>
        <v>2.150185549006747E-2</v>
      </c>
      <c r="Y2141">
        <f t="shared" si="135"/>
        <v>0</v>
      </c>
    </row>
    <row r="2142" spans="1:25" x14ac:dyDescent="0.3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132"/>
        <v>2-4 Years</v>
      </c>
      <c r="W2142">
        <f t="shared" si="133"/>
        <v>2842.9500000000003</v>
      </c>
      <c r="X2142">
        <f t="shared" si="134"/>
        <v>3.5419018829442567E-2</v>
      </c>
      <c r="Y2142">
        <f t="shared" si="135"/>
        <v>1</v>
      </c>
    </row>
    <row r="2143" spans="1:25" x14ac:dyDescent="0.3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132"/>
        <v>1-2 Years</v>
      </c>
      <c r="W2143">
        <f t="shared" si="133"/>
        <v>322.39999999999998</v>
      </c>
      <c r="X2143">
        <f t="shared" si="134"/>
        <v>5.5514867438113506E-2</v>
      </c>
      <c r="Y2143">
        <f t="shared" si="135"/>
        <v>0</v>
      </c>
    </row>
    <row r="2144" spans="1:25" x14ac:dyDescent="0.3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132"/>
        <v>1-2 Years</v>
      </c>
      <c r="W2144">
        <f t="shared" si="133"/>
        <v>1361.85</v>
      </c>
      <c r="X2144">
        <f t="shared" si="134"/>
        <v>1.8738779174147183E-2</v>
      </c>
      <c r="Y2144">
        <f t="shared" si="135"/>
        <v>0</v>
      </c>
    </row>
    <row r="2145" spans="1:25" x14ac:dyDescent="0.3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132"/>
        <v>2-4 Years</v>
      </c>
      <c r="W2145">
        <f t="shared" si="133"/>
        <v>2245.5</v>
      </c>
      <c r="X2145">
        <f t="shared" si="134"/>
        <v>2.9219663114472327E-2</v>
      </c>
      <c r="Y2145">
        <f t="shared" si="135"/>
        <v>0</v>
      </c>
    </row>
    <row r="2146" spans="1:25" x14ac:dyDescent="0.3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132"/>
        <v>0-1 Year</v>
      </c>
      <c r="W2146">
        <f t="shared" si="133"/>
        <v>151.5</v>
      </c>
      <c r="X2146">
        <f t="shared" si="134"/>
        <v>2.5380710659898477E-2</v>
      </c>
      <c r="Y2146">
        <f t="shared" si="135"/>
        <v>0</v>
      </c>
    </row>
    <row r="2147" spans="1:25" x14ac:dyDescent="0.3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132"/>
        <v>0-1 Year</v>
      </c>
      <c r="W2147">
        <f t="shared" si="133"/>
        <v>801.90000000000009</v>
      </c>
      <c r="X2147">
        <f t="shared" si="134"/>
        <v>2.0221149734253714E-2</v>
      </c>
      <c r="Y2147">
        <f t="shared" si="135"/>
        <v>0</v>
      </c>
    </row>
    <row r="2148" spans="1:25" x14ac:dyDescent="0.3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132"/>
        <v>4+ Years</v>
      </c>
      <c r="W2148">
        <f t="shared" si="133"/>
        <v>7133.0999999999995</v>
      </c>
      <c r="X2148">
        <f t="shared" si="134"/>
        <v>4.9064618102091384E-5</v>
      </c>
      <c r="Y2148">
        <f t="shared" si="135"/>
        <v>0</v>
      </c>
    </row>
    <row r="2149" spans="1:25" x14ac:dyDescent="0.3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132"/>
        <v>1-2 Years</v>
      </c>
      <c r="W2149">
        <f t="shared" si="133"/>
        <v>342</v>
      </c>
      <c r="X2149">
        <f t="shared" si="134"/>
        <v>1.949541284403673E-2</v>
      </c>
      <c r="Y2149">
        <f t="shared" si="135"/>
        <v>0</v>
      </c>
    </row>
    <row r="2150" spans="1:25" x14ac:dyDescent="0.3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132"/>
        <v>0-1 Year</v>
      </c>
      <c r="W2150">
        <f t="shared" si="133"/>
        <v>117.30000000000001</v>
      </c>
      <c r="X2150">
        <f t="shared" si="134"/>
        <v>8.7869362363918999E-2</v>
      </c>
      <c r="Y2150">
        <f t="shared" si="135"/>
        <v>0</v>
      </c>
    </row>
    <row r="2151" spans="1:25" x14ac:dyDescent="0.3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132"/>
        <v>2-4 Years</v>
      </c>
      <c r="W2151">
        <f t="shared" si="133"/>
        <v>4650.5999999999995</v>
      </c>
      <c r="X2151">
        <f t="shared" si="134"/>
        <v>5.0915625534828394E-3</v>
      </c>
      <c r="Y2151">
        <f t="shared" si="135"/>
        <v>0</v>
      </c>
    </row>
    <row r="2152" spans="1:25" x14ac:dyDescent="0.3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132"/>
        <v>1-2 Years</v>
      </c>
      <c r="W2152">
        <f t="shared" si="133"/>
        <v>1766.1</v>
      </c>
      <c r="X2152">
        <f t="shared" si="134"/>
        <v>1.6489683156349744E-2</v>
      </c>
      <c r="Y2152">
        <f t="shared" si="135"/>
        <v>0</v>
      </c>
    </row>
    <row r="2153" spans="1:25" x14ac:dyDescent="0.3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132"/>
        <v>4+ Years</v>
      </c>
      <c r="W2153">
        <f t="shared" si="133"/>
        <v>1642.1999999999998</v>
      </c>
      <c r="X2153">
        <f t="shared" si="134"/>
        <v>9.5639990659505569E-2</v>
      </c>
      <c r="Y2153">
        <f t="shared" si="135"/>
        <v>0</v>
      </c>
    </row>
    <row r="2154" spans="1:25" x14ac:dyDescent="0.3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132"/>
        <v>0-1 Year</v>
      </c>
      <c r="W2154">
        <f t="shared" si="133"/>
        <v>50.1</v>
      </c>
      <c r="X2154">
        <f t="shared" si="134"/>
        <v>0</v>
      </c>
      <c r="Y2154">
        <f t="shared" si="135"/>
        <v>0</v>
      </c>
    </row>
    <row r="2155" spans="1:25" x14ac:dyDescent="0.3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132"/>
        <v>2-4 Years</v>
      </c>
      <c r="W2155">
        <f t="shared" si="133"/>
        <v>1864.9999999999998</v>
      </c>
      <c r="X2155">
        <f t="shared" si="134"/>
        <v>3.7407870949798236E-2</v>
      </c>
      <c r="Y2155">
        <f t="shared" si="135"/>
        <v>0</v>
      </c>
    </row>
    <row r="2156" spans="1:25" x14ac:dyDescent="0.3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132"/>
        <v>1-2 Years</v>
      </c>
      <c r="W2156">
        <f t="shared" si="133"/>
        <v>474</v>
      </c>
      <c r="X2156">
        <f t="shared" si="134"/>
        <v>4.8383858662919138E-2</v>
      </c>
      <c r="Y2156">
        <f t="shared" si="135"/>
        <v>0</v>
      </c>
    </row>
    <row r="2157" spans="1:25" x14ac:dyDescent="0.3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132"/>
        <v>2-4 Years</v>
      </c>
      <c r="W2157">
        <f t="shared" si="133"/>
        <v>2550</v>
      </c>
      <c r="X2157">
        <f t="shared" si="134"/>
        <v>2.8293798228065162E-2</v>
      </c>
      <c r="Y2157">
        <f t="shared" si="135"/>
        <v>1</v>
      </c>
    </row>
    <row r="2158" spans="1:25" x14ac:dyDescent="0.3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132"/>
        <v>0-1 Year</v>
      </c>
      <c r="W2158">
        <f t="shared" si="133"/>
        <v>161.1</v>
      </c>
      <c r="X2158">
        <f t="shared" si="134"/>
        <v>0.12493210211841391</v>
      </c>
      <c r="Y2158">
        <f t="shared" si="135"/>
        <v>1</v>
      </c>
    </row>
    <row r="2159" spans="1:25" x14ac:dyDescent="0.3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132"/>
        <v>4+ Years</v>
      </c>
      <c r="W2159">
        <f t="shared" si="133"/>
        <v>5446.8</v>
      </c>
      <c r="X2159">
        <f t="shared" si="134"/>
        <v>9.4566087146286462E-3</v>
      </c>
      <c r="Y2159">
        <f t="shared" si="135"/>
        <v>0</v>
      </c>
    </row>
    <row r="2160" spans="1:25" x14ac:dyDescent="0.3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132"/>
        <v>4+ Years</v>
      </c>
      <c r="W2160">
        <f t="shared" si="133"/>
        <v>4816.5</v>
      </c>
      <c r="X2160">
        <f t="shared" si="134"/>
        <v>5.96441986213721E-3</v>
      </c>
      <c r="Y2160">
        <f t="shared" si="135"/>
        <v>0</v>
      </c>
    </row>
    <row r="2161" spans="1:25" x14ac:dyDescent="0.3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132"/>
        <v>1-2 Years</v>
      </c>
      <c r="W2161">
        <f t="shared" si="133"/>
        <v>375.75</v>
      </c>
      <c r="X2161">
        <f t="shared" si="134"/>
        <v>1.8016797615822207E-2</v>
      </c>
      <c r="Y2161">
        <f t="shared" si="135"/>
        <v>0</v>
      </c>
    </row>
    <row r="2162" spans="1:25" x14ac:dyDescent="0.3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132"/>
        <v>4+ Years</v>
      </c>
      <c r="W2162">
        <f t="shared" si="133"/>
        <v>6026.4000000000005</v>
      </c>
      <c r="X2162">
        <f t="shared" si="134"/>
        <v>1.1563253456674555E-2</v>
      </c>
      <c r="Y2162">
        <f t="shared" si="135"/>
        <v>0</v>
      </c>
    </row>
    <row r="2163" spans="1:25" x14ac:dyDescent="0.3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132"/>
        <v>0-1 Year</v>
      </c>
      <c r="W2163">
        <f t="shared" si="133"/>
        <v>151.6</v>
      </c>
      <c r="X2163">
        <f t="shared" si="134"/>
        <v>5.6920684292379509E-2</v>
      </c>
      <c r="Y2163">
        <f t="shared" si="135"/>
        <v>1</v>
      </c>
    </row>
    <row r="2164" spans="1:25" x14ac:dyDescent="0.3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132"/>
        <v>2-4 Years</v>
      </c>
      <c r="W2164">
        <f t="shared" si="133"/>
        <v>2704.7999999999997</v>
      </c>
      <c r="X2164">
        <f t="shared" si="134"/>
        <v>7.6182316016912173E-3</v>
      </c>
      <c r="Y2164">
        <f t="shared" si="135"/>
        <v>0</v>
      </c>
    </row>
    <row r="2165" spans="1:25" x14ac:dyDescent="0.3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132"/>
        <v>2-4 Years</v>
      </c>
      <c r="W2165">
        <f t="shared" si="133"/>
        <v>2856.5</v>
      </c>
      <c r="X2165">
        <f t="shared" si="134"/>
        <v>4.9148677662566809E-2</v>
      </c>
      <c r="Y2165">
        <f t="shared" si="135"/>
        <v>1</v>
      </c>
    </row>
    <row r="2166" spans="1:25" x14ac:dyDescent="0.3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132"/>
        <v>4+ Years</v>
      </c>
      <c r="W2166">
        <f t="shared" si="133"/>
        <v>7077</v>
      </c>
      <c r="X2166">
        <f t="shared" si="134"/>
        <v>1.1751586893120577E-2</v>
      </c>
      <c r="Y2166">
        <f t="shared" si="135"/>
        <v>0</v>
      </c>
    </row>
    <row r="2167" spans="1:25" x14ac:dyDescent="0.3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132"/>
        <v>1-2 Years</v>
      </c>
      <c r="W2167">
        <f t="shared" si="133"/>
        <v>262.59999999999997</v>
      </c>
      <c r="X2167">
        <f t="shared" si="134"/>
        <v>3.8975297346752182E-2</v>
      </c>
      <c r="Y2167">
        <f t="shared" si="135"/>
        <v>0</v>
      </c>
    </row>
    <row r="2168" spans="1:25" x14ac:dyDescent="0.3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132"/>
        <v>4+ Years</v>
      </c>
      <c r="W2168">
        <f t="shared" si="133"/>
        <v>5548.95</v>
      </c>
      <c r="X2168">
        <f t="shared" si="134"/>
        <v>1.1861996024726961E-2</v>
      </c>
      <c r="Y2168">
        <f t="shared" si="135"/>
        <v>0</v>
      </c>
    </row>
    <row r="2169" spans="1:25" x14ac:dyDescent="0.3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132"/>
        <v>1-2 Years</v>
      </c>
      <c r="W2169">
        <f t="shared" si="133"/>
        <v>1238.25</v>
      </c>
      <c r="X2169">
        <f t="shared" si="134"/>
        <v>3.728772342236379E-3</v>
      </c>
      <c r="Y2169">
        <f t="shared" si="135"/>
        <v>1</v>
      </c>
    </row>
    <row r="2170" spans="1:25" x14ac:dyDescent="0.3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132"/>
        <v>0-1 Year</v>
      </c>
      <c r="W2170">
        <f t="shared" si="133"/>
        <v>520.80000000000007</v>
      </c>
      <c r="X2170">
        <f t="shared" si="134"/>
        <v>1.3449516953968383E-2</v>
      </c>
      <c r="Y2170">
        <f t="shared" si="135"/>
        <v>1</v>
      </c>
    </row>
    <row r="2171" spans="1:25" x14ac:dyDescent="0.3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132"/>
        <v>4+ Years</v>
      </c>
      <c r="W2171">
        <f t="shared" si="133"/>
        <v>5022</v>
      </c>
      <c r="X2171">
        <f t="shared" si="134"/>
        <v>7.2404179787000072E-3</v>
      </c>
      <c r="Y2171">
        <f t="shared" si="135"/>
        <v>0</v>
      </c>
    </row>
    <row r="2172" spans="1:25" x14ac:dyDescent="0.3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132"/>
        <v>1-2 Years</v>
      </c>
      <c r="W2172">
        <f t="shared" si="133"/>
        <v>1265.25</v>
      </c>
      <c r="X2172">
        <f t="shared" si="134"/>
        <v>5.4833710811778057E-3</v>
      </c>
      <c r="Y2172">
        <f t="shared" si="135"/>
        <v>0</v>
      </c>
    </row>
    <row r="2173" spans="1:25" x14ac:dyDescent="0.3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132"/>
        <v>0-1 Year</v>
      </c>
      <c r="W2173">
        <f t="shared" si="133"/>
        <v>121.7</v>
      </c>
      <c r="X2173">
        <f t="shared" si="134"/>
        <v>9.2459605026929959E-2</v>
      </c>
      <c r="Y2173">
        <f t="shared" si="135"/>
        <v>0</v>
      </c>
    </row>
    <row r="2174" spans="1:25" x14ac:dyDescent="0.3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132"/>
        <v>0-1 Year</v>
      </c>
      <c r="W2174">
        <f t="shared" si="133"/>
        <v>43.95</v>
      </c>
      <c r="X2174">
        <f t="shared" si="134"/>
        <v>0</v>
      </c>
      <c r="Y2174">
        <f t="shared" si="135"/>
        <v>0</v>
      </c>
    </row>
    <row r="2175" spans="1:25" x14ac:dyDescent="0.3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132"/>
        <v>0-1 Year</v>
      </c>
      <c r="W2175">
        <f t="shared" si="133"/>
        <v>344.2</v>
      </c>
      <c r="X2175">
        <f t="shared" si="134"/>
        <v>0.11716975008114237</v>
      </c>
      <c r="Y2175">
        <f t="shared" si="135"/>
        <v>0</v>
      </c>
    </row>
    <row r="2176" spans="1:25" x14ac:dyDescent="0.3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132"/>
        <v>1-2 Years</v>
      </c>
      <c r="W2176">
        <f t="shared" si="133"/>
        <v>384.75</v>
      </c>
      <c r="X2176">
        <f t="shared" si="134"/>
        <v>2.8671966636257601E-3</v>
      </c>
      <c r="Y2176">
        <f t="shared" si="135"/>
        <v>0</v>
      </c>
    </row>
    <row r="2177" spans="1:25" x14ac:dyDescent="0.3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132"/>
        <v>2-4 Years</v>
      </c>
      <c r="W2177">
        <f t="shared" si="133"/>
        <v>2554.5</v>
      </c>
      <c r="X2177">
        <f t="shared" si="134"/>
        <v>5.4775225947810587E-4</v>
      </c>
      <c r="Y2177">
        <f t="shared" si="135"/>
        <v>1</v>
      </c>
    </row>
    <row r="2178" spans="1:25" x14ac:dyDescent="0.3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si="132"/>
        <v>4+ Years</v>
      </c>
      <c r="W2178">
        <f t="shared" si="133"/>
        <v>1299.8</v>
      </c>
      <c r="X2178">
        <f t="shared" si="134"/>
        <v>1.2147640554430702E-2</v>
      </c>
      <c r="Y2178">
        <f t="shared" si="135"/>
        <v>0</v>
      </c>
    </row>
    <row r="2179" spans="1:25" x14ac:dyDescent="0.3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ref="V2179:V2242" si="136">IF(F2179&lt;=12, "0-1 Year", IF(F2179&lt;=24, "1-2 Years", IF(F2179&lt;=48, "2-4 Years", "4+ Years")))</f>
        <v>4+ Years</v>
      </c>
      <c r="W2179">
        <f t="shared" ref="W2179:W2242" si="137">F2179*S2179</f>
        <v>7390.8</v>
      </c>
      <c r="X2179">
        <f t="shared" ref="X2179:X2242" si="138">ABS(W2179-T2179)/T2179</f>
        <v>2.1124988411056513E-2</v>
      </c>
      <c r="Y2179">
        <f t="shared" ref="Y2179:Y2242" si="139">IF(U2179="yes",1,0)</f>
        <v>0</v>
      </c>
    </row>
    <row r="2180" spans="1:25" x14ac:dyDescent="0.3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136"/>
        <v>4+ Years</v>
      </c>
      <c r="W2180">
        <f t="shared" si="137"/>
        <v>1054.6999999999998</v>
      </c>
      <c r="X2180">
        <f t="shared" si="138"/>
        <v>4.9862618800955036E-2</v>
      </c>
      <c r="Y2180">
        <f t="shared" si="139"/>
        <v>0</v>
      </c>
    </row>
    <row r="2181" spans="1:25" x14ac:dyDescent="0.3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136"/>
        <v>0-1 Year</v>
      </c>
      <c r="W2181">
        <f t="shared" si="137"/>
        <v>97.75</v>
      </c>
      <c r="X2181">
        <f t="shared" si="138"/>
        <v>1.8574297188754963E-2</v>
      </c>
      <c r="Y2181">
        <f t="shared" si="139"/>
        <v>0</v>
      </c>
    </row>
    <row r="2182" spans="1:25" x14ac:dyDescent="0.3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136"/>
        <v>4+ Years</v>
      </c>
      <c r="W2182">
        <f t="shared" si="137"/>
        <v>6780.5</v>
      </c>
      <c r="X2182">
        <f t="shared" si="138"/>
        <v>1.093609058989293E-2</v>
      </c>
      <c r="Y2182">
        <f t="shared" si="139"/>
        <v>0</v>
      </c>
    </row>
    <row r="2183" spans="1:25" x14ac:dyDescent="0.3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136"/>
        <v>4+ Years</v>
      </c>
      <c r="W2183">
        <f t="shared" si="137"/>
        <v>4207.5</v>
      </c>
      <c r="X2183">
        <f t="shared" si="138"/>
        <v>1.0349630198828251E-2</v>
      </c>
      <c r="Y2183">
        <f t="shared" si="139"/>
        <v>0</v>
      </c>
    </row>
    <row r="2184" spans="1:25" x14ac:dyDescent="0.3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136"/>
        <v>4+ Years</v>
      </c>
      <c r="W2184">
        <f t="shared" si="137"/>
        <v>5779.2</v>
      </c>
      <c r="X2184">
        <f t="shared" si="138"/>
        <v>1.6097041923813608E-2</v>
      </c>
      <c r="Y2184">
        <f t="shared" si="139"/>
        <v>0</v>
      </c>
    </row>
    <row r="2185" spans="1:25" x14ac:dyDescent="0.3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136"/>
        <v>0-1 Year</v>
      </c>
      <c r="W2185">
        <f t="shared" si="137"/>
        <v>100.4</v>
      </c>
      <c r="X2185">
        <f t="shared" si="138"/>
        <v>8.1006864988558303E-2</v>
      </c>
      <c r="Y2185">
        <f t="shared" si="139"/>
        <v>0</v>
      </c>
    </row>
    <row r="2186" spans="1:25" x14ac:dyDescent="0.3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136"/>
        <v>0-1 Year</v>
      </c>
      <c r="W2186">
        <f t="shared" si="137"/>
        <v>177.1</v>
      </c>
      <c r="X2186">
        <f t="shared" si="138"/>
        <v>1.1994421199442152E-2</v>
      </c>
      <c r="Y2186">
        <f t="shared" si="139"/>
        <v>1</v>
      </c>
    </row>
    <row r="2187" spans="1:25" x14ac:dyDescent="0.3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136"/>
        <v>1-2 Years</v>
      </c>
      <c r="W2187">
        <f t="shared" si="137"/>
        <v>1314</v>
      </c>
      <c r="X2187">
        <f t="shared" si="138"/>
        <v>1.8047304113888645E-2</v>
      </c>
      <c r="Y2187">
        <f t="shared" si="139"/>
        <v>1</v>
      </c>
    </row>
    <row r="2188" spans="1:25" x14ac:dyDescent="0.3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136"/>
        <v>2-4 Years</v>
      </c>
      <c r="W2188">
        <f t="shared" si="137"/>
        <v>917.69999999999993</v>
      </c>
      <c r="X2188">
        <f t="shared" si="138"/>
        <v>6.4123376623376568E-2</v>
      </c>
      <c r="Y2188">
        <f t="shared" si="139"/>
        <v>0</v>
      </c>
    </row>
    <row r="2189" spans="1:25" x14ac:dyDescent="0.3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136"/>
        <v>4+ Years</v>
      </c>
      <c r="W2189">
        <f t="shared" si="137"/>
        <v>8253.75</v>
      </c>
      <c r="X2189">
        <f t="shared" si="138"/>
        <v>3.6311626142035668E-2</v>
      </c>
      <c r="Y2189">
        <f t="shared" si="139"/>
        <v>0</v>
      </c>
    </row>
    <row r="2190" spans="1:25" x14ac:dyDescent="0.3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136"/>
        <v>2-4 Years</v>
      </c>
      <c r="W2190">
        <f t="shared" si="137"/>
        <v>904.8</v>
      </c>
      <c r="X2190">
        <f t="shared" si="138"/>
        <v>2.3105160872381871E-2</v>
      </c>
      <c r="Y2190">
        <f t="shared" si="139"/>
        <v>0</v>
      </c>
    </row>
    <row r="2191" spans="1:25" x14ac:dyDescent="0.3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136"/>
        <v>4+ Years</v>
      </c>
      <c r="W2191">
        <f t="shared" si="137"/>
        <v>1687.05</v>
      </c>
      <c r="X2191">
        <f t="shared" si="138"/>
        <v>1.812943778372721E-2</v>
      </c>
      <c r="Y2191">
        <f t="shared" si="139"/>
        <v>0</v>
      </c>
    </row>
    <row r="2192" spans="1:25" x14ac:dyDescent="0.3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136"/>
        <v>4+ Years</v>
      </c>
      <c r="W2192">
        <f t="shared" si="137"/>
        <v>5978.2</v>
      </c>
      <c r="X2192">
        <f t="shared" si="138"/>
        <v>3.5841090509244741E-3</v>
      </c>
      <c r="Y2192">
        <f t="shared" si="139"/>
        <v>0</v>
      </c>
    </row>
    <row r="2193" spans="1:25" x14ac:dyDescent="0.3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136"/>
        <v>0-1 Year</v>
      </c>
      <c r="W2193">
        <f t="shared" si="137"/>
        <v>91.3</v>
      </c>
      <c r="X2193">
        <f t="shared" si="138"/>
        <v>0</v>
      </c>
      <c r="Y2193">
        <f t="shared" si="139"/>
        <v>1</v>
      </c>
    </row>
    <row r="2194" spans="1:25" x14ac:dyDescent="0.3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136"/>
        <v>4+ Years</v>
      </c>
      <c r="W2194">
        <f t="shared" si="137"/>
        <v>4796.4000000000005</v>
      </c>
      <c r="X2194">
        <f t="shared" si="138"/>
        <v>5.8141342536453429E-3</v>
      </c>
      <c r="Y2194">
        <f t="shared" si="139"/>
        <v>0</v>
      </c>
    </row>
    <row r="2195" spans="1:25" x14ac:dyDescent="0.3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136"/>
        <v>4+ Years</v>
      </c>
      <c r="W2195">
        <f t="shared" si="137"/>
        <v>1187.2</v>
      </c>
      <c r="X2195">
        <f t="shared" si="138"/>
        <v>4.1537157389092999E-2</v>
      </c>
      <c r="Y2195">
        <f t="shared" si="139"/>
        <v>0</v>
      </c>
    </row>
    <row r="2196" spans="1:25" x14ac:dyDescent="0.3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136"/>
        <v>0-1 Year</v>
      </c>
      <c r="W2196">
        <f t="shared" si="137"/>
        <v>79.5</v>
      </c>
      <c r="X2196">
        <f t="shared" si="138"/>
        <v>0</v>
      </c>
      <c r="Y2196">
        <f t="shared" si="139"/>
        <v>1</v>
      </c>
    </row>
    <row r="2197" spans="1:25" x14ac:dyDescent="0.3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136"/>
        <v>2-4 Years</v>
      </c>
      <c r="W2197">
        <f t="shared" si="137"/>
        <v>715.4</v>
      </c>
      <c r="X2197">
        <f t="shared" si="138"/>
        <v>6.4266587325200727E-2</v>
      </c>
      <c r="Y2197">
        <f t="shared" si="139"/>
        <v>0</v>
      </c>
    </row>
    <row r="2198" spans="1:25" x14ac:dyDescent="0.3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136"/>
        <v>1-2 Years</v>
      </c>
      <c r="W2198">
        <f t="shared" si="137"/>
        <v>383.8</v>
      </c>
      <c r="X2198">
        <f t="shared" si="138"/>
        <v>4.1862899005756741E-3</v>
      </c>
      <c r="Y2198">
        <f t="shared" si="139"/>
        <v>0</v>
      </c>
    </row>
    <row r="2199" spans="1:25" x14ac:dyDescent="0.3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136"/>
        <v>4+ Years</v>
      </c>
      <c r="W2199">
        <f t="shared" si="137"/>
        <v>4214.1000000000004</v>
      </c>
      <c r="X2199">
        <f t="shared" si="138"/>
        <v>1.1841673310509776E-2</v>
      </c>
      <c r="Y2199">
        <f t="shared" si="139"/>
        <v>0</v>
      </c>
    </row>
    <row r="2200" spans="1:25" x14ac:dyDescent="0.3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136"/>
        <v>1-2 Years</v>
      </c>
      <c r="W2200">
        <f t="shared" si="137"/>
        <v>1053.1500000000001</v>
      </c>
      <c r="X2200">
        <f t="shared" si="138"/>
        <v>1.6391145979265859E-2</v>
      </c>
      <c r="Y2200">
        <f t="shared" si="139"/>
        <v>0</v>
      </c>
    </row>
    <row r="2201" spans="1:25" x14ac:dyDescent="0.3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136"/>
        <v>4+ Years</v>
      </c>
      <c r="W2201">
        <f t="shared" si="137"/>
        <v>1339</v>
      </c>
      <c r="X2201">
        <f t="shared" si="138"/>
        <v>5.0897202511423333E-3</v>
      </c>
      <c r="Y2201">
        <f t="shared" si="139"/>
        <v>0</v>
      </c>
    </row>
    <row r="2202" spans="1:25" x14ac:dyDescent="0.3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136"/>
        <v>1-2 Years</v>
      </c>
      <c r="W2202">
        <f t="shared" si="137"/>
        <v>1105.8</v>
      </c>
      <c r="X2202">
        <f t="shared" si="138"/>
        <v>5.7928725185362309E-2</v>
      </c>
      <c r="Y2202">
        <f t="shared" si="139"/>
        <v>0</v>
      </c>
    </row>
    <row r="2203" spans="1:25" x14ac:dyDescent="0.3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136"/>
        <v>2-4 Years</v>
      </c>
      <c r="W2203">
        <f t="shared" si="137"/>
        <v>3090.6</v>
      </c>
      <c r="X2203">
        <f t="shared" si="138"/>
        <v>2.8982370861147549E-2</v>
      </c>
      <c r="Y2203">
        <f t="shared" si="139"/>
        <v>0</v>
      </c>
    </row>
    <row r="2204" spans="1:25" x14ac:dyDescent="0.3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136"/>
        <v>0-1 Year</v>
      </c>
      <c r="W2204">
        <f t="shared" si="137"/>
        <v>490.69999999999993</v>
      </c>
      <c r="X2204">
        <f t="shared" si="138"/>
        <v>4.951342102448919E-2</v>
      </c>
      <c r="Y2204">
        <f t="shared" si="139"/>
        <v>1</v>
      </c>
    </row>
    <row r="2205" spans="1:25" x14ac:dyDescent="0.3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136"/>
        <v>4+ Years</v>
      </c>
      <c r="W2205">
        <f t="shared" si="137"/>
        <v>7552.8</v>
      </c>
      <c r="X2205">
        <f t="shared" si="138"/>
        <v>2.0298507462686807E-3</v>
      </c>
      <c r="Y2205">
        <f t="shared" si="139"/>
        <v>0</v>
      </c>
    </row>
    <row r="2206" spans="1:25" x14ac:dyDescent="0.3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136"/>
        <v>4+ Years</v>
      </c>
      <c r="W2206">
        <f t="shared" si="137"/>
        <v>7457.0999999999995</v>
      </c>
      <c r="X2206">
        <f t="shared" si="138"/>
        <v>3.341307921572942E-3</v>
      </c>
      <c r="Y2206">
        <f t="shared" si="139"/>
        <v>1</v>
      </c>
    </row>
    <row r="2207" spans="1:25" x14ac:dyDescent="0.3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136"/>
        <v>2-4 Years</v>
      </c>
      <c r="W2207">
        <f t="shared" si="137"/>
        <v>3394.8999999999996</v>
      </c>
      <c r="X2207">
        <f t="shared" si="138"/>
        <v>1.5479413128336911E-2</v>
      </c>
      <c r="Y2207">
        <f t="shared" si="139"/>
        <v>0</v>
      </c>
    </row>
    <row r="2208" spans="1:25" x14ac:dyDescent="0.3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136"/>
        <v>4+ Years</v>
      </c>
      <c r="W2208">
        <f t="shared" si="137"/>
        <v>5429.25</v>
      </c>
      <c r="X2208">
        <f t="shared" si="138"/>
        <v>4.0537677006841988E-4</v>
      </c>
      <c r="Y2208">
        <f t="shared" si="139"/>
        <v>1</v>
      </c>
    </row>
    <row r="2209" spans="1:25" x14ac:dyDescent="0.3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136"/>
        <v>0-1 Year</v>
      </c>
      <c r="W2209">
        <f t="shared" si="137"/>
        <v>603.75</v>
      </c>
      <c r="X2209">
        <f t="shared" si="138"/>
        <v>2.8359734287174206E-2</v>
      </c>
      <c r="Y2209">
        <f t="shared" si="139"/>
        <v>1</v>
      </c>
    </row>
    <row r="2210" spans="1:25" x14ac:dyDescent="0.3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136"/>
        <v>0-1 Year</v>
      </c>
      <c r="W2210">
        <f t="shared" si="137"/>
        <v>100.8</v>
      </c>
      <c r="X2210">
        <f t="shared" si="138"/>
        <v>0</v>
      </c>
      <c r="Y2210">
        <f t="shared" si="139"/>
        <v>1</v>
      </c>
    </row>
    <row r="2211" spans="1:25" x14ac:dyDescent="0.3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136"/>
        <v>0-1 Year</v>
      </c>
      <c r="W2211">
        <f t="shared" si="137"/>
        <v>156.4</v>
      </c>
      <c r="X2211">
        <f t="shared" si="138"/>
        <v>2.9475643810114797E-2</v>
      </c>
      <c r="Y2211">
        <f t="shared" si="139"/>
        <v>0</v>
      </c>
    </row>
    <row r="2212" spans="1:25" x14ac:dyDescent="0.3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136"/>
        <v>4+ Years</v>
      </c>
      <c r="W2212">
        <f t="shared" si="137"/>
        <v>7176</v>
      </c>
      <c r="X2212">
        <f t="shared" si="138"/>
        <v>2.0985985629935262E-2</v>
      </c>
      <c r="Y2212">
        <f t="shared" si="139"/>
        <v>0</v>
      </c>
    </row>
    <row r="2213" spans="1:25" x14ac:dyDescent="0.3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136"/>
        <v>4+ Years</v>
      </c>
      <c r="W2213">
        <f t="shared" si="137"/>
        <v>5220</v>
      </c>
      <c r="X2213">
        <f t="shared" si="138"/>
        <v>2.4651722754112705E-3</v>
      </c>
      <c r="Y2213">
        <f t="shared" si="139"/>
        <v>0</v>
      </c>
    </row>
    <row r="2214" spans="1:25" x14ac:dyDescent="0.3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136"/>
        <v>0-1 Year</v>
      </c>
      <c r="W2214">
        <f t="shared" si="137"/>
        <v>195</v>
      </c>
      <c r="X2214">
        <f t="shared" si="138"/>
        <v>0.13659508523356206</v>
      </c>
      <c r="Y2214">
        <f t="shared" si="139"/>
        <v>0</v>
      </c>
    </row>
    <row r="2215" spans="1:25" x14ac:dyDescent="0.3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136"/>
        <v>0-1 Year</v>
      </c>
      <c r="W2215">
        <f t="shared" si="137"/>
        <v>303</v>
      </c>
      <c r="X2215">
        <f t="shared" si="138"/>
        <v>0.10302147797597383</v>
      </c>
      <c r="Y2215">
        <f t="shared" si="139"/>
        <v>0</v>
      </c>
    </row>
    <row r="2216" spans="1:25" x14ac:dyDescent="0.3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136"/>
        <v>1-2 Years</v>
      </c>
      <c r="W2216">
        <f t="shared" si="137"/>
        <v>1208.2</v>
      </c>
      <c r="X2216">
        <f t="shared" si="138"/>
        <v>2.3074643295651804E-2</v>
      </c>
      <c r="Y2216">
        <f t="shared" si="139"/>
        <v>1</v>
      </c>
    </row>
    <row r="2217" spans="1:25" x14ac:dyDescent="0.3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136"/>
        <v>4+ Years</v>
      </c>
      <c r="W2217">
        <f t="shared" si="137"/>
        <v>3489.5</v>
      </c>
      <c r="X2217">
        <f t="shared" si="138"/>
        <v>3.539849267105815E-2</v>
      </c>
      <c r="Y2217">
        <f t="shared" si="139"/>
        <v>0</v>
      </c>
    </row>
    <row r="2218" spans="1:25" x14ac:dyDescent="0.3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136"/>
        <v>4+ Years</v>
      </c>
      <c r="W2218">
        <f t="shared" si="137"/>
        <v>6972.8</v>
      </c>
      <c r="X2218">
        <f t="shared" si="138"/>
        <v>1.9476045167550235E-2</v>
      </c>
      <c r="Y2218">
        <f t="shared" si="139"/>
        <v>0</v>
      </c>
    </row>
    <row r="2219" spans="1:25" x14ac:dyDescent="0.3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136"/>
        <v>4+ Years</v>
      </c>
      <c r="W2219">
        <f t="shared" si="137"/>
        <v>5933.4000000000005</v>
      </c>
      <c r="X2219">
        <f t="shared" si="138"/>
        <v>4.2709583224950819E-3</v>
      </c>
      <c r="Y2219">
        <f t="shared" si="139"/>
        <v>0</v>
      </c>
    </row>
    <row r="2220" spans="1:25" x14ac:dyDescent="0.3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136"/>
        <v>4+ Years</v>
      </c>
      <c r="W2220">
        <f t="shared" si="137"/>
        <v>5822</v>
      </c>
      <c r="X2220">
        <f t="shared" si="138"/>
        <v>2.9642407726859898E-2</v>
      </c>
      <c r="Y2220">
        <f t="shared" si="139"/>
        <v>0</v>
      </c>
    </row>
    <row r="2221" spans="1:25" x14ac:dyDescent="0.3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136"/>
        <v>1-2 Years</v>
      </c>
      <c r="W2221">
        <f t="shared" si="137"/>
        <v>1799</v>
      </c>
      <c r="X2221">
        <f t="shared" si="138"/>
        <v>9.1328217416360796E-2</v>
      </c>
      <c r="Y2221">
        <f t="shared" si="139"/>
        <v>0</v>
      </c>
    </row>
    <row r="2222" spans="1:25" x14ac:dyDescent="0.3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136"/>
        <v>4+ Years</v>
      </c>
      <c r="W2222">
        <f t="shared" si="137"/>
        <v>5713.2</v>
      </c>
      <c r="X2222">
        <f t="shared" si="138"/>
        <v>6.9612827532264691E-3</v>
      </c>
      <c r="Y2222">
        <f t="shared" si="139"/>
        <v>0</v>
      </c>
    </row>
    <row r="2223" spans="1:25" x14ac:dyDescent="0.3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136"/>
        <v>4+ Years</v>
      </c>
      <c r="W2223">
        <f t="shared" si="137"/>
        <v>4547.55</v>
      </c>
      <c r="X2223">
        <f t="shared" si="138"/>
        <v>1.2163635958957589E-2</v>
      </c>
      <c r="Y2223">
        <f t="shared" si="139"/>
        <v>0</v>
      </c>
    </row>
    <row r="2224" spans="1:25" x14ac:dyDescent="0.3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136"/>
        <v>2-4 Years</v>
      </c>
      <c r="W2224">
        <f t="shared" si="137"/>
        <v>3843.7000000000003</v>
      </c>
      <c r="X2224">
        <f t="shared" si="138"/>
        <v>2.8559152829377904E-2</v>
      </c>
      <c r="Y2224">
        <f t="shared" si="139"/>
        <v>0</v>
      </c>
    </row>
    <row r="2225" spans="1:25" x14ac:dyDescent="0.3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136"/>
        <v>2-4 Years</v>
      </c>
      <c r="W2225">
        <f t="shared" si="137"/>
        <v>2518.6</v>
      </c>
      <c r="X2225">
        <f t="shared" si="138"/>
        <v>4.0734322332463775E-2</v>
      </c>
      <c r="Y2225">
        <f t="shared" si="139"/>
        <v>1</v>
      </c>
    </row>
    <row r="2226" spans="1:25" x14ac:dyDescent="0.3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136"/>
        <v>1-2 Years</v>
      </c>
      <c r="W2226">
        <f t="shared" si="137"/>
        <v>1299.6500000000001</v>
      </c>
      <c r="X2226">
        <f t="shared" si="138"/>
        <v>5.3713312793903026E-2</v>
      </c>
      <c r="Y2226">
        <f t="shared" si="139"/>
        <v>1</v>
      </c>
    </row>
    <row r="2227" spans="1:25" x14ac:dyDescent="0.3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136"/>
        <v>2-4 Years</v>
      </c>
      <c r="W2227">
        <f t="shared" si="137"/>
        <v>1290.3</v>
      </c>
      <c r="X2227">
        <f t="shared" si="138"/>
        <v>1.428571428571432E-2</v>
      </c>
      <c r="Y2227">
        <f t="shared" si="139"/>
        <v>0</v>
      </c>
    </row>
    <row r="2228" spans="1:25" x14ac:dyDescent="0.3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136"/>
        <v>1-2 Years</v>
      </c>
      <c r="W2228">
        <f t="shared" si="137"/>
        <v>795.80000000000007</v>
      </c>
      <c r="X2228">
        <f t="shared" si="138"/>
        <v>2.1697707296084549E-2</v>
      </c>
      <c r="Y2228">
        <f t="shared" si="139"/>
        <v>0</v>
      </c>
    </row>
    <row r="2229" spans="1:25" x14ac:dyDescent="0.3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136"/>
        <v>4+ Years</v>
      </c>
      <c r="W2229">
        <f t="shared" si="137"/>
        <v>1133.9000000000001</v>
      </c>
      <c r="X2229">
        <f t="shared" si="138"/>
        <v>2.2637085137085261E-2</v>
      </c>
      <c r="Y2229">
        <f t="shared" si="139"/>
        <v>0</v>
      </c>
    </row>
    <row r="2230" spans="1:25" x14ac:dyDescent="0.3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136"/>
        <v>4+ Years</v>
      </c>
      <c r="W2230">
        <f t="shared" si="137"/>
        <v>7311.5</v>
      </c>
      <c r="X2230">
        <f t="shared" si="138"/>
        <v>5.1501153163205403E-3</v>
      </c>
      <c r="Y2230">
        <f t="shared" si="139"/>
        <v>0</v>
      </c>
    </row>
    <row r="2231" spans="1:25" x14ac:dyDescent="0.3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136"/>
        <v>0-1 Year</v>
      </c>
      <c r="W2231">
        <f t="shared" si="137"/>
        <v>282</v>
      </c>
      <c r="X2231">
        <f t="shared" si="138"/>
        <v>4.1468388851121647E-2</v>
      </c>
      <c r="Y2231">
        <f t="shared" si="139"/>
        <v>0</v>
      </c>
    </row>
    <row r="2232" spans="1:25" x14ac:dyDescent="0.3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136"/>
        <v>2-4 Years</v>
      </c>
      <c r="W2232">
        <f t="shared" si="137"/>
        <v>915.75000000000011</v>
      </c>
      <c r="X2232">
        <f t="shared" si="138"/>
        <v>1.4474817046922009E-2</v>
      </c>
      <c r="Y2232">
        <f t="shared" si="139"/>
        <v>0</v>
      </c>
    </row>
    <row r="2233" spans="1:25" x14ac:dyDescent="0.3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136"/>
        <v>0-1 Year</v>
      </c>
      <c r="W2233">
        <f t="shared" si="137"/>
        <v>700</v>
      </c>
      <c r="X2233">
        <f t="shared" si="138"/>
        <v>5.4054054054054057E-2</v>
      </c>
      <c r="Y2233">
        <f t="shared" si="139"/>
        <v>1</v>
      </c>
    </row>
    <row r="2234" spans="1:25" x14ac:dyDescent="0.3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136"/>
        <v>2-4 Years</v>
      </c>
      <c r="W2234">
        <f t="shared" si="137"/>
        <v>700.19999999999993</v>
      </c>
      <c r="X2234">
        <f t="shared" si="138"/>
        <v>7.196819085487087E-2</v>
      </c>
      <c r="Y2234">
        <f t="shared" si="139"/>
        <v>0</v>
      </c>
    </row>
    <row r="2235" spans="1:25" x14ac:dyDescent="0.3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136"/>
        <v>4+ Years</v>
      </c>
      <c r="W2235">
        <f t="shared" si="137"/>
        <v>3774.6000000000004</v>
      </c>
      <c r="X2235">
        <f t="shared" si="138"/>
        <v>2.7991656580743134E-2</v>
      </c>
      <c r="Y2235">
        <f t="shared" si="139"/>
        <v>0</v>
      </c>
    </row>
    <row r="2236" spans="1:25" x14ac:dyDescent="0.3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136"/>
        <v>1-2 Years</v>
      </c>
      <c r="W2236">
        <f t="shared" si="137"/>
        <v>1373.1000000000001</v>
      </c>
      <c r="X2236">
        <f t="shared" si="138"/>
        <v>2.9062367416206977E-2</v>
      </c>
      <c r="Y2236">
        <f t="shared" si="139"/>
        <v>0</v>
      </c>
    </row>
    <row r="2237" spans="1:25" x14ac:dyDescent="0.3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136"/>
        <v>2-4 Years</v>
      </c>
      <c r="W2237">
        <f t="shared" si="137"/>
        <v>3212.35</v>
      </c>
      <c r="X2237">
        <f t="shared" si="138"/>
        <v>3.5812157448931586E-4</v>
      </c>
      <c r="Y2237">
        <f t="shared" si="139"/>
        <v>0</v>
      </c>
    </row>
    <row r="2238" spans="1:25" x14ac:dyDescent="0.3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136"/>
        <v>0-1 Year</v>
      </c>
      <c r="W2238">
        <f t="shared" si="137"/>
        <v>357.25</v>
      </c>
      <c r="X2238">
        <f t="shared" si="138"/>
        <v>3.8616792249730955E-2</v>
      </c>
      <c r="Y2238">
        <f t="shared" si="139"/>
        <v>0</v>
      </c>
    </row>
    <row r="2239" spans="1:25" x14ac:dyDescent="0.3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136"/>
        <v>2-4 Years</v>
      </c>
      <c r="W2239">
        <f t="shared" si="137"/>
        <v>1237.95</v>
      </c>
      <c r="X2239">
        <f t="shared" si="138"/>
        <v>6.7795250320924622E-3</v>
      </c>
      <c r="Y2239">
        <f t="shared" si="139"/>
        <v>0</v>
      </c>
    </row>
    <row r="2240" spans="1:25" x14ac:dyDescent="0.3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136"/>
        <v>0-1 Year</v>
      </c>
      <c r="W2240">
        <f t="shared" si="137"/>
        <v>95.85</v>
      </c>
      <c r="X2240">
        <f t="shared" si="138"/>
        <v>0</v>
      </c>
      <c r="Y2240">
        <f t="shared" si="139"/>
        <v>0</v>
      </c>
    </row>
    <row r="2241" spans="1:25" x14ac:dyDescent="0.3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136"/>
        <v>4+ Years</v>
      </c>
      <c r="W2241">
        <f t="shared" si="137"/>
        <v>2391.9</v>
      </c>
      <c r="X2241">
        <f t="shared" si="138"/>
        <v>6.0415602781160288E-2</v>
      </c>
      <c r="Y2241">
        <f t="shared" si="139"/>
        <v>0</v>
      </c>
    </row>
    <row r="2242" spans="1:25" x14ac:dyDescent="0.3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si="136"/>
        <v>4+ Years</v>
      </c>
      <c r="W2242">
        <f t="shared" si="137"/>
        <v>6447.5999999999995</v>
      </c>
      <c r="X2242">
        <f t="shared" si="138"/>
        <v>1.9383300898623932E-4</v>
      </c>
      <c r="Y2242">
        <f t="shared" si="139"/>
        <v>0</v>
      </c>
    </row>
    <row r="2243" spans="1:25" x14ac:dyDescent="0.3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ref="V2243:V2306" si="140">IF(F2243&lt;=12, "0-1 Year", IF(F2243&lt;=24, "1-2 Years", IF(F2243&lt;=48, "2-4 Years", "4+ Years")))</f>
        <v>4+ Years</v>
      </c>
      <c r="W2243">
        <f t="shared" ref="W2243:W2306" si="141">F2243*S2243</f>
        <v>1397.2</v>
      </c>
      <c r="X2243">
        <f t="shared" ref="X2243:X2306" si="142">ABS(W2243-T2243)/T2243</f>
        <v>4.8812036217577806E-2</v>
      </c>
      <c r="Y2243">
        <f t="shared" ref="Y2243:Y2306" si="143">IF(U2243="yes",1,0)</f>
        <v>0</v>
      </c>
    </row>
    <row r="2244" spans="1:25" x14ac:dyDescent="0.3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140"/>
        <v>2-4 Years</v>
      </c>
      <c r="W2244">
        <f t="shared" si="141"/>
        <v>1093.4000000000001</v>
      </c>
      <c r="X2244">
        <f t="shared" si="142"/>
        <v>7.8729281767955864E-2</v>
      </c>
      <c r="Y2244">
        <f t="shared" si="143"/>
        <v>0</v>
      </c>
    </row>
    <row r="2245" spans="1:25" x14ac:dyDescent="0.3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140"/>
        <v>4+ Years</v>
      </c>
      <c r="W2245">
        <f t="shared" si="141"/>
        <v>6652.8</v>
      </c>
      <c r="X2245">
        <f t="shared" si="142"/>
        <v>5.6720098643649542E-3</v>
      </c>
      <c r="Y2245">
        <f t="shared" si="143"/>
        <v>0</v>
      </c>
    </row>
    <row r="2246" spans="1:25" x14ac:dyDescent="0.3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140"/>
        <v>2-4 Years</v>
      </c>
      <c r="W2246">
        <f t="shared" si="141"/>
        <v>2189.6000000000004</v>
      </c>
      <c r="X2246">
        <f t="shared" si="142"/>
        <v>4.8282465589467562E-2</v>
      </c>
      <c r="Y2246">
        <f t="shared" si="143"/>
        <v>1</v>
      </c>
    </row>
    <row r="2247" spans="1:25" x14ac:dyDescent="0.3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140"/>
        <v>4+ Years</v>
      </c>
      <c r="W2247">
        <f t="shared" si="141"/>
        <v>7269.15</v>
      </c>
      <c r="X2247">
        <f t="shared" si="142"/>
        <v>3.9361107082927643E-3</v>
      </c>
      <c r="Y2247">
        <f t="shared" si="143"/>
        <v>0</v>
      </c>
    </row>
    <row r="2248" spans="1:25" x14ac:dyDescent="0.3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140"/>
        <v>0-1 Year</v>
      </c>
      <c r="W2248">
        <f t="shared" si="141"/>
        <v>102.45</v>
      </c>
      <c r="X2248">
        <f t="shared" si="142"/>
        <v>0</v>
      </c>
      <c r="Y2248">
        <f t="shared" si="143"/>
        <v>1</v>
      </c>
    </row>
    <row r="2249" spans="1:25" x14ac:dyDescent="0.3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140"/>
        <v>2-4 Years</v>
      </c>
      <c r="W2249">
        <f t="shared" si="141"/>
        <v>786</v>
      </c>
      <c r="X2249">
        <f t="shared" si="142"/>
        <v>5.3297199638663056E-2</v>
      </c>
      <c r="Y2249">
        <f t="shared" si="143"/>
        <v>0</v>
      </c>
    </row>
    <row r="2250" spans="1:25" x14ac:dyDescent="0.3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140"/>
        <v>2-4 Years</v>
      </c>
      <c r="W2250">
        <f t="shared" si="141"/>
        <v>1633.5</v>
      </c>
      <c r="X2250">
        <f t="shared" si="142"/>
        <v>2.8199156543085514E-2</v>
      </c>
      <c r="Y2250">
        <f t="shared" si="143"/>
        <v>0</v>
      </c>
    </row>
    <row r="2251" spans="1:25" x14ac:dyDescent="0.3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140"/>
        <v>0-1 Year</v>
      </c>
      <c r="W2251">
        <f t="shared" si="141"/>
        <v>775.5</v>
      </c>
      <c r="X2251">
        <f t="shared" si="142"/>
        <v>6.4873990112142718E-2</v>
      </c>
      <c r="Y2251">
        <f t="shared" si="143"/>
        <v>0</v>
      </c>
    </row>
    <row r="2252" spans="1:25" x14ac:dyDescent="0.3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140"/>
        <v>1-2 Years</v>
      </c>
      <c r="W2252">
        <f t="shared" si="141"/>
        <v>301.5</v>
      </c>
      <c r="X2252">
        <f t="shared" si="142"/>
        <v>3.1410150438088568E-3</v>
      </c>
      <c r="Y2252">
        <f t="shared" si="143"/>
        <v>0</v>
      </c>
    </row>
    <row r="2253" spans="1:25" x14ac:dyDescent="0.3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140"/>
        <v>0-1 Year</v>
      </c>
      <c r="W2253">
        <f t="shared" si="141"/>
        <v>762.84999999999991</v>
      </c>
      <c r="X2253">
        <f t="shared" si="142"/>
        <v>7.1042471042470912E-2</v>
      </c>
      <c r="Y2253">
        <f t="shared" si="143"/>
        <v>0</v>
      </c>
    </row>
    <row r="2254" spans="1:25" x14ac:dyDescent="0.3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140"/>
        <v>4+ Years</v>
      </c>
      <c r="W2254">
        <f t="shared" si="141"/>
        <v>1267.2</v>
      </c>
      <c r="X2254">
        <f t="shared" si="142"/>
        <v>5.1958253843564166E-2</v>
      </c>
      <c r="Y2254">
        <f t="shared" si="143"/>
        <v>0</v>
      </c>
    </row>
    <row r="2255" spans="1:25" x14ac:dyDescent="0.3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140"/>
        <v>4+ Years</v>
      </c>
      <c r="W2255">
        <f t="shared" si="141"/>
        <v>5356.8</v>
      </c>
      <c r="X2255">
        <f t="shared" si="142"/>
        <v>7.368371962877989E-4</v>
      </c>
      <c r="Y2255">
        <f t="shared" si="143"/>
        <v>0</v>
      </c>
    </row>
    <row r="2256" spans="1:25" x14ac:dyDescent="0.3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140"/>
        <v>4+ Years</v>
      </c>
      <c r="W2256">
        <f t="shared" si="141"/>
        <v>6699.5999999999995</v>
      </c>
      <c r="X2256">
        <f t="shared" si="142"/>
        <v>5.2635095507829526E-3</v>
      </c>
      <c r="Y2256">
        <f t="shared" si="143"/>
        <v>0</v>
      </c>
    </row>
    <row r="2257" spans="1:25" x14ac:dyDescent="0.3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140"/>
        <v>0-1 Year</v>
      </c>
      <c r="W2257">
        <f t="shared" si="141"/>
        <v>51.2</v>
      </c>
      <c r="X2257">
        <f t="shared" si="142"/>
        <v>0</v>
      </c>
      <c r="Y2257">
        <f t="shared" si="143"/>
        <v>0</v>
      </c>
    </row>
    <row r="2258" spans="1:25" x14ac:dyDescent="0.3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140"/>
        <v>1-2 Years</v>
      </c>
      <c r="W2258">
        <f t="shared" si="141"/>
        <v>983.99999999999989</v>
      </c>
      <c r="X2258">
        <f t="shared" si="142"/>
        <v>2.5742574257425856E-2</v>
      </c>
      <c r="Y2258">
        <f t="shared" si="143"/>
        <v>0</v>
      </c>
    </row>
    <row r="2259" spans="1:25" x14ac:dyDescent="0.3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140"/>
        <v>4+ Years</v>
      </c>
      <c r="W2259">
        <f t="shared" si="141"/>
        <v>4833</v>
      </c>
      <c r="X2259">
        <f t="shared" si="142"/>
        <v>2.8986703252494158E-3</v>
      </c>
      <c r="Y2259">
        <f t="shared" si="143"/>
        <v>0</v>
      </c>
    </row>
    <row r="2260" spans="1:25" x14ac:dyDescent="0.3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140"/>
        <v>4+ Years</v>
      </c>
      <c r="W2260">
        <f t="shared" si="141"/>
        <v>2951.2000000000003</v>
      </c>
      <c r="X2260">
        <f t="shared" si="142"/>
        <v>2.2684372619796521E-2</v>
      </c>
      <c r="Y2260">
        <f t="shared" si="143"/>
        <v>0</v>
      </c>
    </row>
    <row r="2261" spans="1:25" x14ac:dyDescent="0.3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140"/>
        <v>0-1 Year</v>
      </c>
      <c r="W2261">
        <f t="shared" si="141"/>
        <v>166.8</v>
      </c>
      <c r="X2261">
        <f t="shared" si="142"/>
        <v>3.185895453139502E-2</v>
      </c>
      <c r="Y2261">
        <f t="shared" si="143"/>
        <v>0</v>
      </c>
    </row>
    <row r="2262" spans="1:25" x14ac:dyDescent="0.3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140"/>
        <v>0-1 Year</v>
      </c>
      <c r="W2262">
        <f t="shared" si="141"/>
        <v>240.29999999999998</v>
      </c>
      <c r="X2262">
        <f t="shared" si="142"/>
        <v>0.10457366122730394</v>
      </c>
      <c r="Y2262">
        <f t="shared" si="143"/>
        <v>1</v>
      </c>
    </row>
    <row r="2263" spans="1:25" x14ac:dyDescent="0.3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140"/>
        <v>4+ Years</v>
      </c>
      <c r="W2263">
        <f t="shared" si="141"/>
        <v>2555.35</v>
      </c>
      <c r="X2263">
        <f t="shared" si="142"/>
        <v>1.0991775520077442E-2</v>
      </c>
      <c r="Y2263">
        <f t="shared" si="143"/>
        <v>0</v>
      </c>
    </row>
    <row r="2264" spans="1:25" x14ac:dyDescent="0.3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140"/>
        <v>0-1 Year</v>
      </c>
      <c r="W2264">
        <f t="shared" si="141"/>
        <v>160.4</v>
      </c>
      <c r="X2264">
        <f t="shared" si="142"/>
        <v>9.8254022595001669E-2</v>
      </c>
      <c r="Y2264">
        <f t="shared" si="143"/>
        <v>1</v>
      </c>
    </row>
    <row r="2265" spans="1:25" x14ac:dyDescent="0.3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140"/>
        <v>0-1 Year</v>
      </c>
      <c r="W2265">
        <f t="shared" si="141"/>
        <v>588.90000000000009</v>
      </c>
      <c r="X2265">
        <f t="shared" si="142"/>
        <v>3.7800687285223442E-2</v>
      </c>
      <c r="Y2265">
        <f t="shared" si="143"/>
        <v>1</v>
      </c>
    </row>
    <row r="2266" spans="1:25" x14ac:dyDescent="0.3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140"/>
        <v>4+ Years</v>
      </c>
      <c r="W2266">
        <f t="shared" si="141"/>
        <v>8046.5</v>
      </c>
      <c r="X2266">
        <f t="shared" si="142"/>
        <v>4.3475441724752796E-2</v>
      </c>
      <c r="Y2266">
        <f t="shared" si="143"/>
        <v>0</v>
      </c>
    </row>
    <row r="2267" spans="1:25" x14ac:dyDescent="0.3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140"/>
        <v>0-1 Year</v>
      </c>
      <c r="W2267">
        <f t="shared" si="141"/>
        <v>1355.4</v>
      </c>
      <c r="X2267">
        <f t="shared" si="142"/>
        <v>2.1195161581512842E-2</v>
      </c>
      <c r="Y2267">
        <f t="shared" si="143"/>
        <v>1</v>
      </c>
    </row>
    <row r="2268" spans="1:25" x14ac:dyDescent="0.3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140"/>
        <v>4+ Years</v>
      </c>
      <c r="W2268">
        <f t="shared" si="141"/>
        <v>5431.4000000000005</v>
      </c>
      <c r="X2268">
        <f t="shared" si="142"/>
        <v>9.0946408209805155E-3</v>
      </c>
      <c r="Y2268">
        <f t="shared" si="143"/>
        <v>0</v>
      </c>
    </row>
    <row r="2269" spans="1:25" x14ac:dyDescent="0.3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140"/>
        <v>4+ Years</v>
      </c>
      <c r="W2269">
        <f t="shared" si="141"/>
        <v>8182.8</v>
      </c>
      <c r="X2269">
        <f t="shared" si="142"/>
        <v>7.2130178971468407E-3</v>
      </c>
      <c r="Y2269">
        <f t="shared" si="143"/>
        <v>0</v>
      </c>
    </row>
    <row r="2270" spans="1:25" x14ac:dyDescent="0.3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140"/>
        <v>2-4 Years</v>
      </c>
      <c r="W2270">
        <f t="shared" si="141"/>
        <v>824</v>
      </c>
      <c r="X2270">
        <f t="shared" si="142"/>
        <v>3.988879487489369E-3</v>
      </c>
      <c r="Y2270">
        <f t="shared" si="143"/>
        <v>0</v>
      </c>
    </row>
    <row r="2271" spans="1:25" x14ac:dyDescent="0.3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140"/>
        <v>0-1 Year</v>
      </c>
      <c r="W2271">
        <f t="shared" si="141"/>
        <v>70.900000000000006</v>
      </c>
      <c r="X2271">
        <f t="shared" si="142"/>
        <v>0</v>
      </c>
      <c r="Y2271">
        <f t="shared" si="143"/>
        <v>1</v>
      </c>
    </row>
    <row r="2272" spans="1:25" x14ac:dyDescent="0.3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140"/>
        <v>0-1 Year</v>
      </c>
      <c r="W2272">
        <f t="shared" si="141"/>
        <v>260.54999999999995</v>
      </c>
      <c r="X2272">
        <f t="shared" si="142"/>
        <v>0.17922606924643569</v>
      </c>
      <c r="Y2272">
        <f t="shared" si="143"/>
        <v>1</v>
      </c>
    </row>
    <row r="2273" spans="1:25" x14ac:dyDescent="0.3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140"/>
        <v>2-4 Years</v>
      </c>
      <c r="W2273">
        <f t="shared" si="141"/>
        <v>3662</v>
      </c>
      <c r="X2273">
        <f t="shared" si="142"/>
        <v>3.1576655052264562E-3</v>
      </c>
      <c r="Y2273">
        <f t="shared" si="143"/>
        <v>0</v>
      </c>
    </row>
    <row r="2274" spans="1:25" x14ac:dyDescent="0.3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140"/>
        <v>0-1 Year</v>
      </c>
      <c r="W2274">
        <f t="shared" si="141"/>
        <v>49.85</v>
      </c>
      <c r="X2274">
        <f t="shared" si="142"/>
        <v>0</v>
      </c>
      <c r="Y2274">
        <f t="shared" si="143"/>
        <v>0</v>
      </c>
    </row>
    <row r="2275" spans="1:25" x14ac:dyDescent="0.3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140"/>
        <v>2-4 Years</v>
      </c>
      <c r="W2275">
        <f t="shared" si="141"/>
        <v>594</v>
      </c>
      <c r="X2275">
        <f t="shared" si="142"/>
        <v>3.0087574785398464E-2</v>
      </c>
      <c r="Y2275">
        <f t="shared" si="143"/>
        <v>0</v>
      </c>
    </row>
    <row r="2276" spans="1:25" x14ac:dyDescent="0.3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140"/>
        <v>1-2 Years</v>
      </c>
      <c r="W2276">
        <f t="shared" si="141"/>
        <v>2296.5499999999997</v>
      </c>
      <c r="X2276">
        <f t="shared" si="142"/>
        <v>1.4905846523399156E-2</v>
      </c>
      <c r="Y2276">
        <f t="shared" si="143"/>
        <v>1</v>
      </c>
    </row>
    <row r="2277" spans="1:25" x14ac:dyDescent="0.3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140"/>
        <v>0-1 Year</v>
      </c>
      <c r="W2277">
        <f t="shared" si="141"/>
        <v>74.5</v>
      </c>
      <c r="X2277">
        <f t="shared" si="142"/>
        <v>0</v>
      </c>
      <c r="Y2277">
        <f t="shared" si="143"/>
        <v>1</v>
      </c>
    </row>
    <row r="2278" spans="1:25" x14ac:dyDescent="0.3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140"/>
        <v>2-4 Years</v>
      </c>
      <c r="W2278">
        <f t="shared" si="141"/>
        <v>4582.6000000000004</v>
      </c>
      <c r="X2278">
        <f t="shared" si="142"/>
        <v>1.9340918443384324E-2</v>
      </c>
      <c r="Y2278">
        <f t="shared" si="143"/>
        <v>0</v>
      </c>
    </row>
    <row r="2279" spans="1:25" x14ac:dyDescent="0.3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140"/>
        <v>4+ Years</v>
      </c>
      <c r="W2279">
        <f t="shared" si="141"/>
        <v>7094.75</v>
      </c>
      <c r="X2279">
        <f t="shared" si="142"/>
        <v>2.21215351812367E-2</v>
      </c>
      <c r="Y2279">
        <f t="shared" si="143"/>
        <v>1</v>
      </c>
    </row>
    <row r="2280" spans="1:25" x14ac:dyDescent="0.3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140"/>
        <v>0-1 Year</v>
      </c>
      <c r="W2280">
        <f t="shared" si="141"/>
        <v>337.40000000000003</v>
      </c>
      <c r="X2280">
        <f t="shared" si="142"/>
        <v>8.6675481122373693E-3</v>
      </c>
      <c r="Y2280">
        <f t="shared" si="143"/>
        <v>0</v>
      </c>
    </row>
    <row r="2281" spans="1:25" x14ac:dyDescent="0.3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140"/>
        <v>4+ Years</v>
      </c>
      <c r="W2281">
        <f t="shared" si="141"/>
        <v>1807.2</v>
      </c>
      <c r="X2281">
        <f t="shared" si="142"/>
        <v>9.6653444326498424E-3</v>
      </c>
      <c r="Y2281">
        <f t="shared" si="143"/>
        <v>0</v>
      </c>
    </row>
    <row r="2282" spans="1:25" x14ac:dyDescent="0.3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140"/>
        <v>0-1 Year</v>
      </c>
      <c r="W2282">
        <f t="shared" si="141"/>
        <v>801.2</v>
      </c>
      <c r="X2282">
        <f t="shared" si="142"/>
        <v>0.11815530240493084</v>
      </c>
      <c r="Y2282">
        <f t="shared" si="143"/>
        <v>0</v>
      </c>
    </row>
    <row r="2283" spans="1:25" x14ac:dyDescent="0.3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140"/>
        <v>1-2 Years</v>
      </c>
      <c r="W2283">
        <f t="shared" si="141"/>
        <v>1043.2</v>
      </c>
      <c r="X2283">
        <f t="shared" si="142"/>
        <v>1.4376767144281746E-4</v>
      </c>
      <c r="Y2283">
        <f t="shared" si="143"/>
        <v>1</v>
      </c>
    </row>
    <row r="2284" spans="1:25" x14ac:dyDescent="0.3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140"/>
        <v>4+ Years</v>
      </c>
      <c r="W2284">
        <f t="shared" si="141"/>
        <v>6567</v>
      </c>
      <c r="X2284">
        <f t="shared" si="142"/>
        <v>3.740023306435649E-2</v>
      </c>
      <c r="Y2284">
        <f t="shared" si="143"/>
        <v>1</v>
      </c>
    </row>
    <row r="2285" spans="1:25" x14ac:dyDescent="0.3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140"/>
        <v>0-1 Year</v>
      </c>
      <c r="W2285">
        <f t="shared" si="141"/>
        <v>71.55</v>
      </c>
      <c r="X2285">
        <f t="shared" si="142"/>
        <v>0</v>
      </c>
      <c r="Y2285">
        <f t="shared" si="143"/>
        <v>1</v>
      </c>
    </row>
    <row r="2286" spans="1:25" x14ac:dyDescent="0.3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140"/>
        <v>0-1 Year</v>
      </c>
      <c r="W2286">
        <f t="shared" si="141"/>
        <v>167.7</v>
      </c>
      <c r="X2286">
        <f t="shared" si="142"/>
        <v>6.442399238337021E-2</v>
      </c>
      <c r="Y2286">
        <f t="shared" si="143"/>
        <v>0</v>
      </c>
    </row>
    <row r="2287" spans="1:25" x14ac:dyDescent="0.3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140"/>
        <v>4+ Years</v>
      </c>
      <c r="W2287">
        <f t="shared" si="141"/>
        <v>4976.7000000000007</v>
      </c>
      <c r="X2287">
        <f t="shared" si="142"/>
        <v>1.043903602958703E-2</v>
      </c>
      <c r="Y2287">
        <f t="shared" si="143"/>
        <v>1</v>
      </c>
    </row>
    <row r="2288" spans="1:25" x14ac:dyDescent="0.3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140"/>
        <v>0-1 Year</v>
      </c>
      <c r="W2288">
        <f t="shared" si="141"/>
        <v>515.20000000000005</v>
      </c>
      <c r="X2288">
        <f t="shared" si="142"/>
        <v>0.11432009626955475</v>
      </c>
      <c r="Y2288">
        <f t="shared" si="143"/>
        <v>0</v>
      </c>
    </row>
    <row r="2289" spans="1:25" x14ac:dyDescent="0.3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140"/>
        <v>4+ Years</v>
      </c>
      <c r="W2289">
        <f t="shared" si="141"/>
        <v>7479.6</v>
      </c>
      <c r="X2289">
        <f t="shared" si="142"/>
        <v>2.2054603591047054E-2</v>
      </c>
      <c r="Y2289">
        <f t="shared" si="143"/>
        <v>1</v>
      </c>
    </row>
    <row r="2290" spans="1:25" x14ac:dyDescent="0.3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140"/>
        <v>0-1 Year</v>
      </c>
      <c r="W2290">
        <f t="shared" si="141"/>
        <v>426.5</v>
      </c>
      <c r="X2290">
        <f t="shared" si="142"/>
        <v>1.4389344749672997E-2</v>
      </c>
      <c r="Y2290">
        <f t="shared" si="143"/>
        <v>0</v>
      </c>
    </row>
    <row r="2291" spans="1:25" x14ac:dyDescent="0.3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140"/>
        <v>4+ Years</v>
      </c>
      <c r="W2291">
        <f t="shared" si="141"/>
        <v>7736.4000000000005</v>
      </c>
      <c r="X2291">
        <f t="shared" si="142"/>
        <v>2.1077777924426298E-2</v>
      </c>
      <c r="Y2291">
        <f t="shared" si="143"/>
        <v>0</v>
      </c>
    </row>
    <row r="2292" spans="1:25" x14ac:dyDescent="0.3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140"/>
        <v>1-2 Years</v>
      </c>
      <c r="W2292">
        <f t="shared" si="141"/>
        <v>633.75</v>
      </c>
      <c r="X2292">
        <f t="shared" si="142"/>
        <v>5.5257341332494913E-4</v>
      </c>
      <c r="Y2292">
        <f t="shared" si="143"/>
        <v>1</v>
      </c>
    </row>
    <row r="2293" spans="1:25" x14ac:dyDescent="0.3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140"/>
        <v>0-1 Year</v>
      </c>
      <c r="W2293">
        <f t="shared" si="141"/>
        <v>342.6</v>
      </c>
      <c r="X2293">
        <f t="shared" si="142"/>
        <v>6.5132908440851997E-2</v>
      </c>
      <c r="Y2293">
        <f t="shared" si="143"/>
        <v>1</v>
      </c>
    </row>
    <row r="2294" spans="1:25" x14ac:dyDescent="0.3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140"/>
        <v>4+ Years</v>
      </c>
      <c r="W2294">
        <f t="shared" si="141"/>
        <v>4930.2</v>
      </c>
      <c r="X2294">
        <f t="shared" si="142"/>
        <v>7.0090634441087978E-3</v>
      </c>
      <c r="Y2294">
        <f t="shared" si="143"/>
        <v>0</v>
      </c>
    </row>
    <row r="2295" spans="1:25" x14ac:dyDescent="0.3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140"/>
        <v>4+ Years</v>
      </c>
      <c r="W2295">
        <f t="shared" si="141"/>
        <v>6188.4000000000005</v>
      </c>
      <c r="X2295">
        <f t="shared" si="142"/>
        <v>5.9331263512087179E-3</v>
      </c>
      <c r="Y2295">
        <f t="shared" si="143"/>
        <v>0</v>
      </c>
    </row>
    <row r="2296" spans="1:25" x14ac:dyDescent="0.3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140"/>
        <v>0-1 Year</v>
      </c>
      <c r="W2296">
        <f t="shared" si="141"/>
        <v>1280.4000000000001</v>
      </c>
      <c r="X2296">
        <f t="shared" si="142"/>
        <v>2.1134061727410478E-2</v>
      </c>
      <c r="Y2296">
        <f t="shared" si="143"/>
        <v>1</v>
      </c>
    </row>
    <row r="2297" spans="1:25" x14ac:dyDescent="0.3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140"/>
        <v>0-1 Year</v>
      </c>
      <c r="W2297">
        <f t="shared" si="141"/>
        <v>25.15</v>
      </c>
      <c r="X2297">
        <f t="shared" si="142"/>
        <v>0</v>
      </c>
      <c r="Y2297">
        <f t="shared" si="143"/>
        <v>1</v>
      </c>
    </row>
    <row r="2298" spans="1:25" x14ac:dyDescent="0.3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140"/>
        <v>0-1 Year</v>
      </c>
      <c r="W2298">
        <f t="shared" si="141"/>
        <v>45.2</v>
      </c>
      <c r="X2298">
        <f t="shared" si="142"/>
        <v>0</v>
      </c>
      <c r="Y2298">
        <f t="shared" si="143"/>
        <v>0</v>
      </c>
    </row>
    <row r="2299" spans="1:25" x14ac:dyDescent="0.3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140"/>
        <v>4+ Years</v>
      </c>
      <c r="W2299">
        <f t="shared" si="141"/>
        <v>5958.9</v>
      </c>
      <c r="X2299">
        <f t="shared" si="142"/>
        <v>1.1157021287426929E-2</v>
      </c>
      <c r="Y2299">
        <f t="shared" si="143"/>
        <v>1</v>
      </c>
    </row>
    <row r="2300" spans="1:25" x14ac:dyDescent="0.3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140"/>
        <v>4+ Years</v>
      </c>
      <c r="W2300">
        <f t="shared" si="141"/>
        <v>5464.8</v>
      </c>
      <c r="X2300">
        <f t="shared" si="142"/>
        <v>8.1447796850932178E-3</v>
      </c>
      <c r="Y2300">
        <f t="shared" si="143"/>
        <v>0</v>
      </c>
    </row>
    <row r="2301" spans="1:25" x14ac:dyDescent="0.3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140"/>
        <v>2-4 Years</v>
      </c>
      <c r="W2301">
        <f t="shared" si="141"/>
        <v>2664</v>
      </c>
      <c r="X2301">
        <f t="shared" si="142"/>
        <v>1.3949416712657276E-2</v>
      </c>
      <c r="Y2301">
        <f t="shared" si="143"/>
        <v>0</v>
      </c>
    </row>
    <row r="2302" spans="1:25" x14ac:dyDescent="0.3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140"/>
        <v>2-4 Years</v>
      </c>
      <c r="W2302">
        <f t="shared" si="141"/>
        <v>4956</v>
      </c>
      <c r="X2302">
        <f t="shared" si="142"/>
        <v>1.6188424928784861E-2</v>
      </c>
      <c r="Y2302">
        <f t="shared" si="143"/>
        <v>1</v>
      </c>
    </row>
    <row r="2303" spans="1:25" x14ac:dyDescent="0.3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140"/>
        <v>0-1 Year</v>
      </c>
      <c r="W2303">
        <f t="shared" si="141"/>
        <v>722</v>
      </c>
      <c r="X2303">
        <f t="shared" si="142"/>
        <v>2.9243697478991595E-2</v>
      </c>
      <c r="Y2303">
        <f t="shared" si="143"/>
        <v>0</v>
      </c>
    </row>
    <row r="2304" spans="1:25" x14ac:dyDescent="0.3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140"/>
        <v>4+ Years</v>
      </c>
      <c r="W2304">
        <f t="shared" si="141"/>
        <v>6478.75</v>
      </c>
      <c r="X2304">
        <f t="shared" si="142"/>
        <v>1.682196187932505E-2</v>
      </c>
      <c r="Y2304">
        <f t="shared" si="143"/>
        <v>0</v>
      </c>
    </row>
    <row r="2305" spans="1:25" x14ac:dyDescent="0.3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140"/>
        <v>0-1 Year</v>
      </c>
      <c r="W2305">
        <f t="shared" si="141"/>
        <v>95.6</v>
      </c>
      <c r="X2305">
        <f t="shared" si="142"/>
        <v>3.4072471606273566E-2</v>
      </c>
      <c r="Y2305">
        <f t="shared" si="143"/>
        <v>1</v>
      </c>
    </row>
    <row r="2306" spans="1:25" x14ac:dyDescent="0.3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si="140"/>
        <v>4+ Years</v>
      </c>
      <c r="W2306">
        <f t="shared" si="141"/>
        <v>6760.3</v>
      </c>
      <c r="X2306">
        <f t="shared" si="142"/>
        <v>4.0322880078418792E-3</v>
      </c>
      <c r="Y2306">
        <f t="shared" si="143"/>
        <v>0</v>
      </c>
    </row>
    <row r="2307" spans="1:25" x14ac:dyDescent="0.3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ref="V2307:V2370" si="144">IF(F2307&lt;=12, "0-1 Year", IF(F2307&lt;=24, "1-2 Years", IF(F2307&lt;=48, "2-4 Years", "4+ Years")))</f>
        <v>2-4 Years</v>
      </c>
      <c r="W2307">
        <f t="shared" ref="W2307:W2370" si="145">F2307*S2307</f>
        <v>3321.8</v>
      </c>
      <c r="X2307">
        <f t="shared" ref="X2307:X2370" si="146">ABS(W2307-T2307)/T2307</f>
        <v>2.5865102639296134E-2</v>
      </c>
      <c r="Y2307">
        <f t="shared" ref="Y2307:Y2370" si="147">IF(U2307="yes",1,0)</f>
        <v>0</v>
      </c>
    </row>
    <row r="2308" spans="1:25" x14ac:dyDescent="0.3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144"/>
        <v>0-1 Year</v>
      </c>
      <c r="W2308">
        <f t="shared" si="145"/>
        <v>209.54999999999998</v>
      </c>
      <c r="X2308">
        <f t="shared" si="146"/>
        <v>4.8536402301726241E-2</v>
      </c>
      <c r="Y2308">
        <f t="shared" si="147"/>
        <v>0</v>
      </c>
    </row>
    <row r="2309" spans="1:25" x14ac:dyDescent="0.3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144"/>
        <v>0-1 Year</v>
      </c>
      <c r="W2309">
        <f t="shared" si="145"/>
        <v>590.4</v>
      </c>
      <c r="X2309">
        <f t="shared" si="146"/>
        <v>4.8879150514073441E-3</v>
      </c>
      <c r="Y2309">
        <f t="shared" si="147"/>
        <v>0</v>
      </c>
    </row>
    <row r="2310" spans="1:25" x14ac:dyDescent="0.3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144"/>
        <v>4+ Years</v>
      </c>
      <c r="W2310">
        <f t="shared" si="145"/>
        <v>7430.1500000000005</v>
      </c>
      <c r="X2310">
        <f t="shared" si="146"/>
        <v>1.9448713023434625E-2</v>
      </c>
      <c r="Y2310">
        <f t="shared" si="147"/>
        <v>0</v>
      </c>
    </row>
    <row r="2311" spans="1:25" x14ac:dyDescent="0.3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144"/>
        <v>4+ Years</v>
      </c>
      <c r="W2311">
        <f t="shared" si="145"/>
        <v>5155.6500000000005</v>
      </c>
      <c r="X2311">
        <f t="shared" si="146"/>
        <v>1.417836246127952E-2</v>
      </c>
      <c r="Y2311">
        <f t="shared" si="147"/>
        <v>0</v>
      </c>
    </row>
    <row r="2312" spans="1:25" x14ac:dyDescent="0.3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144"/>
        <v>4+ Years</v>
      </c>
      <c r="W2312">
        <f t="shared" si="145"/>
        <v>4586.4000000000005</v>
      </c>
      <c r="X2312">
        <f t="shared" si="146"/>
        <v>2.723526249776034E-2</v>
      </c>
      <c r="Y2312">
        <f t="shared" si="147"/>
        <v>0</v>
      </c>
    </row>
    <row r="2313" spans="1:25" x14ac:dyDescent="0.3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144"/>
        <v>2-4 Years</v>
      </c>
      <c r="W2313">
        <f t="shared" si="145"/>
        <v>5016</v>
      </c>
      <c r="X2313">
        <f t="shared" si="146"/>
        <v>1.0270222274839471E-2</v>
      </c>
      <c r="Y2313">
        <f t="shared" si="147"/>
        <v>0</v>
      </c>
    </row>
    <row r="2314" spans="1:25" x14ac:dyDescent="0.3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144"/>
        <v>1-2 Years</v>
      </c>
      <c r="W2314">
        <f t="shared" si="145"/>
        <v>361.8</v>
      </c>
      <c r="X2314">
        <f t="shared" si="146"/>
        <v>9.9664053751399792E-2</v>
      </c>
      <c r="Y2314">
        <f t="shared" si="147"/>
        <v>0</v>
      </c>
    </row>
    <row r="2315" spans="1:25" x14ac:dyDescent="0.3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144"/>
        <v>2-4 Years</v>
      </c>
      <c r="W2315">
        <f t="shared" si="145"/>
        <v>4484.8999999999996</v>
      </c>
      <c r="X2315">
        <f t="shared" si="146"/>
        <v>7.4238799600164582E-3</v>
      </c>
      <c r="Y2315">
        <f t="shared" si="147"/>
        <v>0</v>
      </c>
    </row>
    <row r="2316" spans="1:25" x14ac:dyDescent="0.3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144"/>
        <v>4+ Years</v>
      </c>
      <c r="W2316">
        <f t="shared" si="145"/>
        <v>6714</v>
      </c>
      <c r="X2316">
        <f t="shared" si="146"/>
        <v>3.7449823963402601E-3</v>
      </c>
      <c r="Y2316">
        <f t="shared" si="147"/>
        <v>0</v>
      </c>
    </row>
    <row r="2317" spans="1:25" x14ac:dyDescent="0.3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144"/>
        <v>2-4 Years</v>
      </c>
      <c r="W2317">
        <f t="shared" si="145"/>
        <v>2570.75</v>
      </c>
      <c r="X2317">
        <f t="shared" si="146"/>
        <v>3.3952125061064937E-2</v>
      </c>
      <c r="Y2317">
        <f t="shared" si="147"/>
        <v>0</v>
      </c>
    </row>
    <row r="2318" spans="1:25" x14ac:dyDescent="0.3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144"/>
        <v>0-1 Year</v>
      </c>
      <c r="W2318">
        <f t="shared" si="145"/>
        <v>82.8</v>
      </c>
      <c r="X2318">
        <f t="shared" si="146"/>
        <v>0.13347022587268995</v>
      </c>
      <c r="Y2318">
        <f t="shared" si="147"/>
        <v>0</v>
      </c>
    </row>
    <row r="2319" spans="1:25" x14ac:dyDescent="0.3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144"/>
        <v>4+ Years</v>
      </c>
      <c r="W2319">
        <f t="shared" si="145"/>
        <v>1237.25</v>
      </c>
      <c r="X2319">
        <f t="shared" si="146"/>
        <v>2.1128213593034215E-2</v>
      </c>
      <c r="Y2319">
        <f t="shared" si="147"/>
        <v>0</v>
      </c>
    </row>
    <row r="2320" spans="1:25" x14ac:dyDescent="0.3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144"/>
        <v>4+ Years</v>
      </c>
      <c r="W2320">
        <f t="shared" si="145"/>
        <v>7135.5</v>
      </c>
      <c r="X2320">
        <f t="shared" si="146"/>
        <v>1.4913272599261855E-2</v>
      </c>
      <c r="Y2320">
        <f t="shared" si="147"/>
        <v>0</v>
      </c>
    </row>
    <row r="2321" spans="1:25" x14ac:dyDescent="0.3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144"/>
        <v>0-1 Year</v>
      </c>
      <c r="W2321">
        <f t="shared" si="145"/>
        <v>996.59999999999991</v>
      </c>
      <c r="X2321">
        <f t="shared" si="146"/>
        <v>2.3132719074691371E-2</v>
      </c>
      <c r="Y2321">
        <f t="shared" si="147"/>
        <v>0</v>
      </c>
    </row>
    <row r="2322" spans="1:25" x14ac:dyDescent="0.3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144"/>
        <v>4+ Years</v>
      </c>
      <c r="W2322">
        <f t="shared" si="145"/>
        <v>5632.2000000000007</v>
      </c>
      <c r="X2322">
        <f t="shared" si="146"/>
        <v>6.1722329906301922E-3</v>
      </c>
      <c r="Y2322">
        <f t="shared" si="147"/>
        <v>0</v>
      </c>
    </row>
    <row r="2323" spans="1:25" x14ac:dyDescent="0.3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144"/>
        <v>4+ Years</v>
      </c>
      <c r="W2323">
        <f t="shared" si="145"/>
        <v>6204.25</v>
      </c>
      <c r="X2323">
        <f t="shared" si="146"/>
        <v>3.061076920604853E-3</v>
      </c>
      <c r="Y2323">
        <f t="shared" si="147"/>
        <v>0</v>
      </c>
    </row>
    <row r="2324" spans="1:25" x14ac:dyDescent="0.3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144"/>
        <v>4+ Years</v>
      </c>
      <c r="W2324">
        <f t="shared" si="145"/>
        <v>1002.05</v>
      </c>
      <c r="X2324">
        <f t="shared" si="146"/>
        <v>2.2056311911384505E-2</v>
      </c>
      <c r="Y2324">
        <f t="shared" si="147"/>
        <v>0</v>
      </c>
    </row>
    <row r="2325" spans="1:25" x14ac:dyDescent="0.3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144"/>
        <v>2-4 Years</v>
      </c>
      <c r="W2325">
        <f t="shared" si="145"/>
        <v>2859.3999999999996</v>
      </c>
      <c r="X2325">
        <f t="shared" si="146"/>
        <v>2.516023455611625E-2</v>
      </c>
      <c r="Y2325">
        <f t="shared" si="147"/>
        <v>1</v>
      </c>
    </row>
    <row r="2326" spans="1:25" x14ac:dyDescent="0.3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144"/>
        <v>1-2 Years</v>
      </c>
      <c r="W2326">
        <f t="shared" si="145"/>
        <v>1245.75</v>
      </c>
      <c r="X2326">
        <f t="shared" si="146"/>
        <v>9.9737741397122742E-3</v>
      </c>
      <c r="Y2326">
        <f t="shared" si="147"/>
        <v>1</v>
      </c>
    </row>
    <row r="2327" spans="1:25" x14ac:dyDescent="0.3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144"/>
        <v>0-1 Year</v>
      </c>
      <c r="W2327">
        <f t="shared" si="145"/>
        <v>79.8</v>
      </c>
      <c r="X2327">
        <f t="shared" si="146"/>
        <v>3.7394451145959087E-2</v>
      </c>
      <c r="Y2327">
        <f t="shared" si="147"/>
        <v>0</v>
      </c>
    </row>
    <row r="2328" spans="1:25" x14ac:dyDescent="0.3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144"/>
        <v>4+ Years</v>
      </c>
      <c r="W2328">
        <f t="shared" si="145"/>
        <v>7858.8</v>
      </c>
      <c r="X2328">
        <f t="shared" si="146"/>
        <v>8.883639724761196E-3</v>
      </c>
      <c r="Y2328">
        <f t="shared" si="147"/>
        <v>0</v>
      </c>
    </row>
    <row r="2329" spans="1:25" x14ac:dyDescent="0.3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144"/>
        <v>2-4 Years</v>
      </c>
      <c r="W2329">
        <f t="shared" si="145"/>
        <v>2228.2000000000003</v>
      </c>
      <c r="X2329">
        <f t="shared" si="146"/>
        <v>7.7987421383647934E-2</v>
      </c>
      <c r="Y2329">
        <f t="shared" si="147"/>
        <v>0</v>
      </c>
    </row>
    <row r="2330" spans="1:25" x14ac:dyDescent="0.3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144"/>
        <v>2-4 Years</v>
      </c>
      <c r="W2330">
        <f t="shared" si="145"/>
        <v>3571.75</v>
      </c>
      <c r="X2330">
        <f t="shared" si="146"/>
        <v>3.4525206007154079E-2</v>
      </c>
      <c r="Y2330">
        <f t="shared" si="147"/>
        <v>0</v>
      </c>
    </row>
    <row r="2331" spans="1:25" x14ac:dyDescent="0.3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144"/>
        <v>4+ Years</v>
      </c>
      <c r="W2331">
        <f t="shared" si="145"/>
        <v>5397.9000000000005</v>
      </c>
      <c r="X2331">
        <f t="shared" si="146"/>
        <v>1.2991524881375635E-2</v>
      </c>
      <c r="Y2331">
        <f t="shared" si="147"/>
        <v>0</v>
      </c>
    </row>
    <row r="2332" spans="1:25" x14ac:dyDescent="0.3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144"/>
        <v>2-4 Years</v>
      </c>
      <c r="W2332">
        <f t="shared" si="145"/>
        <v>1803.2000000000003</v>
      </c>
      <c r="X2332">
        <f t="shared" si="146"/>
        <v>5.8263740532152255E-4</v>
      </c>
      <c r="Y2332">
        <f t="shared" si="147"/>
        <v>0</v>
      </c>
    </row>
    <row r="2333" spans="1:25" x14ac:dyDescent="0.3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144"/>
        <v>2-4 Years</v>
      </c>
      <c r="W2333">
        <f t="shared" si="145"/>
        <v>670</v>
      </c>
      <c r="X2333">
        <f t="shared" si="146"/>
        <v>8.6633494649308099E-2</v>
      </c>
      <c r="Y2333">
        <f t="shared" si="147"/>
        <v>0</v>
      </c>
    </row>
    <row r="2334" spans="1:25" x14ac:dyDescent="0.3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144"/>
        <v>2-4 Years</v>
      </c>
      <c r="W2334">
        <f t="shared" si="145"/>
        <v>3104.35</v>
      </c>
      <c r="X2334">
        <f t="shared" si="146"/>
        <v>2.7437157656092306E-2</v>
      </c>
      <c r="Y2334">
        <f t="shared" si="147"/>
        <v>0</v>
      </c>
    </row>
    <row r="2335" spans="1:25" x14ac:dyDescent="0.3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144"/>
        <v>4+ Years</v>
      </c>
      <c r="W2335">
        <f t="shared" si="145"/>
        <v>3716.4</v>
      </c>
      <c r="X2335">
        <f t="shared" si="146"/>
        <v>7.7416380818092333E-3</v>
      </c>
      <c r="Y2335">
        <f t="shared" si="147"/>
        <v>0</v>
      </c>
    </row>
    <row r="2336" spans="1:25" x14ac:dyDescent="0.3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144"/>
        <v>1-2 Years</v>
      </c>
      <c r="W2336">
        <f t="shared" si="145"/>
        <v>1360.8</v>
      </c>
      <c r="X2336">
        <f t="shared" si="146"/>
        <v>2.1816482766056956E-2</v>
      </c>
      <c r="Y2336">
        <f t="shared" si="147"/>
        <v>0</v>
      </c>
    </row>
    <row r="2337" spans="1:25" x14ac:dyDescent="0.3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144"/>
        <v>0-1 Year</v>
      </c>
      <c r="W2337">
        <f t="shared" si="145"/>
        <v>279</v>
      </c>
      <c r="X2337">
        <f t="shared" si="146"/>
        <v>1.6949152542372798E-2</v>
      </c>
      <c r="Y2337">
        <f t="shared" si="147"/>
        <v>0</v>
      </c>
    </row>
    <row r="2338" spans="1:25" x14ac:dyDescent="0.3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144"/>
        <v>1-2 Years</v>
      </c>
      <c r="W2338">
        <f t="shared" si="145"/>
        <v>1196.8000000000002</v>
      </c>
      <c r="X2338">
        <f t="shared" si="146"/>
        <v>1.4208640500802911E-2</v>
      </c>
      <c r="Y2338">
        <f t="shared" si="147"/>
        <v>1</v>
      </c>
    </row>
    <row r="2339" spans="1:25" x14ac:dyDescent="0.3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144"/>
        <v>4+ Years</v>
      </c>
      <c r="W2339">
        <f t="shared" si="145"/>
        <v>5866</v>
      </c>
      <c r="X2339">
        <f t="shared" si="146"/>
        <v>6.4484225998747952E-2</v>
      </c>
      <c r="Y2339">
        <f t="shared" si="147"/>
        <v>1</v>
      </c>
    </row>
    <row r="2340" spans="1:25" x14ac:dyDescent="0.3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144"/>
        <v>4+ Years</v>
      </c>
      <c r="W2340">
        <f t="shared" si="145"/>
        <v>1436.3999999999999</v>
      </c>
      <c r="X2340">
        <f t="shared" si="146"/>
        <v>8.5837396530218824E-2</v>
      </c>
      <c r="Y2340">
        <f t="shared" si="147"/>
        <v>0</v>
      </c>
    </row>
    <row r="2341" spans="1:25" x14ac:dyDescent="0.3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144"/>
        <v>1-2 Years</v>
      </c>
      <c r="W2341">
        <f t="shared" si="145"/>
        <v>1979.25</v>
      </c>
      <c r="X2341">
        <f t="shared" si="146"/>
        <v>2.786573780873971E-3</v>
      </c>
      <c r="Y2341">
        <f t="shared" si="147"/>
        <v>1</v>
      </c>
    </row>
    <row r="2342" spans="1:25" x14ac:dyDescent="0.3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144"/>
        <v>2-4 Years</v>
      </c>
      <c r="W2342">
        <f t="shared" si="145"/>
        <v>2160</v>
      </c>
      <c r="X2342">
        <f t="shared" si="146"/>
        <v>1.6527796749078075E-2</v>
      </c>
      <c r="Y2342">
        <f t="shared" si="147"/>
        <v>0</v>
      </c>
    </row>
    <row r="2343" spans="1:25" x14ac:dyDescent="0.3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144"/>
        <v>4+ Years</v>
      </c>
      <c r="W2343">
        <f t="shared" si="145"/>
        <v>7813.2000000000007</v>
      </c>
      <c r="X2343">
        <f t="shared" si="146"/>
        <v>3.8694213717002444E-3</v>
      </c>
      <c r="Y2343">
        <f t="shared" si="147"/>
        <v>0</v>
      </c>
    </row>
    <row r="2344" spans="1:25" x14ac:dyDescent="0.3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144"/>
        <v>2-4 Years</v>
      </c>
      <c r="W2344">
        <f t="shared" si="145"/>
        <v>3192</v>
      </c>
      <c r="X2344">
        <f t="shared" si="146"/>
        <v>6.1957097045362841E-3</v>
      </c>
      <c r="Y2344">
        <f t="shared" si="147"/>
        <v>0</v>
      </c>
    </row>
    <row r="2345" spans="1:25" x14ac:dyDescent="0.3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144"/>
        <v>0-1 Year</v>
      </c>
      <c r="W2345">
        <f t="shared" si="145"/>
        <v>138.30000000000001</v>
      </c>
      <c r="X2345">
        <f t="shared" si="146"/>
        <v>6.2620053784095311E-2</v>
      </c>
      <c r="Y2345">
        <f t="shared" si="147"/>
        <v>0</v>
      </c>
    </row>
    <row r="2346" spans="1:25" x14ac:dyDescent="0.3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144"/>
        <v>1-2 Years</v>
      </c>
      <c r="W2346">
        <f t="shared" si="145"/>
        <v>555.80000000000007</v>
      </c>
      <c r="X2346">
        <f t="shared" si="146"/>
        <v>0.19722683613779152</v>
      </c>
      <c r="Y2346">
        <f t="shared" si="147"/>
        <v>0</v>
      </c>
    </row>
    <row r="2347" spans="1:25" x14ac:dyDescent="0.3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144"/>
        <v>0-1 Year</v>
      </c>
      <c r="W2347">
        <f t="shared" si="145"/>
        <v>80.2</v>
      </c>
      <c r="X2347">
        <f t="shared" si="146"/>
        <v>6.1988304093567217E-2</v>
      </c>
      <c r="Y2347">
        <f t="shared" si="147"/>
        <v>0</v>
      </c>
    </row>
    <row r="2348" spans="1:25" x14ac:dyDescent="0.3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144"/>
        <v>4+ Years</v>
      </c>
      <c r="W2348">
        <f t="shared" si="145"/>
        <v>6798.25</v>
      </c>
      <c r="X2348">
        <f t="shared" si="146"/>
        <v>7.4678073991881972E-3</v>
      </c>
      <c r="Y2348">
        <f t="shared" si="147"/>
        <v>0</v>
      </c>
    </row>
    <row r="2349" spans="1:25" x14ac:dyDescent="0.3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144"/>
        <v>0-1 Year</v>
      </c>
      <c r="W2349">
        <f t="shared" si="145"/>
        <v>195.2</v>
      </c>
      <c r="X2349">
        <f t="shared" si="146"/>
        <v>4.2902672223584216E-2</v>
      </c>
      <c r="Y2349">
        <f t="shared" si="147"/>
        <v>0</v>
      </c>
    </row>
    <row r="2350" spans="1:25" x14ac:dyDescent="0.3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144"/>
        <v>4+ Years</v>
      </c>
      <c r="W2350">
        <f t="shared" si="145"/>
        <v>2049.6</v>
      </c>
      <c r="X2350">
        <f t="shared" si="146"/>
        <v>3.1928962781031509E-2</v>
      </c>
      <c r="Y2350">
        <f t="shared" si="147"/>
        <v>0</v>
      </c>
    </row>
    <row r="2351" spans="1:25" x14ac:dyDescent="0.3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144"/>
        <v>4+ Years</v>
      </c>
      <c r="W2351">
        <f t="shared" si="145"/>
        <v>6512.4000000000005</v>
      </c>
      <c r="X2351">
        <f t="shared" si="146"/>
        <v>8.1406063190599572E-3</v>
      </c>
      <c r="Y2351">
        <f t="shared" si="147"/>
        <v>0</v>
      </c>
    </row>
    <row r="2352" spans="1:25" x14ac:dyDescent="0.3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144"/>
        <v>0-1 Year</v>
      </c>
      <c r="W2352">
        <f t="shared" si="145"/>
        <v>420</v>
      </c>
      <c r="X2352">
        <f t="shared" si="146"/>
        <v>1.1183048852266038E-2</v>
      </c>
      <c r="Y2352">
        <f t="shared" si="147"/>
        <v>0</v>
      </c>
    </row>
    <row r="2353" spans="1:25" x14ac:dyDescent="0.3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144"/>
        <v>4+ Years</v>
      </c>
      <c r="W2353">
        <f t="shared" si="145"/>
        <v>3302.6000000000004</v>
      </c>
      <c r="X2353">
        <f t="shared" si="146"/>
        <v>1.2852110014060347E-3</v>
      </c>
      <c r="Y2353">
        <f t="shared" si="147"/>
        <v>0</v>
      </c>
    </row>
    <row r="2354" spans="1:25" x14ac:dyDescent="0.3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144"/>
        <v>0-1 Year</v>
      </c>
      <c r="W2354">
        <f t="shared" si="145"/>
        <v>157.6</v>
      </c>
      <c r="X2354">
        <f t="shared" si="146"/>
        <v>6.6903493191237479E-2</v>
      </c>
      <c r="Y2354">
        <f t="shared" si="147"/>
        <v>0</v>
      </c>
    </row>
    <row r="2355" spans="1:25" x14ac:dyDescent="0.3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144"/>
        <v>0-1 Year</v>
      </c>
      <c r="W2355">
        <f t="shared" si="145"/>
        <v>241.04999999999998</v>
      </c>
      <c r="X2355">
        <f t="shared" si="146"/>
        <v>5.023640661938545E-2</v>
      </c>
      <c r="Y2355">
        <f t="shared" si="147"/>
        <v>0</v>
      </c>
    </row>
    <row r="2356" spans="1:25" x14ac:dyDescent="0.3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144"/>
        <v>0-1 Year</v>
      </c>
      <c r="W2356">
        <f t="shared" si="145"/>
        <v>176.4</v>
      </c>
      <c r="X2356">
        <f t="shared" si="146"/>
        <v>0.10638297872340426</v>
      </c>
      <c r="Y2356">
        <f t="shared" si="147"/>
        <v>0</v>
      </c>
    </row>
    <row r="2357" spans="1:25" x14ac:dyDescent="0.3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144"/>
        <v>4+ Years</v>
      </c>
      <c r="W2357">
        <f t="shared" si="145"/>
        <v>3631.4</v>
      </c>
      <c r="X2357">
        <f t="shared" si="146"/>
        <v>5.3879422646031926E-2</v>
      </c>
      <c r="Y2357">
        <f t="shared" si="147"/>
        <v>0</v>
      </c>
    </row>
    <row r="2358" spans="1:25" x14ac:dyDescent="0.3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144"/>
        <v>2-4 Years</v>
      </c>
      <c r="W2358">
        <f t="shared" si="145"/>
        <v>2079.2000000000003</v>
      </c>
      <c r="X2358">
        <f t="shared" si="146"/>
        <v>6.803379899765238E-3</v>
      </c>
      <c r="Y2358">
        <f t="shared" si="147"/>
        <v>0</v>
      </c>
    </row>
    <row r="2359" spans="1:25" x14ac:dyDescent="0.3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144"/>
        <v>4+ Years</v>
      </c>
      <c r="W2359">
        <f t="shared" si="145"/>
        <v>5031.7</v>
      </c>
      <c r="X2359">
        <f t="shared" si="146"/>
        <v>6.4666449466378381E-3</v>
      </c>
      <c r="Y2359">
        <f t="shared" si="147"/>
        <v>0</v>
      </c>
    </row>
    <row r="2360" spans="1:25" x14ac:dyDescent="0.3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144"/>
        <v>4+ Years</v>
      </c>
      <c r="W2360">
        <f t="shared" si="145"/>
        <v>1083.5</v>
      </c>
      <c r="X2360">
        <f t="shared" si="146"/>
        <v>4.960308758387786E-2</v>
      </c>
      <c r="Y2360">
        <f t="shared" si="147"/>
        <v>0</v>
      </c>
    </row>
    <row r="2361" spans="1:25" x14ac:dyDescent="0.3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144"/>
        <v>2-4 Years</v>
      </c>
      <c r="W2361">
        <f t="shared" si="145"/>
        <v>2400.75</v>
      </c>
      <c r="X2361">
        <f t="shared" si="146"/>
        <v>1.9081084393960987E-2</v>
      </c>
      <c r="Y2361">
        <f t="shared" si="147"/>
        <v>0</v>
      </c>
    </row>
    <row r="2362" spans="1:25" x14ac:dyDescent="0.3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144"/>
        <v>4+ Years</v>
      </c>
      <c r="W2362">
        <f t="shared" si="145"/>
        <v>1243.1000000000001</v>
      </c>
      <c r="X2362">
        <f t="shared" si="146"/>
        <v>1.645699818023574E-2</v>
      </c>
      <c r="Y2362">
        <f t="shared" si="147"/>
        <v>0</v>
      </c>
    </row>
    <row r="2363" spans="1:25" x14ac:dyDescent="0.3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144"/>
        <v>0-1 Year</v>
      </c>
      <c r="W2363">
        <f t="shared" si="145"/>
        <v>45.95</v>
      </c>
      <c r="X2363">
        <f t="shared" si="146"/>
        <v>0</v>
      </c>
      <c r="Y2363">
        <f t="shared" si="147"/>
        <v>1</v>
      </c>
    </row>
    <row r="2364" spans="1:25" x14ac:dyDescent="0.3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144"/>
        <v>4+ Years</v>
      </c>
      <c r="W2364">
        <f t="shared" si="145"/>
        <v>1920.8000000000002</v>
      </c>
      <c r="X2364">
        <f t="shared" si="146"/>
        <v>4.4963686315045062E-2</v>
      </c>
      <c r="Y2364">
        <f t="shared" si="147"/>
        <v>0</v>
      </c>
    </row>
    <row r="2365" spans="1:25" x14ac:dyDescent="0.3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144"/>
        <v>0-1 Year</v>
      </c>
      <c r="W2365">
        <f t="shared" si="145"/>
        <v>44.75</v>
      </c>
      <c r="X2365">
        <f t="shared" si="146"/>
        <v>0</v>
      </c>
      <c r="Y2365">
        <f t="shared" si="147"/>
        <v>0</v>
      </c>
    </row>
    <row r="2366" spans="1:25" x14ac:dyDescent="0.3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144"/>
        <v>1-2 Years</v>
      </c>
      <c r="W2366">
        <f t="shared" si="145"/>
        <v>1157.1000000000001</v>
      </c>
      <c r="X2366">
        <f t="shared" si="146"/>
        <v>2.354430379746824E-2</v>
      </c>
      <c r="Y2366">
        <f t="shared" si="147"/>
        <v>0</v>
      </c>
    </row>
    <row r="2367" spans="1:25" x14ac:dyDescent="0.3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144"/>
        <v>1-2 Years</v>
      </c>
      <c r="W2367">
        <f t="shared" si="145"/>
        <v>1690.2</v>
      </c>
      <c r="X2367">
        <f t="shared" si="146"/>
        <v>3.0793050060209898E-2</v>
      </c>
      <c r="Y2367">
        <f t="shared" si="147"/>
        <v>0</v>
      </c>
    </row>
    <row r="2368" spans="1:25" x14ac:dyDescent="0.3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144"/>
        <v>0-1 Year</v>
      </c>
      <c r="W2368">
        <f t="shared" si="145"/>
        <v>70.150000000000006</v>
      </c>
      <c r="X2368">
        <f t="shared" si="146"/>
        <v>0</v>
      </c>
      <c r="Y2368">
        <f t="shared" si="147"/>
        <v>1</v>
      </c>
    </row>
    <row r="2369" spans="1:25" x14ac:dyDescent="0.3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144"/>
        <v>0-1 Year</v>
      </c>
      <c r="W2369">
        <f t="shared" si="145"/>
        <v>85.55</v>
      </c>
      <c r="X2369">
        <f t="shared" si="146"/>
        <v>0</v>
      </c>
      <c r="Y2369">
        <f t="shared" si="147"/>
        <v>1</v>
      </c>
    </row>
    <row r="2370" spans="1:25" x14ac:dyDescent="0.3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si="144"/>
        <v>4+ Years</v>
      </c>
      <c r="W2370">
        <f t="shared" si="145"/>
        <v>8434.8000000000011</v>
      </c>
      <c r="X2370">
        <f t="shared" si="146"/>
        <v>1.110264376575402E-2</v>
      </c>
      <c r="Y2370">
        <f t="shared" si="147"/>
        <v>0</v>
      </c>
    </row>
    <row r="2371" spans="1:25" x14ac:dyDescent="0.3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ref="V2371:V2434" si="148">IF(F2371&lt;=12, "0-1 Year", IF(F2371&lt;=24, "1-2 Years", IF(F2371&lt;=48, "2-4 Years", "4+ Years")))</f>
        <v>4+ Years</v>
      </c>
      <c r="W2371">
        <f t="shared" ref="W2371:W2434" si="149">F2371*S2371</f>
        <v>6352</v>
      </c>
      <c r="X2371">
        <f t="shared" ref="X2371:X2434" si="150">ABS(W2371-T2371)/T2371</f>
        <v>3.0147569643252461E-2</v>
      </c>
      <c r="Y2371">
        <f t="shared" ref="Y2371:Y2434" si="151">IF(U2371="yes",1,0)</f>
        <v>0</v>
      </c>
    </row>
    <row r="2372" spans="1:25" x14ac:dyDescent="0.3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148"/>
        <v>4+ Years</v>
      </c>
      <c r="W2372">
        <f t="shared" si="149"/>
        <v>7765.95</v>
      </c>
      <c r="X2372">
        <f t="shared" si="150"/>
        <v>5.1943892909754926E-3</v>
      </c>
      <c r="Y2372">
        <f t="shared" si="151"/>
        <v>0</v>
      </c>
    </row>
    <row r="2373" spans="1:25" x14ac:dyDescent="0.3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148"/>
        <v>0-1 Year</v>
      </c>
      <c r="W2373">
        <f t="shared" si="149"/>
        <v>25.7</v>
      </c>
      <c r="X2373">
        <f t="shared" si="150"/>
        <v>0</v>
      </c>
      <c r="Y2373">
        <f t="shared" si="151"/>
        <v>0</v>
      </c>
    </row>
    <row r="2374" spans="1:25" x14ac:dyDescent="0.3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148"/>
        <v>4+ Years</v>
      </c>
      <c r="W2374">
        <f t="shared" si="149"/>
        <v>6411.3</v>
      </c>
      <c r="X2374">
        <f t="shared" si="150"/>
        <v>1.9722297329537321E-2</v>
      </c>
      <c r="Y2374">
        <f t="shared" si="151"/>
        <v>0</v>
      </c>
    </row>
    <row r="2375" spans="1:25" x14ac:dyDescent="0.3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148"/>
        <v>4+ Years</v>
      </c>
      <c r="W2375">
        <f t="shared" si="149"/>
        <v>3260.4</v>
      </c>
      <c r="X2375">
        <f t="shared" si="150"/>
        <v>2.6292725679229307E-3</v>
      </c>
      <c r="Y2375">
        <f t="shared" si="151"/>
        <v>0</v>
      </c>
    </row>
    <row r="2376" spans="1:25" x14ac:dyDescent="0.3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148"/>
        <v>0-1 Year</v>
      </c>
      <c r="W2376">
        <f t="shared" si="149"/>
        <v>38.799999999999997</v>
      </c>
      <c r="X2376">
        <f t="shared" si="150"/>
        <v>0.23320158102766805</v>
      </c>
      <c r="Y2376">
        <f t="shared" si="151"/>
        <v>0</v>
      </c>
    </row>
    <row r="2377" spans="1:25" x14ac:dyDescent="0.3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148"/>
        <v>4+ Years</v>
      </c>
      <c r="W2377">
        <f t="shared" si="149"/>
        <v>7788.7</v>
      </c>
      <c r="X2377">
        <f t="shared" si="150"/>
        <v>1.4618717778410372E-2</v>
      </c>
      <c r="Y2377">
        <f t="shared" si="151"/>
        <v>0</v>
      </c>
    </row>
    <row r="2378" spans="1:25" x14ac:dyDescent="0.3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148"/>
        <v>0-1 Year</v>
      </c>
      <c r="W2378">
        <f t="shared" si="149"/>
        <v>673.75</v>
      </c>
      <c r="X2378">
        <f t="shared" si="150"/>
        <v>7.6991574765394949E-2</v>
      </c>
      <c r="Y2378">
        <f t="shared" si="151"/>
        <v>0</v>
      </c>
    </row>
    <row r="2379" spans="1:25" x14ac:dyDescent="0.3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148"/>
        <v>2-4 Years</v>
      </c>
      <c r="W2379">
        <f t="shared" si="149"/>
        <v>2599.1</v>
      </c>
      <c r="X2379">
        <f t="shared" si="150"/>
        <v>2.0704206778320029E-2</v>
      </c>
      <c r="Y2379">
        <f t="shared" si="151"/>
        <v>0</v>
      </c>
    </row>
    <row r="2380" spans="1:25" x14ac:dyDescent="0.3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148"/>
        <v>2-4 Years</v>
      </c>
      <c r="W2380">
        <f t="shared" si="149"/>
        <v>2460.5</v>
      </c>
      <c r="X2380">
        <f t="shared" si="150"/>
        <v>1.8187084893753414E-2</v>
      </c>
      <c r="Y2380">
        <f t="shared" si="151"/>
        <v>1</v>
      </c>
    </row>
    <row r="2381" spans="1:25" x14ac:dyDescent="0.3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148"/>
        <v>2-4 Years</v>
      </c>
      <c r="W2381">
        <f t="shared" si="149"/>
        <v>3403.2</v>
      </c>
      <c r="X2381">
        <f t="shared" si="150"/>
        <v>3.3387772491656656E-2</v>
      </c>
      <c r="Y2381">
        <f t="shared" si="151"/>
        <v>1</v>
      </c>
    </row>
    <row r="2382" spans="1:25" x14ac:dyDescent="0.3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148"/>
        <v>4+ Years</v>
      </c>
      <c r="W2382">
        <f t="shared" si="149"/>
        <v>6225</v>
      </c>
      <c r="X2382">
        <f t="shared" si="150"/>
        <v>4.2722300856791129E-2</v>
      </c>
      <c r="Y2382">
        <f t="shared" si="151"/>
        <v>0</v>
      </c>
    </row>
    <row r="2383" spans="1:25" x14ac:dyDescent="0.3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148"/>
        <v>0-1 Year</v>
      </c>
      <c r="W2383">
        <f t="shared" si="149"/>
        <v>214.5</v>
      </c>
      <c r="X2383">
        <f t="shared" si="150"/>
        <v>5.4232804232804278E-2</v>
      </c>
      <c r="Y2383">
        <f t="shared" si="151"/>
        <v>0</v>
      </c>
    </row>
    <row r="2384" spans="1:25" x14ac:dyDescent="0.3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148"/>
        <v>2-4 Years</v>
      </c>
      <c r="W2384">
        <f t="shared" si="149"/>
        <v>1145.5</v>
      </c>
      <c r="X2384">
        <f t="shared" si="150"/>
        <v>5.795428307550219E-2</v>
      </c>
      <c r="Y2384">
        <f t="shared" si="151"/>
        <v>0</v>
      </c>
    </row>
    <row r="2385" spans="1:25" x14ac:dyDescent="0.3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148"/>
        <v>1-2 Years</v>
      </c>
      <c r="W2385">
        <f t="shared" si="149"/>
        <v>547.05000000000007</v>
      </c>
      <c r="X2385">
        <f t="shared" si="150"/>
        <v>3.3053468846663603E-2</v>
      </c>
      <c r="Y2385">
        <f t="shared" si="151"/>
        <v>0</v>
      </c>
    </row>
    <row r="2386" spans="1:25" x14ac:dyDescent="0.3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148"/>
        <v>2-4 Years</v>
      </c>
      <c r="W2386">
        <f t="shared" si="149"/>
        <v>4370.3999999999996</v>
      </c>
      <c r="X2386">
        <f t="shared" si="150"/>
        <v>8.0077789853083288E-5</v>
      </c>
      <c r="Y2386">
        <f t="shared" si="151"/>
        <v>0</v>
      </c>
    </row>
    <row r="2387" spans="1:25" x14ac:dyDescent="0.3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148"/>
        <v>0-1 Year</v>
      </c>
      <c r="W2387">
        <f t="shared" si="149"/>
        <v>88.949999999999989</v>
      </c>
      <c r="X2387">
        <f t="shared" si="150"/>
        <v>1.2215435868961783E-2</v>
      </c>
      <c r="Y2387">
        <f t="shared" si="151"/>
        <v>0</v>
      </c>
    </row>
    <row r="2388" spans="1:25" x14ac:dyDescent="0.3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148"/>
        <v>2-4 Years</v>
      </c>
      <c r="W2388">
        <f t="shared" si="149"/>
        <v>2158.6</v>
      </c>
      <c r="X2388">
        <f t="shared" si="150"/>
        <v>4.9783350235088879E-3</v>
      </c>
      <c r="Y2388">
        <f t="shared" si="151"/>
        <v>0</v>
      </c>
    </row>
    <row r="2389" spans="1:25" x14ac:dyDescent="0.3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148"/>
        <v>0-1 Year</v>
      </c>
      <c r="W2389">
        <f t="shared" si="149"/>
        <v>526.5</v>
      </c>
      <c r="X2389">
        <f t="shared" si="150"/>
        <v>4.3770432255721074E-2</v>
      </c>
      <c r="Y2389">
        <f t="shared" si="151"/>
        <v>0</v>
      </c>
    </row>
    <row r="2390" spans="1:25" x14ac:dyDescent="0.3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148"/>
        <v>0-1 Year</v>
      </c>
      <c r="W2390">
        <f t="shared" si="149"/>
        <v>55.45</v>
      </c>
      <c r="X2390">
        <f t="shared" si="150"/>
        <v>0</v>
      </c>
      <c r="Y2390">
        <f t="shared" si="151"/>
        <v>0</v>
      </c>
    </row>
    <row r="2391" spans="1:25" x14ac:dyDescent="0.3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148"/>
        <v>4+ Years</v>
      </c>
      <c r="W2391">
        <f t="shared" si="149"/>
        <v>6066.95</v>
      </c>
      <c r="X2391">
        <f t="shared" si="150"/>
        <v>3.7121975606465879E-2</v>
      </c>
      <c r="Y2391">
        <f t="shared" si="151"/>
        <v>0</v>
      </c>
    </row>
    <row r="2392" spans="1:25" x14ac:dyDescent="0.3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148"/>
        <v>0-1 Year</v>
      </c>
      <c r="W2392">
        <f t="shared" si="149"/>
        <v>158.4</v>
      </c>
      <c r="X2392">
        <f t="shared" si="150"/>
        <v>1.0309278350515498E-2</v>
      </c>
      <c r="Y2392">
        <f t="shared" si="151"/>
        <v>0</v>
      </c>
    </row>
    <row r="2393" spans="1:25" x14ac:dyDescent="0.3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148"/>
        <v>0-1 Year</v>
      </c>
      <c r="W2393">
        <f t="shared" si="149"/>
        <v>474</v>
      </c>
      <c r="X2393">
        <f t="shared" si="150"/>
        <v>8.5661933119560177E-2</v>
      </c>
      <c r="Y2393">
        <f t="shared" si="151"/>
        <v>0</v>
      </c>
    </row>
    <row r="2394" spans="1:25" x14ac:dyDescent="0.3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148"/>
        <v>1-2 Years</v>
      </c>
      <c r="W2394">
        <f t="shared" si="149"/>
        <v>1814</v>
      </c>
      <c r="X2394">
        <f t="shared" si="150"/>
        <v>1.8328795576388748E-2</v>
      </c>
      <c r="Y2394">
        <f t="shared" si="151"/>
        <v>0</v>
      </c>
    </row>
    <row r="2395" spans="1:25" x14ac:dyDescent="0.3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148"/>
        <v>2-4 Years</v>
      </c>
      <c r="W2395">
        <f t="shared" si="149"/>
        <v>3422.1</v>
      </c>
      <c r="X2395">
        <f t="shared" si="150"/>
        <v>1.2950677819440464E-2</v>
      </c>
      <c r="Y2395">
        <f t="shared" si="151"/>
        <v>1</v>
      </c>
    </row>
    <row r="2396" spans="1:25" x14ac:dyDescent="0.3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148"/>
        <v>4+ Years</v>
      </c>
      <c r="W2396">
        <f t="shared" si="149"/>
        <v>5612.55</v>
      </c>
      <c r="X2396">
        <f t="shared" si="150"/>
        <v>1.081494822152187E-2</v>
      </c>
      <c r="Y2396">
        <f t="shared" si="151"/>
        <v>0</v>
      </c>
    </row>
    <row r="2397" spans="1:25" x14ac:dyDescent="0.3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148"/>
        <v>2-4 Years</v>
      </c>
      <c r="W2397">
        <f t="shared" si="149"/>
        <v>2811.7000000000003</v>
      </c>
      <c r="X2397">
        <f t="shared" si="150"/>
        <v>8.3935813789454156E-3</v>
      </c>
      <c r="Y2397">
        <f t="shared" si="151"/>
        <v>0</v>
      </c>
    </row>
    <row r="2398" spans="1:25" x14ac:dyDescent="0.3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148"/>
        <v>2-4 Years</v>
      </c>
      <c r="W2398">
        <f t="shared" si="149"/>
        <v>3610</v>
      </c>
      <c r="X2398">
        <f t="shared" si="150"/>
        <v>5.221023320570832E-3</v>
      </c>
      <c r="Y2398">
        <f t="shared" si="151"/>
        <v>0</v>
      </c>
    </row>
    <row r="2399" spans="1:25" x14ac:dyDescent="0.3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148"/>
        <v>0-1 Year</v>
      </c>
      <c r="W2399">
        <f t="shared" si="149"/>
        <v>88.35</v>
      </c>
      <c r="X2399">
        <f t="shared" si="150"/>
        <v>0</v>
      </c>
      <c r="Y2399">
        <f t="shared" si="151"/>
        <v>1</v>
      </c>
    </row>
    <row r="2400" spans="1:25" x14ac:dyDescent="0.3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148"/>
        <v>0-1 Year</v>
      </c>
      <c r="W2400">
        <f t="shared" si="149"/>
        <v>60.5</v>
      </c>
      <c r="X2400">
        <f t="shared" si="150"/>
        <v>5.0980392156862744E-2</v>
      </c>
      <c r="Y2400">
        <f t="shared" si="151"/>
        <v>0</v>
      </c>
    </row>
    <row r="2401" spans="1:25" x14ac:dyDescent="0.3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148"/>
        <v>0-1 Year</v>
      </c>
      <c r="W2401">
        <f t="shared" si="149"/>
        <v>598.20000000000005</v>
      </c>
      <c r="X2401">
        <f t="shared" si="150"/>
        <v>3.0705663128898861E-2</v>
      </c>
      <c r="Y2401">
        <f t="shared" si="151"/>
        <v>0</v>
      </c>
    </row>
    <row r="2402" spans="1:25" x14ac:dyDescent="0.3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148"/>
        <v>0-1 Year</v>
      </c>
      <c r="W2402">
        <f t="shared" si="149"/>
        <v>837</v>
      </c>
      <c r="X2402">
        <f t="shared" si="150"/>
        <v>3.8207411663315143E-2</v>
      </c>
      <c r="Y2402">
        <f t="shared" si="151"/>
        <v>0</v>
      </c>
    </row>
    <row r="2403" spans="1:25" x14ac:dyDescent="0.3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148"/>
        <v>0-1 Year</v>
      </c>
      <c r="W2403">
        <f t="shared" si="149"/>
        <v>600.04999999999995</v>
      </c>
      <c r="X2403">
        <f t="shared" si="150"/>
        <v>1.9958419958420715E-3</v>
      </c>
      <c r="Y2403">
        <f t="shared" si="151"/>
        <v>0</v>
      </c>
    </row>
    <row r="2404" spans="1:25" x14ac:dyDescent="0.3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148"/>
        <v>0-1 Year</v>
      </c>
      <c r="W2404">
        <f t="shared" si="149"/>
        <v>118.19999999999999</v>
      </c>
      <c r="X2404">
        <f t="shared" si="150"/>
        <v>5.866547245857575E-2</v>
      </c>
      <c r="Y2404">
        <f t="shared" si="151"/>
        <v>0</v>
      </c>
    </row>
    <row r="2405" spans="1:25" x14ac:dyDescent="0.3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148"/>
        <v>4+ Years</v>
      </c>
      <c r="W2405">
        <f t="shared" si="149"/>
        <v>6020.8</v>
      </c>
      <c r="X2405">
        <f t="shared" si="150"/>
        <v>4.1845156381800138E-3</v>
      </c>
      <c r="Y2405">
        <f t="shared" si="151"/>
        <v>0</v>
      </c>
    </row>
    <row r="2406" spans="1:25" x14ac:dyDescent="0.3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148"/>
        <v>2-4 Years</v>
      </c>
      <c r="W2406">
        <f t="shared" si="149"/>
        <v>3966.9</v>
      </c>
      <c r="X2406">
        <f t="shared" si="150"/>
        <v>1.0984249961771728E-2</v>
      </c>
      <c r="Y2406">
        <f t="shared" si="151"/>
        <v>0</v>
      </c>
    </row>
    <row r="2407" spans="1:25" x14ac:dyDescent="0.3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148"/>
        <v>0-1 Year</v>
      </c>
      <c r="W2407">
        <f t="shared" si="149"/>
        <v>753.6</v>
      </c>
      <c r="X2407">
        <f t="shared" si="150"/>
        <v>3.0490158240061665E-2</v>
      </c>
      <c r="Y2407">
        <f t="shared" si="151"/>
        <v>1</v>
      </c>
    </row>
    <row r="2408" spans="1:25" x14ac:dyDescent="0.3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148"/>
        <v>0-1 Year</v>
      </c>
      <c r="W2408">
        <f t="shared" si="149"/>
        <v>481.25</v>
      </c>
      <c r="X2408">
        <f t="shared" si="150"/>
        <v>6.0883988681822702E-2</v>
      </c>
      <c r="Y2408">
        <f t="shared" si="151"/>
        <v>1</v>
      </c>
    </row>
    <row r="2409" spans="1:25" x14ac:dyDescent="0.3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148"/>
        <v>0-1 Year</v>
      </c>
      <c r="W2409">
        <f t="shared" si="149"/>
        <v>141.4</v>
      </c>
      <c r="X2409">
        <f t="shared" si="150"/>
        <v>3.5348179568740155E-4</v>
      </c>
      <c r="Y2409">
        <f t="shared" si="151"/>
        <v>1</v>
      </c>
    </row>
    <row r="2410" spans="1:25" x14ac:dyDescent="0.3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148"/>
        <v>2-4 Years</v>
      </c>
      <c r="W2410">
        <f t="shared" si="149"/>
        <v>938.25000000000011</v>
      </c>
      <c r="X2410">
        <f t="shared" si="150"/>
        <v>5.1672924956565752E-2</v>
      </c>
      <c r="Y2410">
        <f t="shared" si="151"/>
        <v>0</v>
      </c>
    </row>
    <row r="2411" spans="1:25" x14ac:dyDescent="0.3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148"/>
        <v>2-4 Years</v>
      </c>
      <c r="W2411">
        <f t="shared" si="149"/>
        <v>1680</v>
      </c>
      <c r="X2411">
        <f t="shared" si="150"/>
        <v>1.2187509289259858E-3</v>
      </c>
      <c r="Y2411">
        <f t="shared" si="151"/>
        <v>0</v>
      </c>
    </row>
    <row r="2412" spans="1:25" x14ac:dyDescent="0.3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148"/>
        <v>2-4 Years</v>
      </c>
      <c r="W2412">
        <f t="shared" si="149"/>
        <v>3459.35</v>
      </c>
      <c r="X2412">
        <f t="shared" si="150"/>
        <v>1.7785165788931658E-2</v>
      </c>
      <c r="Y2412">
        <f t="shared" si="151"/>
        <v>0</v>
      </c>
    </row>
    <row r="2413" spans="1:25" x14ac:dyDescent="0.3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148"/>
        <v>4+ Years</v>
      </c>
      <c r="W2413">
        <f t="shared" si="149"/>
        <v>5097</v>
      </c>
      <c r="X2413">
        <f t="shared" si="150"/>
        <v>2.2498169453443861E-2</v>
      </c>
      <c r="Y2413">
        <f t="shared" si="151"/>
        <v>0</v>
      </c>
    </row>
    <row r="2414" spans="1:25" x14ac:dyDescent="0.3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148"/>
        <v>2-4 Years</v>
      </c>
      <c r="W2414">
        <f t="shared" si="149"/>
        <v>1409.1</v>
      </c>
      <c r="X2414">
        <f t="shared" si="150"/>
        <v>2.5046703106621496E-2</v>
      </c>
      <c r="Y2414">
        <f t="shared" si="151"/>
        <v>1</v>
      </c>
    </row>
    <row r="2415" spans="1:25" x14ac:dyDescent="0.3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148"/>
        <v>0-1 Year</v>
      </c>
      <c r="W2415">
        <f t="shared" si="149"/>
        <v>347.55</v>
      </c>
      <c r="X2415">
        <f t="shared" si="150"/>
        <v>0.1374570446735395</v>
      </c>
      <c r="Y2415">
        <f t="shared" si="151"/>
        <v>0</v>
      </c>
    </row>
    <row r="2416" spans="1:25" x14ac:dyDescent="0.3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148"/>
        <v>2-4 Years</v>
      </c>
      <c r="W2416">
        <f t="shared" si="149"/>
        <v>505</v>
      </c>
      <c r="X2416">
        <f t="shared" si="150"/>
        <v>5.7097853908249212E-3</v>
      </c>
      <c r="Y2416">
        <f t="shared" si="151"/>
        <v>0</v>
      </c>
    </row>
    <row r="2417" spans="1:25" x14ac:dyDescent="0.3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148"/>
        <v>2-4 Years</v>
      </c>
      <c r="W2417">
        <f t="shared" si="149"/>
        <v>3782</v>
      </c>
      <c r="X2417">
        <f t="shared" si="150"/>
        <v>3.8882555728000714E-2</v>
      </c>
      <c r="Y2417">
        <f t="shared" si="151"/>
        <v>1</v>
      </c>
    </row>
    <row r="2418" spans="1:25" x14ac:dyDescent="0.3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148"/>
        <v>2-4 Years</v>
      </c>
      <c r="W2418">
        <f t="shared" si="149"/>
        <v>2713.5</v>
      </c>
      <c r="X2418">
        <f t="shared" si="150"/>
        <v>1.4980642989395793E-2</v>
      </c>
      <c r="Y2418">
        <f t="shared" si="151"/>
        <v>0</v>
      </c>
    </row>
    <row r="2419" spans="1:25" x14ac:dyDescent="0.3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148"/>
        <v>0-1 Year</v>
      </c>
      <c r="W2419">
        <f t="shared" si="149"/>
        <v>357.5</v>
      </c>
      <c r="X2419">
        <f t="shared" si="150"/>
        <v>8.2863006670087253E-2</v>
      </c>
      <c r="Y2419">
        <f t="shared" si="151"/>
        <v>0</v>
      </c>
    </row>
    <row r="2420" spans="1:25" x14ac:dyDescent="0.3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148"/>
        <v>2-4 Years</v>
      </c>
      <c r="W2420">
        <f t="shared" si="149"/>
        <v>2334.15</v>
      </c>
      <c r="X2420">
        <f t="shared" si="150"/>
        <v>2.7862810020616018E-2</v>
      </c>
      <c r="Y2420">
        <f t="shared" si="151"/>
        <v>0</v>
      </c>
    </row>
    <row r="2421" spans="1:25" x14ac:dyDescent="0.3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148"/>
        <v>0-1 Year</v>
      </c>
      <c r="W2421">
        <f t="shared" si="149"/>
        <v>591.79999999999995</v>
      </c>
      <c r="X2421">
        <f t="shared" si="150"/>
        <v>9.1704397206661042E-2</v>
      </c>
      <c r="Y2421">
        <f t="shared" si="151"/>
        <v>0</v>
      </c>
    </row>
    <row r="2422" spans="1:25" x14ac:dyDescent="0.3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148"/>
        <v>0-1 Year</v>
      </c>
      <c r="W2422">
        <f t="shared" si="149"/>
        <v>154.19999999999999</v>
      </c>
      <c r="X2422">
        <f t="shared" si="150"/>
        <v>1.2171684817424765E-2</v>
      </c>
      <c r="Y2422">
        <f t="shared" si="151"/>
        <v>0</v>
      </c>
    </row>
    <row r="2423" spans="1:25" x14ac:dyDescent="0.3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148"/>
        <v>4+ Years</v>
      </c>
      <c r="W2423">
        <f t="shared" si="149"/>
        <v>2713.2</v>
      </c>
      <c r="X2423">
        <f t="shared" si="150"/>
        <v>2.9735190516208664E-2</v>
      </c>
      <c r="Y2423">
        <f t="shared" si="151"/>
        <v>0</v>
      </c>
    </row>
    <row r="2424" spans="1:25" x14ac:dyDescent="0.3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148"/>
        <v>0-1 Year</v>
      </c>
      <c r="W2424">
        <f t="shared" si="149"/>
        <v>70.05</v>
      </c>
      <c r="X2424">
        <f t="shared" si="150"/>
        <v>0</v>
      </c>
      <c r="Y2424">
        <f t="shared" si="151"/>
        <v>0</v>
      </c>
    </row>
    <row r="2425" spans="1:25" x14ac:dyDescent="0.3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148"/>
        <v>1-2 Years</v>
      </c>
      <c r="W2425">
        <f t="shared" si="149"/>
        <v>361.8</v>
      </c>
      <c r="X2425">
        <f t="shared" si="150"/>
        <v>0.11116570445891168</v>
      </c>
      <c r="Y2425">
        <f t="shared" si="151"/>
        <v>0</v>
      </c>
    </row>
    <row r="2426" spans="1:25" x14ac:dyDescent="0.3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148"/>
        <v>4+ Years</v>
      </c>
      <c r="W2426">
        <f t="shared" si="149"/>
        <v>6438.1500000000005</v>
      </c>
      <c r="X2426">
        <f t="shared" si="150"/>
        <v>4.1531322505799616E-3</v>
      </c>
      <c r="Y2426">
        <f t="shared" si="151"/>
        <v>1</v>
      </c>
    </row>
    <row r="2427" spans="1:25" x14ac:dyDescent="0.3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148"/>
        <v>2-4 Years</v>
      </c>
      <c r="W2427">
        <f t="shared" si="149"/>
        <v>527.80000000000007</v>
      </c>
      <c r="X2427">
        <f t="shared" si="150"/>
        <v>3.2371638141809427E-2</v>
      </c>
      <c r="Y2427">
        <f t="shared" si="151"/>
        <v>0</v>
      </c>
    </row>
    <row r="2428" spans="1:25" x14ac:dyDescent="0.3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148"/>
        <v>1-2 Years</v>
      </c>
      <c r="W2428">
        <f t="shared" si="149"/>
        <v>606.04999999999995</v>
      </c>
      <c r="X2428">
        <f t="shared" si="150"/>
        <v>6.1914712483553909E-2</v>
      </c>
      <c r="Y2428">
        <f t="shared" si="151"/>
        <v>0</v>
      </c>
    </row>
    <row r="2429" spans="1:25" x14ac:dyDescent="0.3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148"/>
        <v>0-1 Year</v>
      </c>
      <c r="W2429">
        <f t="shared" si="149"/>
        <v>35.9</v>
      </c>
      <c r="X2429">
        <f t="shared" si="150"/>
        <v>0</v>
      </c>
      <c r="Y2429">
        <f t="shared" si="151"/>
        <v>1</v>
      </c>
    </row>
    <row r="2430" spans="1:25" x14ac:dyDescent="0.3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148"/>
        <v>2-4 Years</v>
      </c>
      <c r="W2430">
        <f t="shared" si="149"/>
        <v>3771.5</v>
      </c>
      <c r="X2430">
        <f t="shared" si="150"/>
        <v>1.4958368081755002E-3</v>
      </c>
      <c r="Y2430">
        <f t="shared" si="151"/>
        <v>1</v>
      </c>
    </row>
    <row r="2431" spans="1:25" x14ac:dyDescent="0.3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148"/>
        <v>4+ Years</v>
      </c>
      <c r="W2431">
        <f t="shared" si="149"/>
        <v>4894.05</v>
      </c>
      <c r="X2431">
        <f t="shared" si="150"/>
        <v>1.8559497465913657E-3</v>
      </c>
      <c r="Y2431">
        <f t="shared" si="151"/>
        <v>0</v>
      </c>
    </row>
    <row r="2432" spans="1:25" x14ac:dyDescent="0.3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148"/>
        <v>2-4 Years</v>
      </c>
      <c r="W2432">
        <f t="shared" si="149"/>
        <v>1669.5</v>
      </c>
      <c r="X2432">
        <f t="shared" si="150"/>
        <v>9.4627686912356571E-3</v>
      </c>
      <c r="Y2432">
        <f t="shared" si="151"/>
        <v>0</v>
      </c>
    </row>
    <row r="2433" spans="1:25" x14ac:dyDescent="0.3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148"/>
        <v>0-1 Year</v>
      </c>
      <c r="W2433">
        <f t="shared" si="149"/>
        <v>48.9</v>
      </c>
      <c r="X2433">
        <f t="shared" si="150"/>
        <v>2.9473684210526287E-2</v>
      </c>
      <c r="Y2433">
        <f t="shared" si="151"/>
        <v>1</v>
      </c>
    </row>
    <row r="2434" spans="1:25" x14ac:dyDescent="0.3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si="148"/>
        <v>4+ Years</v>
      </c>
      <c r="W2434">
        <f t="shared" si="149"/>
        <v>1260</v>
      </c>
      <c r="X2434">
        <f t="shared" si="150"/>
        <v>3.5443619382990094E-2</v>
      </c>
      <c r="Y2434">
        <f t="shared" si="151"/>
        <v>0</v>
      </c>
    </row>
    <row r="2435" spans="1:25" x14ac:dyDescent="0.3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ref="V2435:V2498" si="152">IF(F2435&lt;=12, "0-1 Year", IF(F2435&lt;=24, "1-2 Years", IF(F2435&lt;=48, "2-4 Years", "4+ Years")))</f>
        <v>0-1 Year</v>
      </c>
      <c r="W2435">
        <f t="shared" ref="W2435:W2498" si="153">F2435*S2435</f>
        <v>457.2</v>
      </c>
      <c r="X2435">
        <f t="shared" ref="X2435:X2498" si="154">ABS(W2435-T2435)/T2435</f>
        <v>1.3805004314063922E-2</v>
      </c>
      <c r="Y2435">
        <f t="shared" ref="Y2435:Y2498" si="155">IF(U2435="yes",1,0)</f>
        <v>0</v>
      </c>
    </row>
    <row r="2436" spans="1:25" x14ac:dyDescent="0.3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152"/>
        <v>0-1 Year</v>
      </c>
      <c r="W2436">
        <f t="shared" si="153"/>
        <v>58.949999999999996</v>
      </c>
      <c r="X2436">
        <f t="shared" si="154"/>
        <v>2.8029678483099799E-2</v>
      </c>
      <c r="Y2436">
        <f t="shared" si="155"/>
        <v>0</v>
      </c>
    </row>
    <row r="2437" spans="1:25" x14ac:dyDescent="0.3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152"/>
        <v>1-2 Years</v>
      </c>
      <c r="W2437">
        <f t="shared" si="153"/>
        <v>837.19999999999993</v>
      </c>
      <c r="X2437">
        <f t="shared" si="154"/>
        <v>1.4972419227738266E-2</v>
      </c>
      <c r="Y2437">
        <f t="shared" si="155"/>
        <v>0</v>
      </c>
    </row>
    <row r="2438" spans="1:25" x14ac:dyDescent="0.3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152"/>
        <v>2-4 Years</v>
      </c>
      <c r="W2438">
        <f t="shared" si="153"/>
        <v>2280.0499999999997</v>
      </c>
      <c r="X2438">
        <f t="shared" si="154"/>
        <v>8.8511207122908178E-2</v>
      </c>
      <c r="Y2438">
        <f t="shared" si="155"/>
        <v>0</v>
      </c>
    </row>
    <row r="2439" spans="1:25" x14ac:dyDescent="0.3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152"/>
        <v>0-1 Year</v>
      </c>
      <c r="W2439">
        <f t="shared" si="153"/>
        <v>429.8</v>
      </c>
      <c r="X2439">
        <f t="shared" si="154"/>
        <v>2.0733652312599604E-2</v>
      </c>
      <c r="Y2439">
        <f t="shared" si="155"/>
        <v>0</v>
      </c>
    </row>
    <row r="2440" spans="1:25" x14ac:dyDescent="0.3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152"/>
        <v>0-1 Year</v>
      </c>
      <c r="W2440">
        <f t="shared" si="153"/>
        <v>826.8</v>
      </c>
      <c r="X2440">
        <f t="shared" si="154"/>
        <v>2.4194500177032931E-2</v>
      </c>
      <c r="Y2440">
        <f t="shared" si="155"/>
        <v>1</v>
      </c>
    </row>
    <row r="2441" spans="1:25" x14ac:dyDescent="0.3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152"/>
        <v>1-2 Years</v>
      </c>
      <c r="W2441">
        <f t="shared" si="153"/>
        <v>338.29999999999995</v>
      </c>
      <c r="X2441">
        <f t="shared" si="154"/>
        <v>2.5928733889309944E-2</v>
      </c>
      <c r="Y2441">
        <f t="shared" si="155"/>
        <v>0</v>
      </c>
    </row>
    <row r="2442" spans="1:25" x14ac:dyDescent="0.3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152"/>
        <v>2-4 Years</v>
      </c>
      <c r="W2442">
        <f t="shared" si="153"/>
        <v>622.4</v>
      </c>
      <c r="X2442">
        <f t="shared" si="154"/>
        <v>7.7310799792454199E-2</v>
      </c>
      <c r="Y2442">
        <f t="shared" si="155"/>
        <v>0</v>
      </c>
    </row>
    <row r="2443" spans="1:25" x14ac:dyDescent="0.3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152"/>
        <v>0-1 Year</v>
      </c>
      <c r="W2443">
        <f t="shared" si="153"/>
        <v>163</v>
      </c>
      <c r="X2443">
        <f t="shared" si="154"/>
        <v>2.7683789603198316E-3</v>
      </c>
      <c r="Y2443">
        <f t="shared" si="155"/>
        <v>0</v>
      </c>
    </row>
    <row r="2444" spans="1:25" x14ac:dyDescent="0.3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152"/>
        <v>0-1 Year</v>
      </c>
      <c r="W2444">
        <f t="shared" si="153"/>
        <v>593.6</v>
      </c>
      <c r="X2444">
        <f t="shared" si="154"/>
        <v>8.5291160069476138E-2</v>
      </c>
      <c r="Y2444">
        <f t="shared" si="155"/>
        <v>1</v>
      </c>
    </row>
    <row r="2445" spans="1:25" x14ac:dyDescent="0.3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152"/>
        <v>4+ Years</v>
      </c>
      <c r="W2445">
        <f t="shared" si="153"/>
        <v>7887.5999999999995</v>
      </c>
      <c r="X2445">
        <f t="shared" si="154"/>
        <v>4.4375416019455994E-5</v>
      </c>
      <c r="Y2445">
        <f t="shared" si="155"/>
        <v>0</v>
      </c>
    </row>
    <row r="2446" spans="1:25" x14ac:dyDescent="0.3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152"/>
        <v>2-4 Years</v>
      </c>
      <c r="W2446">
        <f t="shared" si="153"/>
        <v>3098.4500000000003</v>
      </c>
      <c r="X2446">
        <f t="shared" si="154"/>
        <v>2.7677969027034604E-2</v>
      </c>
      <c r="Y2446">
        <f t="shared" si="155"/>
        <v>1</v>
      </c>
    </row>
    <row r="2447" spans="1:25" x14ac:dyDescent="0.3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152"/>
        <v>2-4 Years</v>
      </c>
      <c r="W2447">
        <f t="shared" si="153"/>
        <v>2008.8000000000002</v>
      </c>
      <c r="X2447">
        <f t="shared" si="154"/>
        <v>1.8480492813141822E-2</v>
      </c>
      <c r="Y2447">
        <f t="shared" si="155"/>
        <v>0</v>
      </c>
    </row>
    <row r="2448" spans="1:25" x14ac:dyDescent="0.3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152"/>
        <v>1-2 Years</v>
      </c>
      <c r="W2448">
        <f t="shared" si="153"/>
        <v>1620</v>
      </c>
      <c r="X2448">
        <f t="shared" si="154"/>
        <v>6.0660621337610958E-2</v>
      </c>
      <c r="Y2448">
        <f t="shared" si="155"/>
        <v>1</v>
      </c>
    </row>
    <row r="2449" spans="1:25" x14ac:dyDescent="0.3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152"/>
        <v>0-1 Year</v>
      </c>
      <c r="W2449">
        <f t="shared" si="153"/>
        <v>524.30000000000007</v>
      </c>
      <c r="X2449">
        <f t="shared" si="154"/>
        <v>6.8800326164509332E-2</v>
      </c>
      <c r="Y2449">
        <f t="shared" si="155"/>
        <v>0</v>
      </c>
    </row>
    <row r="2450" spans="1:25" x14ac:dyDescent="0.3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152"/>
        <v>1-2 Years</v>
      </c>
      <c r="W2450">
        <f t="shared" si="153"/>
        <v>1467.8999999999999</v>
      </c>
      <c r="X2450">
        <f t="shared" si="154"/>
        <v>4.1465325845631597E-2</v>
      </c>
      <c r="Y2450">
        <f t="shared" si="155"/>
        <v>1</v>
      </c>
    </row>
    <row r="2451" spans="1:25" x14ac:dyDescent="0.3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152"/>
        <v>0-1 Year</v>
      </c>
      <c r="W2451">
        <f t="shared" si="153"/>
        <v>656.15</v>
      </c>
      <c r="X2451">
        <f t="shared" si="154"/>
        <v>3.9663373582144196E-2</v>
      </c>
      <c r="Y2451">
        <f t="shared" si="155"/>
        <v>0</v>
      </c>
    </row>
    <row r="2452" spans="1:25" x14ac:dyDescent="0.3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152"/>
        <v>4+ Years</v>
      </c>
      <c r="W2452">
        <f t="shared" si="153"/>
        <v>7952.4000000000005</v>
      </c>
      <c r="X2452">
        <f t="shared" si="154"/>
        <v>1.3209080700099867E-2</v>
      </c>
      <c r="Y2452">
        <f t="shared" si="155"/>
        <v>0</v>
      </c>
    </row>
    <row r="2453" spans="1:25" x14ac:dyDescent="0.3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152"/>
        <v>2-4 Years</v>
      </c>
      <c r="W2453">
        <f t="shared" si="153"/>
        <v>2970.7999999999997</v>
      </c>
      <c r="X2453">
        <f t="shared" si="154"/>
        <v>4.3337781836060837E-2</v>
      </c>
      <c r="Y2453">
        <f t="shared" si="155"/>
        <v>1</v>
      </c>
    </row>
    <row r="2454" spans="1:25" x14ac:dyDescent="0.3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152"/>
        <v>1-2 Years</v>
      </c>
      <c r="W2454">
        <f t="shared" si="153"/>
        <v>1113</v>
      </c>
      <c r="X2454">
        <f t="shared" si="154"/>
        <v>1.8431960490343142E-2</v>
      </c>
      <c r="Y2454">
        <f t="shared" si="155"/>
        <v>1</v>
      </c>
    </row>
    <row r="2455" spans="1:25" x14ac:dyDescent="0.3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152"/>
        <v>0-1 Year</v>
      </c>
      <c r="W2455">
        <f t="shared" si="153"/>
        <v>297.8</v>
      </c>
      <c r="X2455">
        <f t="shared" si="154"/>
        <v>1.137714382747503E-2</v>
      </c>
      <c r="Y2455">
        <f t="shared" si="155"/>
        <v>0</v>
      </c>
    </row>
    <row r="2456" spans="1:25" x14ac:dyDescent="0.3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152"/>
        <v>4+ Years</v>
      </c>
      <c r="W2456">
        <f t="shared" si="153"/>
        <v>1743.05</v>
      </c>
      <c r="X2456">
        <f t="shared" si="154"/>
        <v>1.3902219119913831E-2</v>
      </c>
      <c r="Y2456">
        <f t="shared" si="155"/>
        <v>0</v>
      </c>
    </row>
    <row r="2457" spans="1:25" x14ac:dyDescent="0.3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152"/>
        <v>0-1 Year</v>
      </c>
      <c r="W2457">
        <f t="shared" si="153"/>
        <v>446.75</v>
      </c>
      <c r="X2457">
        <f t="shared" si="154"/>
        <v>3.2380333549924166E-2</v>
      </c>
      <c r="Y2457">
        <f t="shared" si="155"/>
        <v>1</v>
      </c>
    </row>
    <row r="2458" spans="1:25" x14ac:dyDescent="0.3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152"/>
        <v>2-4 Years</v>
      </c>
      <c r="W2458">
        <f t="shared" si="153"/>
        <v>1153.8500000000001</v>
      </c>
      <c r="X2458">
        <f t="shared" si="154"/>
        <v>5.687448834503778E-3</v>
      </c>
      <c r="Y2458">
        <f t="shared" si="155"/>
        <v>0</v>
      </c>
    </row>
    <row r="2459" spans="1:25" x14ac:dyDescent="0.3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152"/>
        <v>4+ Years</v>
      </c>
      <c r="W2459">
        <f t="shared" si="153"/>
        <v>5167.05</v>
      </c>
      <c r="X2459">
        <f t="shared" si="154"/>
        <v>6.2983191661217736E-3</v>
      </c>
      <c r="Y2459">
        <f t="shared" si="155"/>
        <v>0</v>
      </c>
    </row>
    <row r="2460" spans="1:25" x14ac:dyDescent="0.3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152"/>
        <v>4+ Years</v>
      </c>
      <c r="W2460">
        <f t="shared" si="153"/>
        <v>5252.5</v>
      </c>
      <c r="X2460">
        <f t="shared" si="154"/>
        <v>1.7275773245792384E-2</v>
      </c>
      <c r="Y2460">
        <f t="shared" si="155"/>
        <v>0</v>
      </c>
    </row>
    <row r="2461" spans="1:25" x14ac:dyDescent="0.3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152"/>
        <v>0-1 Year</v>
      </c>
      <c r="W2461">
        <f t="shared" si="153"/>
        <v>163.6</v>
      </c>
      <c r="X2461">
        <f t="shared" si="154"/>
        <v>8.0098582871225062E-3</v>
      </c>
      <c r="Y2461">
        <f t="shared" si="155"/>
        <v>0</v>
      </c>
    </row>
    <row r="2462" spans="1:25" x14ac:dyDescent="0.3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152"/>
        <v>2-4 Years</v>
      </c>
      <c r="W2462">
        <f t="shared" si="153"/>
        <v>938.40000000000009</v>
      </c>
      <c r="X2462">
        <f t="shared" si="154"/>
        <v>6.2319578875870342E-2</v>
      </c>
      <c r="Y2462">
        <f t="shared" si="155"/>
        <v>0</v>
      </c>
    </row>
    <row r="2463" spans="1:25" x14ac:dyDescent="0.3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152"/>
        <v>4+ Years</v>
      </c>
      <c r="W2463">
        <f t="shared" si="153"/>
        <v>1379</v>
      </c>
      <c r="X2463">
        <f t="shared" si="154"/>
        <v>2.795378307864331E-2</v>
      </c>
      <c r="Y2463">
        <f t="shared" si="155"/>
        <v>0</v>
      </c>
    </row>
    <row r="2464" spans="1:25" x14ac:dyDescent="0.3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152"/>
        <v>0-1 Year</v>
      </c>
      <c r="W2464">
        <f t="shared" si="153"/>
        <v>70.45</v>
      </c>
      <c r="X2464">
        <f t="shared" si="154"/>
        <v>0</v>
      </c>
      <c r="Y2464">
        <f t="shared" si="155"/>
        <v>0</v>
      </c>
    </row>
    <row r="2465" spans="1:25" x14ac:dyDescent="0.3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152"/>
        <v>0-1 Year</v>
      </c>
      <c r="W2465">
        <f t="shared" si="153"/>
        <v>685.2</v>
      </c>
      <c r="X2465">
        <f t="shared" si="154"/>
        <v>3.9047691257866404E-2</v>
      </c>
      <c r="Y2465">
        <f t="shared" si="155"/>
        <v>0</v>
      </c>
    </row>
    <row r="2466" spans="1:25" x14ac:dyDescent="0.3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152"/>
        <v>0-1 Year</v>
      </c>
      <c r="W2466">
        <f t="shared" si="153"/>
        <v>77.150000000000006</v>
      </c>
      <c r="X2466">
        <f t="shared" si="154"/>
        <v>0</v>
      </c>
      <c r="Y2466">
        <f t="shared" si="155"/>
        <v>1</v>
      </c>
    </row>
    <row r="2467" spans="1:25" x14ac:dyDescent="0.3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152"/>
        <v>0-1 Year</v>
      </c>
      <c r="W2467">
        <f t="shared" si="153"/>
        <v>35.25</v>
      </c>
      <c r="X2467">
        <f t="shared" si="154"/>
        <v>0</v>
      </c>
      <c r="Y2467">
        <f t="shared" si="155"/>
        <v>1</v>
      </c>
    </row>
    <row r="2468" spans="1:25" x14ac:dyDescent="0.3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152"/>
        <v>4+ Years</v>
      </c>
      <c r="W2468">
        <f t="shared" si="153"/>
        <v>1233</v>
      </c>
      <c r="X2468">
        <f t="shared" si="154"/>
        <v>2.3194058337828345E-2</v>
      </c>
      <c r="Y2468">
        <f t="shared" si="155"/>
        <v>0</v>
      </c>
    </row>
    <row r="2469" spans="1:25" x14ac:dyDescent="0.3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152"/>
        <v>4+ Years</v>
      </c>
      <c r="W2469">
        <f t="shared" si="153"/>
        <v>4799.55</v>
      </c>
      <c r="X2469">
        <f t="shared" si="154"/>
        <v>2.4065149759043385E-2</v>
      </c>
      <c r="Y2469">
        <f t="shared" si="155"/>
        <v>0</v>
      </c>
    </row>
    <row r="2470" spans="1:25" x14ac:dyDescent="0.3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152"/>
        <v>0-1 Year</v>
      </c>
      <c r="W2470">
        <f t="shared" si="153"/>
        <v>194.2</v>
      </c>
      <c r="X2470">
        <f t="shared" si="154"/>
        <v>3.3830845771144334E-2</v>
      </c>
      <c r="Y2470">
        <f t="shared" si="155"/>
        <v>1</v>
      </c>
    </row>
    <row r="2471" spans="1:25" x14ac:dyDescent="0.3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152"/>
        <v>2-4 Years</v>
      </c>
      <c r="W2471">
        <f t="shared" si="153"/>
        <v>580</v>
      </c>
      <c r="X2471">
        <f t="shared" si="154"/>
        <v>3.2204238277990918E-2</v>
      </c>
      <c r="Y2471">
        <f t="shared" si="155"/>
        <v>0</v>
      </c>
    </row>
    <row r="2472" spans="1:25" x14ac:dyDescent="0.3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152"/>
        <v>4+ Years</v>
      </c>
      <c r="W2472">
        <f t="shared" si="153"/>
        <v>1691.75</v>
      </c>
      <c r="X2472">
        <f t="shared" si="154"/>
        <v>2.3887141909240451E-2</v>
      </c>
      <c r="Y2472">
        <f t="shared" si="155"/>
        <v>0</v>
      </c>
    </row>
    <row r="2473" spans="1:25" x14ac:dyDescent="0.3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152"/>
        <v>4+ Years</v>
      </c>
      <c r="W2473">
        <f t="shared" si="153"/>
        <v>5215.2000000000007</v>
      </c>
      <c r="X2473">
        <f t="shared" si="154"/>
        <v>1.2758520244684091E-2</v>
      </c>
      <c r="Y2473">
        <f t="shared" si="155"/>
        <v>1</v>
      </c>
    </row>
    <row r="2474" spans="1:25" x14ac:dyDescent="0.3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152"/>
        <v>4+ Years</v>
      </c>
      <c r="W2474">
        <f t="shared" si="153"/>
        <v>4750.3</v>
      </c>
      <c r="X2474">
        <f t="shared" si="154"/>
        <v>1.565072373906904E-2</v>
      </c>
      <c r="Y2474">
        <f t="shared" si="155"/>
        <v>0</v>
      </c>
    </row>
    <row r="2475" spans="1:25" x14ac:dyDescent="0.3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152"/>
        <v>0-1 Year</v>
      </c>
      <c r="W2475">
        <f t="shared" si="153"/>
        <v>119.10000000000001</v>
      </c>
      <c r="X2475">
        <f t="shared" si="154"/>
        <v>1.6764459346185134E-3</v>
      </c>
      <c r="Y2475">
        <f t="shared" si="155"/>
        <v>0</v>
      </c>
    </row>
    <row r="2476" spans="1:25" x14ac:dyDescent="0.3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152"/>
        <v>2-4 Years</v>
      </c>
      <c r="W2476">
        <f t="shared" si="153"/>
        <v>4998.45</v>
      </c>
      <c r="X2476">
        <f t="shared" si="154"/>
        <v>3.0799529809655286E-2</v>
      </c>
      <c r="Y2476">
        <f t="shared" si="155"/>
        <v>0</v>
      </c>
    </row>
    <row r="2477" spans="1:25" x14ac:dyDescent="0.3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152"/>
        <v>4+ Years</v>
      </c>
      <c r="W2477">
        <f t="shared" si="153"/>
        <v>5273.5</v>
      </c>
      <c r="X2477">
        <f t="shared" si="154"/>
        <v>2.7791860625892981E-2</v>
      </c>
      <c r="Y2477">
        <f t="shared" si="155"/>
        <v>0</v>
      </c>
    </row>
    <row r="2478" spans="1:25" x14ac:dyDescent="0.3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152"/>
        <v>4+ Years</v>
      </c>
      <c r="W2478">
        <f t="shared" si="153"/>
        <v>5844.3</v>
      </c>
      <c r="X2478">
        <f t="shared" si="154"/>
        <v>5.8854547619451693E-3</v>
      </c>
      <c r="Y2478">
        <f t="shared" si="155"/>
        <v>0</v>
      </c>
    </row>
    <row r="2479" spans="1:25" x14ac:dyDescent="0.3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152"/>
        <v>0-1 Year</v>
      </c>
      <c r="W2479">
        <f t="shared" si="153"/>
        <v>258.14999999999998</v>
      </c>
      <c r="X2479">
        <f t="shared" si="154"/>
        <v>5.4318970798447962E-2</v>
      </c>
      <c r="Y2479">
        <f t="shared" si="155"/>
        <v>0</v>
      </c>
    </row>
    <row r="2480" spans="1:25" x14ac:dyDescent="0.3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152"/>
        <v>0-1 Year</v>
      </c>
      <c r="W2480">
        <f t="shared" si="153"/>
        <v>178.2</v>
      </c>
      <c r="X2480">
        <f t="shared" si="154"/>
        <v>0.19275198187995476</v>
      </c>
      <c r="Y2480">
        <f t="shared" si="155"/>
        <v>0</v>
      </c>
    </row>
    <row r="2481" spans="1:25" x14ac:dyDescent="0.3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152"/>
        <v>4+ Years</v>
      </c>
      <c r="W2481">
        <f t="shared" si="153"/>
        <v>4247.5999999999995</v>
      </c>
      <c r="X2481">
        <f t="shared" si="154"/>
        <v>3.1915892236929421E-3</v>
      </c>
      <c r="Y2481">
        <f t="shared" si="155"/>
        <v>0</v>
      </c>
    </row>
    <row r="2482" spans="1:25" x14ac:dyDescent="0.3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152"/>
        <v>4+ Years</v>
      </c>
      <c r="W2482">
        <f t="shared" si="153"/>
        <v>5537.15</v>
      </c>
      <c r="X2482">
        <f t="shared" si="154"/>
        <v>6.7446970716176268E-3</v>
      </c>
      <c r="Y2482">
        <f t="shared" si="155"/>
        <v>1</v>
      </c>
    </row>
    <row r="2483" spans="1:25" x14ac:dyDescent="0.3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152"/>
        <v>4+ Years</v>
      </c>
      <c r="W2483">
        <f t="shared" si="153"/>
        <v>1525</v>
      </c>
      <c r="X2483">
        <f t="shared" si="154"/>
        <v>1.5481937739304145E-2</v>
      </c>
      <c r="Y2483">
        <f t="shared" si="155"/>
        <v>0</v>
      </c>
    </row>
    <row r="2484" spans="1:25" x14ac:dyDescent="0.3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152"/>
        <v>0-1 Year</v>
      </c>
      <c r="W2484">
        <f t="shared" si="153"/>
        <v>90</v>
      </c>
      <c r="X2484">
        <f t="shared" si="154"/>
        <v>2.7855153203342618E-3</v>
      </c>
      <c r="Y2484">
        <f t="shared" si="155"/>
        <v>0</v>
      </c>
    </row>
    <row r="2485" spans="1:25" x14ac:dyDescent="0.3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152"/>
        <v>2-4 Years</v>
      </c>
      <c r="W2485">
        <f t="shared" si="153"/>
        <v>4632.2</v>
      </c>
      <c r="X2485">
        <f t="shared" si="154"/>
        <v>2.0038756275874221E-2</v>
      </c>
      <c r="Y2485">
        <f t="shared" si="155"/>
        <v>1</v>
      </c>
    </row>
    <row r="2486" spans="1:25" x14ac:dyDescent="0.3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152"/>
        <v>0-1 Year</v>
      </c>
      <c r="W2486">
        <f t="shared" si="153"/>
        <v>246</v>
      </c>
      <c r="X2486">
        <f t="shared" si="154"/>
        <v>3.7181996086105673E-2</v>
      </c>
      <c r="Y2486">
        <f t="shared" si="155"/>
        <v>0</v>
      </c>
    </row>
    <row r="2487" spans="1:25" x14ac:dyDescent="0.3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152"/>
        <v>1-2 Years</v>
      </c>
      <c r="W2487">
        <f t="shared" si="153"/>
        <v>1126.3</v>
      </c>
      <c r="X2487">
        <f t="shared" si="154"/>
        <v>5.0652985074626823E-2</v>
      </c>
      <c r="Y2487">
        <f t="shared" si="155"/>
        <v>1</v>
      </c>
    </row>
    <row r="2488" spans="1:25" x14ac:dyDescent="0.3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152"/>
        <v>2-4 Years</v>
      </c>
      <c r="W2488">
        <f t="shared" si="153"/>
        <v>2532.6</v>
      </c>
      <c r="X2488">
        <f t="shared" si="154"/>
        <v>9.3055693932449571E-3</v>
      </c>
      <c r="Y2488">
        <f t="shared" si="155"/>
        <v>0</v>
      </c>
    </row>
    <row r="2489" spans="1:25" x14ac:dyDescent="0.3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152"/>
        <v>1-2 Years</v>
      </c>
      <c r="W2489">
        <f t="shared" si="153"/>
        <v>1450.8000000000002</v>
      </c>
      <c r="X2489">
        <f t="shared" si="154"/>
        <v>6.9755335762624899E-3</v>
      </c>
      <c r="Y2489">
        <f t="shared" si="155"/>
        <v>0</v>
      </c>
    </row>
    <row r="2490" spans="1:25" x14ac:dyDescent="0.3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152"/>
        <v>2-4 Years</v>
      </c>
      <c r="W2490">
        <f t="shared" si="153"/>
        <v>1712.75</v>
      </c>
      <c r="X2490">
        <f t="shared" si="154"/>
        <v>1.6903214525107631E-3</v>
      </c>
      <c r="Y2490">
        <f t="shared" si="155"/>
        <v>1</v>
      </c>
    </row>
    <row r="2491" spans="1:25" x14ac:dyDescent="0.3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152"/>
        <v>4+ Years</v>
      </c>
      <c r="W2491">
        <f t="shared" si="153"/>
        <v>5334.6</v>
      </c>
      <c r="X2491">
        <f t="shared" si="154"/>
        <v>2.343742675804138E-4</v>
      </c>
      <c r="Y2491">
        <f t="shared" si="155"/>
        <v>0</v>
      </c>
    </row>
    <row r="2492" spans="1:25" x14ac:dyDescent="0.3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152"/>
        <v>2-4 Years</v>
      </c>
      <c r="W2492">
        <f t="shared" si="153"/>
        <v>3921.45</v>
      </c>
      <c r="X2492">
        <f t="shared" si="154"/>
        <v>6.7002965073741537E-3</v>
      </c>
      <c r="Y2492">
        <f t="shared" si="155"/>
        <v>0</v>
      </c>
    </row>
    <row r="2493" spans="1:25" x14ac:dyDescent="0.3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152"/>
        <v>2-4 Years</v>
      </c>
      <c r="W2493">
        <f t="shared" si="153"/>
        <v>854.7</v>
      </c>
      <c r="X2493">
        <f t="shared" si="154"/>
        <v>1.7473272789975781E-2</v>
      </c>
      <c r="Y2493">
        <f t="shared" si="155"/>
        <v>0</v>
      </c>
    </row>
    <row r="2494" spans="1:25" x14ac:dyDescent="0.3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152"/>
        <v>1-2 Years</v>
      </c>
      <c r="W2494">
        <f t="shared" si="153"/>
        <v>707.85</v>
      </c>
      <c r="X2494">
        <f t="shared" si="154"/>
        <v>1.4147273113107447E-3</v>
      </c>
      <c r="Y2494">
        <f t="shared" si="155"/>
        <v>1</v>
      </c>
    </row>
    <row r="2495" spans="1:25" x14ac:dyDescent="0.3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152"/>
        <v>0-1 Year</v>
      </c>
      <c r="W2495">
        <f t="shared" si="153"/>
        <v>544.5</v>
      </c>
      <c r="X2495">
        <f t="shared" si="154"/>
        <v>6.2957540263543194E-2</v>
      </c>
      <c r="Y2495">
        <f t="shared" si="155"/>
        <v>0</v>
      </c>
    </row>
    <row r="2496" spans="1:25" x14ac:dyDescent="0.3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152"/>
        <v>2-4 Years</v>
      </c>
      <c r="W2496">
        <f t="shared" si="153"/>
        <v>2637.25</v>
      </c>
      <c r="X2496">
        <f t="shared" si="154"/>
        <v>4.5522657005740334E-4</v>
      </c>
      <c r="Y2496">
        <f t="shared" si="155"/>
        <v>1</v>
      </c>
    </row>
    <row r="2497" spans="1:25" x14ac:dyDescent="0.3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152"/>
        <v>2-4 Years</v>
      </c>
      <c r="W2497">
        <f t="shared" si="153"/>
        <v>769.5</v>
      </c>
      <c r="X2497">
        <f t="shared" si="154"/>
        <v>5.5538508745013808E-2</v>
      </c>
      <c r="Y2497">
        <f t="shared" si="155"/>
        <v>0</v>
      </c>
    </row>
    <row r="2498" spans="1:25" x14ac:dyDescent="0.3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si="152"/>
        <v>1-2 Years</v>
      </c>
      <c r="W2498">
        <f t="shared" si="153"/>
        <v>360.90000000000003</v>
      </c>
      <c r="X2498">
        <f t="shared" si="154"/>
        <v>7.1281523417395742E-2</v>
      </c>
      <c r="Y2498">
        <f t="shared" si="155"/>
        <v>0</v>
      </c>
    </row>
    <row r="2499" spans="1:25" x14ac:dyDescent="0.3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ref="V2499:V2562" si="156">IF(F2499&lt;=12, "0-1 Year", IF(F2499&lt;=24, "1-2 Years", IF(F2499&lt;=48, "2-4 Years", "4+ Years")))</f>
        <v>0-1 Year</v>
      </c>
      <c r="W2499">
        <f t="shared" ref="W2499:W2562" si="157">F2499*S2499</f>
        <v>78.400000000000006</v>
      </c>
      <c r="X2499">
        <f t="shared" ref="X2499:X2562" si="158">ABS(W2499-T2499)/T2499</f>
        <v>0.16104868913857676</v>
      </c>
      <c r="Y2499">
        <f t="shared" ref="Y2499:Y2562" si="159">IF(U2499="yes",1,0)</f>
        <v>0</v>
      </c>
    </row>
    <row r="2500" spans="1:25" x14ac:dyDescent="0.3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156"/>
        <v>2-4 Years</v>
      </c>
      <c r="W2500">
        <f t="shared" si="157"/>
        <v>1452.6</v>
      </c>
      <c r="X2500">
        <f t="shared" si="158"/>
        <v>4.5148757060114404E-2</v>
      </c>
      <c r="Y2500">
        <f t="shared" si="159"/>
        <v>0</v>
      </c>
    </row>
    <row r="2501" spans="1:25" x14ac:dyDescent="0.3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156"/>
        <v>2-4 Years</v>
      </c>
      <c r="W2501">
        <f t="shared" si="157"/>
        <v>2878.2000000000003</v>
      </c>
      <c r="X2501">
        <f t="shared" si="158"/>
        <v>5.6485464061770945E-3</v>
      </c>
      <c r="Y2501">
        <f t="shared" si="159"/>
        <v>0</v>
      </c>
    </row>
    <row r="2502" spans="1:25" x14ac:dyDescent="0.3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156"/>
        <v>4+ Years</v>
      </c>
      <c r="W2502">
        <f t="shared" si="157"/>
        <v>3775</v>
      </c>
      <c r="X2502">
        <f t="shared" si="158"/>
        <v>6.2251589825119219E-2</v>
      </c>
      <c r="Y2502">
        <f t="shared" si="159"/>
        <v>0</v>
      </c>
    </row>
    <row r="2503" spans="1:25" x14ac:dyDescent="0.3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156"/>
        <v>4+ Years</v>
      </c>
      <c r="W2503">
        <f t="shared" si="157"/>
        <v>1465.2</v>
      </c>
      <c r="X2503">
        <f t="shared" si="158"/>
        <v>8.1807442409923173E-2</v>
      </c>
      <c r="Y2503">
        <f t="shared" si="159"/>
        <v>0</v>
      </c>
    </row>
    <row r="2504" spans="1:25" x14ac:dyDescent="0.3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156"/>
        <v>4+ Years</v>
      </c>
      <c r="W2504">
        <f t="shared" si="157"/>
        <v>1823.5</v>
      </c>
      <c r="X2504">
        <f t="shared" si="158"/>
        <v>1.7722473604826594E-2</v>
      </c>
      <c r="Y2504">
        <f t="shared" si="159"/>
        <v>0</v>
      </c>
    </row>
    <row r="2505" spans="1:25" x14ac:dyDescent="0.3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156"/>
        <v>2-4 Years</v>
      </c>
      <c r="W2505">
        <f t="shared" si="157"/>
        <v>906.40000000000009</v>
      </c>
      <c r="X2505">
        <f t="shared" si="158"/>
        <v>2.1166306695464265E-2</v>
      </c>
      <c r="Y2505">
        <f t="shared" si="159"/>
        <v>0</v>
      </c>
    </row>
    <row r="2506" spans="1:25" x14ac:dyDescent="0.3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156"/>
        <v>0-1 Year</v>
      </c>
      <c r="W2506">
        <f t="shared" si="157"/>
        <v>151.4</v>
      </c>
      <c r="X2506">
        <f t="shared" si="158"/>
        <v>0.19978858350951367</v>
      </c>
      <c r="Y2506">
        <f t="shared" si="159"/>
        <v>1</v>
      </c>
    </row>
    <row r="2507" spans="1:25" x14ac:dyDescent="0.3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156"/>
        <v>2-4 Years</v>
      </c>
      <c r="W2507">
        <f t="shared" si="157"/>
        <v>683.40000000000009</v>
      </c>
      <c r="X2507">
        <f t="shared" si="158"/>
        <v>1.9058789033867E-3</v>
      </c>
      <c r="Y2507">
        <f t="shared" si="159"/>
        <v>0</v>
      </c>
    </row>
    <row r="2508" spans="1:25" x14ac:dyDescent="0.3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156"/>
        <v>4+ Years</v>
      </c>
      <c r="W2508">
        <f t="shared" si="157"/>
        <v>1749.6000000000001</v>
      </c>
      <c r="X2508">
        <f t="shared" si="158"/>
        <v>1.6360263113509816E-2</v>
      </c>
      <c r="Y2508">
        <f t="shared" si="159"/>
        <v>0</v>
      </c>
    </row>
    <row r="2509" spans="1:25" x14ac:dyDescent="0.3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156"/>
        <v>4+ Years</v>
      </c>
      <c r="W2509">
        <f t="shared" si="157"/>
        <v>1739.5</v>
      </c>
      <c r="X2509">
        <f t="shared" si="158"/>
        <v>4.2231031824688937E-2</v>
      </c>
      <c r="Y2509">
        <f t="shared" si="159"/>
        <v>0</v>
      </c>
    </row>
    <row r="2510" spans="1:25" x14ac:dyDescent="0.3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156"/>
        <v>4+ Years</v>
      </c>
      <c r="W2510">
        <f t="shared" si="157"/>
        <v>7072</v>
      </c>
      <c r="X2510">
        <f t="shared" si="158"/>
        <v>3.8900873501432261E-4</v>
      </c>
      <c r="Y2510">
        <f t="shared" si="159"/>
        <v>0</v>
      </c>
    </row>
    <row r="2511" spans="1:25" x14ac:dyDescent="0.3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156"/>
        <v>4+ Years</v>
      </c>
      <c r="W2511">
        <f t="shared" si="157"/>
        <v>1818</v>
      </c>
      <c r="X2511">
        <f t="shared" si="158"/>
        <v>1.2600477949163613E-2</v>
      </c>
      <c r="Y2511">
        <f t="shared" si="159"/>
        <v>0</v>
      </c>
    </row>
    <row r="2512" spans="1:25" x14ac:dyDescent="0.3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156"/>
        <v>0-1 Year</v>
      </c>
      <c r="W2512">
        <f t="shared" si="157"/>
        <v>74.25</v>
      </c>
      <c r="X2512">
        <f t="shared" si="158"/>
        <v>0</v>
      </c>
      <c r="Y2512">
        <f t="shared" si="159"/>
        <v>1</v>
      </c>
    </row>
    <row r="2513" spans="1:25" x14ac:dyDescent="0.3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156"/>
        <v>2-4 Years</v>
      </c>
      <c r="W2513">
        <f t="shared" si="157"/>
        <v>2612.8999999999996</v>
      </c>
      <c r="X2513">
        <f t="shared" si="158"/>
        <v>1.6486618737531593E-2</v>
      </c>
      <c r="Y2513">
        <f t="shared" si="159"/>
        <v>0</v>
      </c>
    </row>
    <row r="2514" spans="1:25" x14ac:dyDescent="0.3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156"/>
        <v>1-2 Years</v>
      </c>
      <c r="W2514">
        <f t="shared" si="157"/>
        <v>1581.25</v>
      </c>
      <c r="X2514">
        <f t="shared" si="158"/>
        <v>6.4044511527420189E-2</v>
      </c>
      <c r="Y2514">
        <f t="shared" si="159"/>
        <v>0</v>
      </c>
    </row>
    <row r="2515" spans="1:25" x14ac:dyDescent="0.3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156"/>
        <v>4+ Years</v>
      </c>
      <c r="W2515">
        <f t="shared" si="157"/>
        <v>998.4</v>
      </c>
      <c r="X2515">
        <f t="shared" si="158"/>
        <v>5.3424982223275679E-2</v>
      </c>
      <c r="Y2515">
        <f t="shared" si="159"/>
        <v>0</v>
      </c>
    </row>
    <row r="2516" spans="1:25" x14ac:dyDescent="0.3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156"/>
        <v>2-4 Years</v>
      </c>
      <c r="W2516">
        <f t="shared" si="157"/>
        <v>2242.5</v>
      </c>
      <c r="X2516">
        <f t="shared" si="158"/>
        <v>2.5119425841694961E-2</v>
      </c>
      <c r="Y2516">
        <f t="shared" si="159"/>
        <v>1</v>
      </c>
    </row>
    <row r="2517" spans="1:25" x14ac:dyDescent="0.3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156"/>
        <v>4+ Years</v>
      </c>
      <c r="W2517">
        <f t="shared" si="157"/>
        <v>7366.4</v>
      </c>
      <c r="X2517">
        <f t="shared" si="158"/>
        <v>4.4109325679535117E-3</v>
      </c>
      <c r="Y2517">
        <f t="shared" si="159"/>
        <v>0</v>
      </c>
    </row>
    <row r="2518" spans="1:25" x14ac:dyDescent="0.3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156"/>
        <v>1-2 Years</v>
      </c>
      <c r="W2518">
        <f t="shared" si="157"/>
        <v>1542.4</v>
      </c>
      <c r="X2518">
        <f t="shared" si="158"/>
        <v>2.4538325322539814E-2</v>
      </c>
      <c r="Y2518">
        <f t="shared" si="159"/>
        <v>1</v>
      </c>
    </row>
    <row r="2519" spans="1:25" x14ac:dyDescent="0.3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156"/>
        <v>0-1 Year</v>
      </c>
      <c r="W2519">
        <f t="shared" si="157"/>
        <v>69.5</v>
      </c>
      <c r="X2519">
        <f t="shared" si="158"/>
        <v>0</v>
      </c>
      <c r="Y2519">
        <f t="shared" si="159"/>
        <v>1</v>
      </c>
    </row>
    <row r="2520" spans="1:25" x14ac:dyDescent="0.3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156"/>
        <v>1-2 Years</v>
      </c>
      <c r="W2520">
        <f t="shared" si="157"/>
        <v>2391.6000000000004</v>
      </c>
      <c r="X2520">
        <f t="shared" si="158"/>
        <v>5.5096991496349232E-3</v>
      </c>
      <c r="Y2520">
        <f t="shared" si="159"/>
        <v>0</v>
      </c>
    </row>
    <row r="2521" spans="1:25" x14ac:dyDescent="0.3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156"/>
        <v>0-1 Year</v>
      </c>
      <c r="W2521">
        <f t="shared" si="157"/>
        <v>182.9</v>
      </c>
      <c r="X2521">
        <f t="shared" si="158"/>
        <v>6.6783318751822793E-2</v>
      </c>
      <c r="Y2521">
        <f t="shared" si="159"/>
        <v>0</v>
      </c>
    </row>
    <row r="2522" spans="1:25" x14ac:dyDescent="0.3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156"/>
        <v>2-4 Years</v>
      </c>
      <c r="W2522">
        <f t="shared" si="157"/>
        <v>2881.5</v>
      </c>
      <c r="X2522">
        <f t="shared" si="158"/>
        <v>1.4809206008205879E-2</v>
      </c>
      <c r="Y2522">
        <f t="shared" si="159"/>
        <v>0</v>
      </c>
    </row>
    <row r="2523" spans="1:25" x14ac:dyDescent="0.3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156"/>
        <v>2-4 Years</v>
      </c>
      <c r="W2523">
        <f t="shared" si="157"/>
        <v>3069</v>
      </c>
      <c r="X2523">
        <f t="shared" si="158"/>
        <v>2.0349533157768735E-2</v>
      </c>
      <c r="Y2523">
        <f t="shared" si="159"/>
        <v>1</v>
      </c>
    </row>
    <row r="2524" spans="1:25" x14ac:dyDescent="0.3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156"/>
        <v>4+ Years</v>
      </c>
      <c r="W2524">
        <f t="shared" si="157"/>
        <v>4173.75</v>
      </c>
      <c r="X2524">
        <f t="shared" si="158"/>
        <v>5.8669101700719144E-2</v>
      </c>
      <c r="Y2524">
        <f t="shared" si="159"/>
        <v>0</v>
      </c>
    </row>
    <row r="2525" spans="1:25" x14ac:dyDescent="0.3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156"/>
        <v>2-4 Years</v>
      </c>
      <c r="W2525">
        <f t="shared" si="157"/>
        <v>951.75</v>
      </c>
      <c r="X2525">
        <f t="shared" si="158"/>
        <v>8.9706892603618069E-2</v>
      </c>
      <c r="Y2525">
        <f t="shared" si="159"/>
        <v>0</v>
      </c>
    </row>
    <row r="2526" spans="1:25" x14ac:dyDescent="0.3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156"/>
        <v>4+ Years</v>
      </c>
      <c r="W2526">
        <f t="shared" si="157"/>
        <v>1432.8</v>
      </c>
      <c r="X2526">
        <f t="shared" si="158"/>
        <v>6.3315137449743486E-2</v>
      </c>
      <c r="Y2526">
        <f t="shared" si="159"/>
        <v>0</v>
      </c>
    </row>
    <row r="2527" spans="1:25" x14ac:dyDescent="0.3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156"/>
        <v>4+ Years</v>
      </c>
      <c r="W2527">
        <f t="shared" si="157"/>
        <v>7038</v>
      </c>
      <c r="X2527">
        <f t="shared" si="158"/>
        <v>6.6365352708964518E-3</v>
      </c>
      <c r="Y2527">
        <f t="shared" si="159"/>
        <v>0</v>
      </c>
    </row>
    <row r="2528" spans="1:25" x14ac:dyDescent="0.3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156"/>
        <v>0-1 Year</v>
      </c>
      <c r="W2528">
        <f t="shared" si="157"/>
        <v>19.399999999999999</v>
      </c>
      <c r="X2528">
        <f t="shared" si="158"/>
        <v>0</v>
      </c>
      <c r="Y2528">
        <f t="shared" si="159"/>
        <v>1</v>
      </c>
    </row>
    <row r="2529" spans="1:25" x14ac:dyDescent="0.3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156"/>
        <v>0-1 Year</v>
      </c>
      <c r="W2529">
        <f t="shared" si="157"/>
        <v>749.69999999999993</v>
      </c>
      <c r="X2529">
        <f t="shared" si="158"/>
        <v>6.6724760363500599E-2</v>
      </c>
      <c r="Y2529">
        <f t="shared" si="159"/>
        <v>1</v>
      </c>
    </row>
    <row r="2530" spans="1:25" x14ac:dyDescent="0.3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156"/>
        <v>0-1 Year</v>
      </c>
      <c r="W2530">
        <f t="shared" si="157"/>
        <v>640.79999999999995</v>
      </c>
      <c r="X2530">
        <f t="shared" si="158"/>
        <v>5.667598998969528E-2</v>
      </c>
      <c r="Y2530">
        <f t="shared" si="159"/>
        <v>1</v>
      </c>
    </row>
    <row r="2531" spans="1:25" x14ac:dyDescent="0.3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156"/>
        <v>2-4 Years</v>
      </c>
      <c r="W2531">
        <f t="shared" si="157"/>
        <v>2821.5</v>
      </c>
      <c r="X2531">
        <f t="shared" si="158"/>
        <v>1.0746910263299301E-2</v>
      </c>
      <c r="Y2531">
        <f t="shared" si="159"/>
        <v>1</v>
      </c>
    </row>
    <row r="2532" spans="1:25" x14ac:dyDescent="0.3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156"/>
        <v>0-1 Year</v>
      </c>
      <c r="W2532">
        <f t="shared" si="157"/>
        <v>702.80000000000007</v>
      </c>
      <c r="X2532">
        <f t="shared" si="158"/>
        <v>1.7062937062936968E-2</v>
      </c>
      <c r="Y2532">
        <f t="shared" si="159"/>
        <v>0</v>
      </c>
    </row>
    <row r="2533" spans="1:25" x14ac:dyDescent="0.3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156"/>
        <v>4+ Years</v>
      </c>
      <c r="W2533">
        <f t="shared" si="157"/>
        <v>1735.95</v>
      </c>
      <c r="X2533">
        <f t="shared" si="158"/>
        <v>3.2320409134158026E-2</v>
      </c>
      <c r="Y2533">
        <f t="shared" si="159"/>
        <v>0</v>
      </c>
    </row>
    <row r="2534" spans="1:25" x14ac:dyDescent="0.3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156"/>
        <v>2-4 Years</v>
      </c>
      <c r="W2534">
        <f t="shared" si="157"/>
        <v>4145.0999999999995</v>
      </c>
      <c r="X2534">
        <f t="shared" si="158"/>
        <v>3.2095015188486543E-2</v>
      </c>
      <c r="Y2534">
        <f t="shared" si="159"/>
        <v>0</v>
      </c>
    </row>
    <row r="2535" spans="1:25" x14ac:dyDescent="0.3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156"/>
        <v>4+ Years</v>
      </c>
      <c r="W2535">
        <f t="shared" si="157"/>
        <v>3410.2999999999997</v>
      </c>
      <c r="X2535">
        <f t="shared" si="158"/>
        <v>3.9202840034738513E-2</v>
      </c>
      <c r="Y2535">
        <f t="shared" si="159"/>
        <v>0</v>
      </c>
    </row>
    <row r="2536" spans="1:25" x14ac:dyDescent="0.3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156"/>
        <v>4+ Years</v>
      </c>
      <c r="W2536">
        <f t="shared" si="157"/>
        <v>7396.8</v>
      </c>
      <c r="X2536">
        <f t="shared" si="158"/>
        <v>1.0892293394924193E-2</v>
      </c>
      <c r="Y2536">
        <f t="shared" si="159"/>
        <v>0</v>
      </c>
    </row>
    <row r="2537" spans="1:25" x14ac:dyDescent="0.3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156"/>
        <v>4+ Years</v>
      </c>
      <c r="W2537">
        <f t="shared" si="157"/>
        <v>6454</v>
      </c>
      <c r="X2537">
        <f t="shared" si="158"/>
        <v>3.1585694537759686E-3</v>
      </c>
      <c r="Y2537">
        <f t="shared" si="159"/>
        <v>0</v>
      </c>
    </row>
    <row r="2538" spans="1:25" x14ac:dyDescent="0.3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156"/>
        <v>2-4 Years</v>
      </c>
      <c r="W2538">
        <f t="shared" si="157"/>
        <v>632.5</v>
      </c>
      <c r="X2538">
        <f t="shared" si="158"/>
        <v>6.4833296370222546E-2</v>
      </c>
      <c r="Y2538">
        <f t="shared" si="159"/>
        <v>1</v>
      </c>
    </row>
    <row r="2539" spans="1:25" x14ac:dyDescent="0.3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156"/>
        <v>4+ Years</v>
      </c>
      <c r="W2539">
        <f t="shared" si="157"/>
        <v>8164.8</v>
      </c>
      <c r="X2539">
        <f t="shared" si="158"/>
        <v>8.5741232958907662E-5</v>
      </c>
      <c r="Y2539">
        <f t="shared" si="159"/>
        <v>0</v>
      </c>
    </row>
    <row r="2540" spans="1:25" x14ac:dyDescent="0.3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156"/>
        <v>2-4 Years</v>
      </c>
      <c r="W2540">
        <f t="shared" si="157"/>
        <v>1378.6999999999998</v>
      </c>
      <c r="X2540">
        <f t="shared" si="158"/>
        <v>3.9861221103443006E-2</v>
      </c>
      <c r="Y2540">
        <f t="shared" si="159"/>
        <v>0</v>
      </c>
    </row>
    <row r="2541" spans="1:25" x14ac:dyDescent="0.3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156"/>
        <v>4+ Years</v>
      </c>
      <c r="W2541">
        <f t="shared" si="157"/>
        <v>1690</v>
      </c>
      <c r="X2541">
        <f t="shared" si="158"/>
        <v>2.1240595824395015E-2</v>
      </c>
      <c r="Y2541">
        <f t="shared" si="159"/>
        <v>0</v>
      </c>
    </row>
    <row r="2542" spans="1:25" x14ac:dyDescent="0.3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156"/>
        <v>4+ Years</v>
      </c>
      <c r="W2542">
        <f t="shared" si="157"/>
        <v>7836.5</v>
      </c>
      <c r="X2542">
        <f t="shared" si="158"/>
        <v>5.2014186853430542E-3</v>
      </c>
      <c r="Y2542">
        <f t="shared" si="159"/>
        <v>0</v>
      </c>
    </row>
    <row r="2543" spans="1:25" x14ac:dyDescent="0.3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156"/>
        <v>4+ Years</v>
      </c>
      <c r="W2543">
        <f t="shared" si="157"/>
        <v>3873.6</v>
      </c>
      <c r="X2543">
        <f t="shared" si="158"/>
        <v>1.994965148199216E-2</v>
      </c>
      <c r="Y2543">
        <f t="shared" si="159"/>
        <v>0</v>
      </c>
    </row>
    <row r="2544" spans="1:25" x14ac:dyDescent="0.3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156"/>
        <v>2-4 Years</v>
      </c>
      <c r="W2544">
        <f t="shared" si="157"/>
        <v>2523.5</v>
      </c>
      <c r="X2544">
        <f t="shared" si="158"/>
        <v>1.1362042362182597E-2</v>
      </c>
      <c r="Y2544">
        <f t="shared" si="159"/>
        <v>0</v>
      </c>
    </row>
    <row r="2545" spans="1:25" x14ac:dyDescent="0.3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156"/>
        <v>1-2 Years</v>
      </c>
      <c r="W2545">
        <f t="shared" si="157"/>
        <v>1275.95</v>
      </c>
      <c r="X2545">
        <f t="shared" si="158"/>
        <v>3.714692135744771E-2</v>
      </c>
      <c r="Y2545">
        <f t="shared" si="159"/>
        <v>1</v>
      </c>
    </row>
    <row r="2546" spans="1:25" x14ac:dyDescent="0.3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156"/>
        <v>0-1 Year</v>
      </c>
      <c r="W2546">
        <f t="shared" si="157"/>
        <v>946.19999999999993</v>
      </c>
      <c r="X2546">
        <f t="shared" si="158"/>
        <v>7.9213002566295904E-2</v>
      </c>
      <c r="Y2546">
        <f t="shared" si="159"/>
        <v>0</v>
      </c>
    </row>
    <row r="2547" spans="1:25" x14ac:dyDescent="0.3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156"/>
        <v>4+ Years</v>
      </c>
      <c r="W2547">
        <f t="shared" si="157"/>
        <v>4386.5</v>
      </c>
      <c r="X2547">
        <f t="shared" si="158"/>
        <v>2.8861602692655055E-2</v>
      </c>
      <c r="Y2547">
        <f t="shared" si="159"/>
        <v>0</v>
      </c>
    </row>
    <row r="2548" spans="1:25" x14ac:dyDescent="0.3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156"/>
        <v>2-4 Years</v>
      </c>
      <c r="W2548">
        <f t="shared" si="157"/>
        <v>1903.7500000000002</v>
      </c>
      <c r="X2548">
        <f t="shared" si="158"/>
        <v>4.4757771143279973E-2</v>
      </c>
      <c r="Y2548">
        <f t="shared" si="159"/>
        <v>0</v>
      </c>
    </row>
    <row r="2549" spans="1:25" x14ac:dyDescent="0.3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156"/>
        <v>4+ Years</v>
      </c>
      <c r="W2549">
        <f t="shared" si="157"/>
        <v>2033.2</v>
      </c>
      <c r="X2549">
        <f t="shared" si="158"/>
        <v>2.5780737601533796E-2</v>
      </c>
      <c r="Y2549">
        <f t="shared" si="159"/>
        <v>0</v>
      </c>
    </row>
    <row r="2550" spans="1:25" x14ac:dyDescent="0.3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156"/>
        <v>0-1 Year</v>
      </c>
      <c r="W2550">
        <f t="shared" si="157"/>
        <v>559.6</v>
      </c>
      <c r="X2550">
        <f t="shared" si="158"/>
        <v>5.5091523014039849E-3</v>
      </c>
      <c r="Y2550">
        <f t="shared" si="159"/>
        <v>0</v>
      </c>
    </row>
    <row r="2551" spans="1:25" x14ac:dyDescent="0.3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156"/>
        <v>0-1 Year</v>
      </c>
      <c r="W2551">
        <f t="shared" si="157"/>
        <v>40.1</v>
      </c>
      <c r="X2551">
        <f t="shared" si="158"/>
        <v>0.1899109792284866</v>
      </c>
      <c r="Y2551">
        <f t="shared" si="159"/>
        <v>0</v>
      </c>
    </row>
    <row r="2552" spans="1:25" x14ac:dyDescent="0.3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156"/>
        <v>4+ Years</v>
      </c>
      <c r="W2552">
        <f t="shared" si="157"/>
        <v>1122.8</v>
      </c>
      <c r="X2552">
        <f t="shared" si="158"/>
        <v>2.9997247958902896E-2</v>
      </c>
      <c r="Y2552">
        <f t="shared" si="159"/>
        <v>0</v>
      </c>
    </row>
    <row r="2553" spans="1:25" x14ac:dyDescent="0.3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156"/>
        <v>0-1 Year</v>
      </c>
      <c r="W2553">
        <f t="shared" si="157"/>
        <v>233.39999999999998</v>
      </c>
      <c r="X2553">
        <f t="shared" si="158"/>
        <v>2.6159595515497864E-2</v>
      </c>
      <c r="Y2553">
        <f t="shared" si="159"/>
        <v>0</v>
      </c>
    </row>
    <row r="2554" spans="1:25" x14ac:dyDescent="0.3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156"/>
        <v>2-4 Years</v>
      </c>
      <c r="W2554">
        <f t="shared" si="157"/>
        <v>1264.3</v>
      </c>
      <c r="X2554">
        <f t="shared" si="158"/>
        <v>1.0752688172043048E-2</v>
      </c>
      <c r="Y2554">
        <f t="shared" si="159"/>
        <v>0</v>
      </c>
    </row>
    <row r="2555" spans="1:25" x14ac:dyDescent="0.3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156"/>
        <v>0-1 Year</v>
      </c>
      <c r="W2555">
        <f t="shared" si="157"/>
        <v>38.4</v>
      </c>
      <c r="X2555">
        <f t="shared" si="158"/>
        <v>3.2258064516128913E-2</v>
      </c>
      <c r="Y2555">
        <f t="shared" si="159"/>
        <v>0</v>
      </c>
    </row>
    <row r="2556" spans="1:25" x14ac:dyDescent="0.3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156"/>
        <v>1-2 Years</v>
      </c>
      <c r="W2556">
        <f t="shared" si="157"/>
        <v>900</v>
      </c>
      <c r="X2556">
        <f t="shared" si="158"/>
        <v>8.1774392293043063E-3</v>
      </c>
      <c r="Y2556">
        <f t="shared" si="159"/>
        <v>0</v>
      </c>
    </row>
    <row r="2557" spans="1:25" x14ac:dyDescent="0.3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156"/>
        <v>0-1 Year</v>
      </c>
      <c r="W2557">
        <f t="shared" si="157"/>
        <v>480</v>
      </c>
      <c r="X2557">
        <f t="shared" si="158"/>
        <v>1.5889287544848796E-2</v>
      </c>
      <c r="Y2557">
        <f t="shared" si="159"/>
        <v>0</v>
      </c>
    </row>
    <row r="2558" spans="1:25" x14ac:dyDescent="0.3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156"/>
        <v>2-4 Years</v>
      </c>
      <c r="W2558">
        <f t="shared" si="157"/>
        <v>3804.75</v>
      </c>
      <c r="X2558">
        <f t="shared" si="158"/>
        <v>2.4448363602094854E-2</v>
      </c>
      <c r="Y2558">
        <f t="shared" si="159"/>
        <v>0</v>
      </c>
    </row>
    <row r="2559" spans="1:25" x14ac:dyDescent="0.3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156"/>
        <v>0-1 Year</v>
      </c>
      <c r="W2559">
        <f t="shared" si="157"/>
        <v>136.35000000000002</v>
      </c>
      <c r="X2559">
        <f t="shared" si="158"/>
        <v>3.7755822159491643E-2</v>
      </c>
      <c r="Y2559">
        <f t="shared" si="159"/>
        <v>0</v>
      </c>
    </row>
    <row r="2560" spans="1:25" x14ac:dyDescent="0.3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156"/>
        <v>2-4 Years</v>
      </c>
      <c r="W2560">
        <f t="shared" si="157"/>
        <v>761.9</v>
      </c>
      <c r="X2560">
        <f t="shared" si="158"/>
        <v>0.12341492185196097</v>
      </c>
      <c r="Y2560">
        <f t="shared" si="159"/>
        <v>0</v>
      </c>
    </row>
    <row r="2561" spans="1:25" x14ac:dyDescent="0.3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156"/>
        <v>4+ Years</v>
      </c>
      <c r="W2561">
        <f t="shared" si="157"/>
        <v>8319.6</v>
      </c>
      <c r="X2561">
        <f t="shared" si="158"/>
        <v>1.2545547339560481E-2</v>
      </c>
      <c r="Y2561">
        <f t="shared" si="159"/>
        <v>0</v>
      </c>
    </row>
    <row r="2562" spans="1:25" x14ac:dyDescent="0.3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si="156"/>
        <v>2-4 Years</v>
      </c>
      <c r="W2562">
        <f t="shared" si="157"/>
        <v>4310.2</v>
      </c>
      <c r="X2562">
        <f t="shared" si="158"/>
        <v>3.7402522383748825E-2</v>
      </c>
      <c r="Y2562">
        <f t="shared" si="159"/>
        <v>1</v>
      </c>
    </row>
    <row r="2563" spans="1:25" x14ac:dyDescent="0.3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ref="V2563:V2626" si="160">IF(F2563&lt;=12, "0-1 Year", IF(F2563&lt;=24, "1-2 Years", IF(F2563&lt;=48, "2-4 Years", "4+ Years")))</f>
        <v>4+ Years</v>
      </c>
      <c r="W2563">
        <f t="shared" ref="W2563:W2626" si="161">F2563*S2563</f>
        <v>7029</v>
      </c>
      <c r="X2563">
        <f t="shared" ref="X2563:X2626" si="162">ABS(W2563-T2563)/T2563</f>
        <v>4.6235653140554453E-3</v>
      </c>
      <c r="Y2563">
        <f t="shared" ref="Y2563:Y2626" si="163">IF(U2563="yes",1,0)</f>
        <v>0</v>
      </c>
    </row>
    <row r="2564" spans="1:25" x14ac:dyDescent="0.3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160"/>
        <v>4+ Years</v>
      </c>
      <c r="W2564">
        <f t="shared" si="161"/>
        <v>3336.2999999999997</v>
      </c>
      <c r="X2564">
        <f t="shared" si="162"/>
        <v>8.3963680135532102E-3</v>
      </c>
      <c r="Y2564">
        <f t="shared" si="163"/>
        <v>0</v>
      </c>
    </row>
    <row r="2565" spans="1:25" x14ac:dyDescent="0.3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160"/>
        <v>2-4 Years</v>
      </c>
      <c r="W2565">
        <f t="shared" si="161"/>
        <v>2648.75</v>
      </c>
      <c r="X2565">
        <f t="shared" si="162"/>
        <v>2.4479804161566705E-3</v>
      </c>
      <c r="Y2565">
        <f t="shared" si="163"/>
        <v>1</v>
      </c>
    </row>
    <row r="2566" spans="1:25" x14ac:dyDescent="0.3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160"/>
        <v>1-2 Years</v>
      </c>
      <c r="W2566">
        <f t="shared" si="161"/>
        <v>1476</v>
      </c>
      <c r="X2566">
        <f t="shared" si="162"/>
        <v>3.5462485530884949E-2</v>
      </c>
      <c r="Y2566">
        <f t="shared" si="163"/>
        <v>1</v>
      </c>
    </row>
    <row r="2567" spans="1:25" x14ac:dyDescent="0.3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160"/>
        <v>1-2 Years</v>
      </c>
      <c r="W2567">
        <f t="shared" si="161"/>
        <v>325</v>
      </c>
      <c r="X2567">
        <f t="shared" si="162"/>
        <v>2.2556390977443608E-2</v>
      </c>
      <c r="Y2567">
        <f t="shared" si="163"/>
        <v>0</v>
      </c>
    </row>
    <row r="2568" spans="1:25" x14ac:dyDescent="0.3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160"/>
        <v>4+ Years</v>
      </c>
      <c r="W2568">
        <f t="shared" si="161"/>
        <v>5950.75</v>
      </c>
      <c r="X2568">
        <f t="shared" si="162"/>
        <v>2.2132982335532356E-3</v>
      </c>
      <c r="Y2568">
        <f t="shared" si="163"/>
        <v>0</v>
      </c>
    </row>
    <row r="2569" spans="1:25" x14ac:dyDescent="0.3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160"/>
        <v>4+ Years</v>
      </c>
      <c r="W2569">
        <f t="shared" si="161"/>
        <v>5745</v>
      </c>
      <c r="X2569">
        <f t="shared" si="162"/>
        <v>3.6566891291862365E-4</v>
      </c>
      <c r="Y2569">
        <f t="shared" si="163"/>
        <v>1</v>
      </c>
    </row>
    <row r="2570" spans="1:25" x14ac:dyDescent="0.3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160"/>
        <v>1-2 Years</v>
      </c>
      <c r="W2570">
        <f t="shared" si="161"/>
        <v>290.25</v>
      </c>
      <c r="X2570">
        <f t="shared" si="162"/>
        <v>4.0882194728348489E-2</v>
      </c>
      <c r="Y2570">
        <f t="shared" si="163"/>
        <v>0</v>
      </c>
    </row>
    <row r="2571" spans="1:25" x14ac:dyDescent="0.3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160"/>
        <v>4+ Years</v>
      </c>
      <c r="W2571">
        <f t="shared" si="161"/>
        <v>1789.2</v>
      </c>
      <c r="X2571">
        <f t="shared" si="162"/>
        <v>4.4154179020754795E-2</v>
      </c>
      <c r="Y2571">
        <f t="shared" si="163"/>
        <v>0</v>
      </c>
    </row>
    <row r="2572" spans="1:25" x14ac:dyDescent="0.3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160"/>
        <v>2-4 Years</v>
      </c>
      <c r="W2572">
        <f t="shared" si="161"/>
        <v>2821.5</v>
      </c>
      <c r="X2572">
        <f t="shared" si="162"/>
        <v>1.5681417781576452E-2</v>
      </c>
      <c r="Y2572">
        <f t="shared" si="163"/>
        <v>1</v>
      </c>
    </row>
    <row r="2573" spans="1:25" x14ac:dyDescent="0.3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160"/>
        <v>2-4 Years</v>
      </c>
      <c r="W2573">
        <f t="shared" si="161"/>
        <v>4216.8</v>
      </c>
      <c r="X2573">
        <f t="shared" si="162"/>
        <v>2.0180544421595496E-2</v>
      </c>
      <c r="Y2573">
        <f t="shared" si="163"/>
        <v>0</v>
      </c>
    </row>
    <row r="2574" spans="1:25" x14ac:dyDescent="0.3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160"/>
        <v>4+ Years</v>
      </c>
      <c r="W2574">
        <f t="shared" si="161"/>
        <v>1775</v>
      </c>
      <c r="X2574">
        <f t="shared" si="162"/>
        <v>1.2549914432401598E-2</v>
      </c>
      <c r="Y2574">
        <f t="shared" si="163"/>
        <v>0</v>
      </c>
    </row>
    <row r="2575" spans="1:25" x14ac:dyDescent="0.3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160"/>
        <v>0-1 Year</v>
      </c>
      <c r="W2575">
        <f t="shared" si="161"/>
        <v>54.75</v>
      </c>
      <c r="X2575">
        <f t="shared" si="162"/>
        <v>0</v>
      </c>
      <c r="Y2575">
        <f t="shared" si="163"/>
        <v>1</v>
      </c>
    </row>
    <row r="2576" spans="1:25" x14ac:dyDescent="0.3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160"/>
        <v>2-4 Years</v>
      </c>
      <c r="W2576">
        <f t="shared" si="161"/>
        <v>3730.3500000000004</v>
      </c>
      <c r="X2576">
        <f t="shared" si="162"/>
        <v>7.6349077559489274E-3</v>
      </c>
      <c r="Y2576">
        <f t="shared" si="163"/>
        <v>1</v>
      </c>
    </row>
    <row r="2577" spans="1:25" x14ac:dyDescent="0.3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160"/>
        <v>2-4 Years</v>
      </c>
      <c r="W2577">
        <f t="shared" si="161"/>
        <v>673.75</v>
      </c>
      <c r="X2577">
        <f t="shared" si="162"/>
        <v>9.0828138913624262E-2</v>
      </c>
      <c r="Y2577">
        <f t="shared" si="163"/>
        <v>0</v>
      </c>
    </row>
    <row r="2578" spans="1:25" x14ac:dyDescent="0.3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160"/>
        <v>4+ Years</v>
      </c>
      <c r="W2578">
        <f t="shared" si="161"/>
        <v>5737.25</v>
      </c>
      <c r="X2578">
        <f t="shared" si="162"/>
        <v>3.3335579855436365E-2</v>
      </c>
      <c r="Y2578">
        <f t="shared" si="163"/>
        <v>0</v>
      </c>
    </row>
    <row r="2579" spans="1:25" x14ac:dyDescent="0.3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160"/>
        <v>0-1 Year</v>
      </c>
      <c r="W2579">
        <f t="shared" si="161"/>
        <v>94.6</v>
      </c>
      <c r="X2579">
        <f t="shared" si="162"/>
        <v>0</v>
      </c>
      <c r="Y2579">
        <f t="shared" si="163"/>
        <v>1</v>
      </c>
    </row>
    <row r="2580" spans="1:25" x14ac:dyDescent="0.3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160"/>
        <v>2-4 Years</v>
      </c>
      <c r="W2580">
        <f t="shared" si="161"/>
        <v>3065.9</v>
      </c>
      <c r="X2580">
        <f t="shared" si="162"/>
        <v>5.3103424586954245E-2</v>
      </c>
      <c r="Y2580">
        <f t="shared" si="163"/>
        <v>1</v>
      </c>
    </row>
    <row r="2581" spans="1:25" x14ac:dyDescent="0.3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160"/>
        <v>2-4 Years</v>
      </c>
      <c r="W2581">
        <f t="shared" si="161"/>
        <v>967.19999999999993</v>
      </c>
      <c r="X2581">
        <f t="shared" si="162"/>
        <v>1.6023195482985007E-2</v>
      </c>
      <c r="Y2581">
        <f t="shared" si="163"/>
        <v>0</v>
      </c>
    </row>
    <row r="2582" spans="1:25" x14ac:dyDescent="0.3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160"/>
        <v>2-4 Years</v>
      </c>
      <c r="W2582">
        <f t="shared" si="161"/>
        <v>3039</v>
      </c>
      <c r="X2582">
        <f t="shared" si="162"/>
        <v>2.1684316691880989E-2</v>
      </c>
      <c r="Y2582">
        <f t="shared" si="163"/>
        <v>0</v>
      </c>
    </row>
    <row r="2583" spans="1:25" x14ac:dyDescent="0.3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160"/>
        <v>0-1 Year</v>
      </c>
      <c r="W2583">
        <f t="shared" si="161"/>
        <v>200</v>
      </c>
      <c r="X2583">
        <f t="shared" si="162"/>
        <v>6.5425264217413761E-3</v>
      </c>
      <c r="Y2583">
        <f t="shared" si="163"/>
        <v>0</v>
      </c>
    </row>
    <row r="2584" spans="1:25" x14ac:dyDescent="0.3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160"/>
        <v>0-1 Year</v>
      </c>
      <c r="W2584">
        <f t="shared" si="161"/>
        <v>1263.5999999999999</v>
      </c>
      <c r="X2584">
        <f t="shared" si="162"/>
        <v>9.4461647003489836E-3</v>
      </c>
      <c r="Y2584">
        <f t="shared" si="163"/>
        <v>0</v>
      </c>
    </row>
    <row r="2585" spans="1:25" x14ac:dyDescent="0.3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160"/>
        <v>4+ Years</v>
      </c>
      <c r="W2585">
        <f t="shared" si="161"/>
        <v>3981.45</v>
      </c>
      <c r="X2585">
        <f t="shared" si="162"/>
        <v>5.3834624031976475E-3</v>
      </c>
      <c r="Y2585">
        <f t="shared" si="163"/>
        <v>0</v>
      </c>
    </row>
    <row r="2586" spans="1:25" x14ac:dyDescent="0.3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160"/>
        <v>4+ Years</v>
      </c>
      <c r="W2586">
        <f t="shared" si="161"/>
        <v>3784.5</v>
      </c>
      <c r="X2586">
        <f t="shared" si="162"/>
        <v>1.8725603966662911E-3</v>
      </c>
      <c r="Y2586">
        <f t="shared" si="163"/>
        <v>0</v>
      </c>
    </row>
    <row r="2587" spans="1:25" x14ac:dyDescent="0.3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160"/>
        <v>2-4 Years</v>
      </c>
      <c r="W2587">
        <f t="shared" si="161"/>
        <v>732.6</v>
      </c>
      <c r="X2587">
        <f t="shared" si="162"/>
        <v>9.9225378089265875E-2</v>
      </c>
      <c r="Y2587">
        <f t="shared" si="163"/>
        <v>0</v>
      </c>
    </row>
    <row r="2588" spans="1:25" x14ac:dyDescent="0.3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160"/>
        <v>2-4 Years</v>
      </c>
      <c r="W2588">
        <f t="shared" si="161"/>
        <v>862.40000000000009</v>
      </c>
      <c r="X2588">
        <f t="shared" si="162"/>
        <v>0.10528676706183927</v>
      </c>
      <c r="Y2588">
        <f t="shared" si="163"/>
        <v>0</v>
      </c>
    </row>
    <row r="2589" spans="1:25" x14ac:dyDescent="0.3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160"/>
        <v>2-4 Years</v>
      </c>
      <c r="W2589">
        <f t="shared" si="161"/>
        <v>541.35</v>
      </c>
      <c r="X2589">
        <f t="shared" si="162"/>
        <v>2.0889853499728623E-2</v>
      </c>
      <c r="Y2589">
        <f t="shared" si="163"/>
        <v>0</v>
      </c>
    </row>
    <row r="2590" spans="1:25" x14ac:dyDescent="0.3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160"/>
        <v>0-1 Year</v>
      </c>
      <c r="W2590">
        <f t="shared" si="161"/>
        <v>395.2</v>
      </c>
      <c r="X2590">
        <f t="shared" si="162"/>
        <v>3.1965707287201495E-2</v>
      </c>
      <c r="Y2590">
        <f t="shared" si="163"/>
        <v>0</v>
      </c>
    </row>
    <row r="2591" spans="1:25" x14ac:dyDescent="0.3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160"/>
        <v>0-1 Year</v>
      </c>
      <c r="W2591">
        <f t="shared" si="161"/>
        <v>228.14999999999998</v>
      </c>
      <c r="X2591">
        <f t="shared" si="162"/>
        <v>1.5746333045729224E-2</v>
      </c>
      <c r="Y2591">
        <f t="shared" si="163"/>
        <v>1</v>
      </c>
    </row>
    <row r="2592" spans="1:25" x14ac:dyDescent="0.3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160"/>
        <v>2-4 Years</v>
      </c>
      <c r="W2592">
        <f t="shared" si="161"/>
        <v>2210</v>
      </c>
      <c r="X2592">
        <f t="shared" si="162"/>
        <v>8.6027884900622548E-3</v>
      </c>
      <c r="Y2592">
        <f t="shared" si="163"/>
        <v>0</v>
      </c>
    </row>
    <row r="2593" spans="1:25" x14ac:dyDescent="0.3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160"/>
        <v>4+ Years</v>
      </c>
      <c r="W2593">
        <f t="shared" si="161"/>
        <v>5734.2</v>
      </c>
      <c r="X2593">
        <f t="shared" si="162"/>
        <v>2.1829392162802715E-2</v>
      </c>
      <c r="Y2593">
        <f t="shared" si="163"/>
        <v>0</v>
      </c>
    </row>
    <row r="2594" spans="1:25" x14ac:dyDescent="0.3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160"/>
        <v>0-1 Year</v>
      </c>
      <c r="W2594">
        <f t="shared" si="161"/>
        <v>233.39999999999998</v>
      </c>
      <c r="X2594">
        <f t="shared" si="162"/>
        <v>5.2182741116751363E-2</v>
      </c>
      <c r="Y2594">
        <f t="shared" si="163"/>
        <v>0</v>
      </c>
    </row>
    <row r="2595" spans="1:25" x14ac:dyDescent="0.3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160"/>
        <v>4+ Years</v>
      </c>
      <c r="W2595">
        <f t="shared" si="161"/>
        <v>1258.6000000000001</v>
      </c>
      <c r="X2595">
        <f t="shared" si="162"/>
        <v>2.8970412375110867E-2</v>
      </c>
      <c r="Y2595">
        <f t="shared" si="163"/>
        <v>0</v>
      </c>
    </row>
    <row r="2596" spans="1:25" x14ac:dyDescent="0.3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160"/>
        <v>4+ Years</v>
      </c>
      <c r="W2596">
        <f t="shared" si="161"/>
        <v>6997.25</v>
      </c>
      <c r="X2596">
        <f t="shared" si="162"/>
        <v>1.2085530542084099E-2</v>
      </c>
      <c r="Y2596">
        <f t="shared" si="163"/>
        <v>0</v>
      </c>
    </row>
    <row r="2597" spans="1:25" x14ac:dyDescent="0.3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160"/>
        <v>4+ Years</v>
      </c>
      <c r="W2597">
        <f t="shared" si="161"/>
        <v>5711.95</v>
      </c>
      <c r="X2597">
        <f t="shared" si="162"/>
        <v>8.7774294670846069E-3</v>
      </c>
      <c r="Y2597">
        <f t="shared" si="163"/>
        <v>0</v>
      </c>
    </row>
    <row r="2598" spans="1:25" x14ac:dyDescent="0.3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160"/>
        <v>1-2 Years</v>
      </c>
      <c r="W2598">
        <f t="shared" si="161"/>
        <v>1235.8500000000001</v>
      </c>
      <c r="X2598">
        <f t="shared" si="162"/>
        <v>1.6783907194866172E-2</v>
      </c>
      <c r="Y2598">
        <f t="shared" si="163"/>
        <v>0</v>
      </c>
    </row>
    <row r="2599" spans="1:25" x14ac:dyDescent="0.3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160"/>
        <v>4+ Years</v>
      </c>
      <c r="W2599">
        <f t="shared" si="161"/>
        <v>7781.5999999999995</v>
      </c>
      <c r="X2599">
        <f t="shared" si="162"/>
        <v>9.2371548799042788E-3</v>
      </c>
      <c r="Y2599">
        <f t="shared" si="163"/>
        <v>0</v>
      </c>
    </row>
    <row r="2600" spans="1:25" x14ac:dyDescent="0.3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160"/>
        <v>0-1 Year</v>
      </c>
      <c r="W2600">
        <f t="shared" si="161"/>
        <v>526.05000000000007</v>
      </c>
      <c r="X2600">
        <f t="shared" si="162"/>
        <v>2.0000000000001297E-3</v>
      </c>
      <c r="Y2600">
        <f t="shared" si="163"/>
        <v>0</v>
      </c>
    </row>
    <row r="2601" spans="1:25" x14ac:dyDescent="0.3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160"/>
        <v>4+ Years</v>
      </c>
      <c r="W2601">
        <f t="shared" si="161"/>
        <v>5256</v>
      </c>
      <c r="X2601">
        <f t="shared" si="162"/>
        <v>1.7473220390488145E-3</v>
      </c>
      <c r="Y2601">
        <f t="shared" si="163"/>
        <v>0</v>
      </c>
    </row>
    <row r="2602" spans="1:25" x14ac:dyDescent="0.3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160"/>
        <v>0-1 Year</v>
      </c>
      <c r="W2602">
        <f t="shared" si="161"/>
        <v>70.099999999999994</v>
      </c>
      <c r="X2602">
        <f t="shared" si="162"/>
        <v>0</v>
      </c>
      <c r="Y2602">
        <f t="shared" si="163"/>
        <v>0</v>
      </c>
    </row>
    <row r="2603" spans="1:25" x14ac:dyDescent="0.3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160"/>
        <v>4+ Years</v>
      </c>
      <c r="W2603">
        <f t="shared" si="161"/>
        <v>7102.8</v>
      </c>
      <c r="X2603">
        <f t="shared" si="162"/>
        <v>3.7380162565134249E-3</v>
      </c>
      <c r="Y2603">
        <f t="shared" si="163"/>
        <v>0</v>
      </c>
    </row>
    <row r="2604" spans="1:25" x14ac:dyDescent="0.3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160"/>
        <v>4+ Years</v>
      </c>
      <c r="W2604">
        <f t="shared" si="161"/>
        <v>7132.8</v>
      </c>
      <c r="X2604">
        <f t="shared" si="162"/>
        <v>1.8460289392386028E-2</v>
      </c>
      <c r="Y2604">
        <f t="shared" si="163"/>
        <v>0</v>
      </c>
    </row>
    <row r="2605" spans="1:25" x14ac:dyDescent="0.3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160"/>
        <v>4+ Years</v>
      </c>
      <c r="W2605">
        <f t="shared" si="161"/>
        <v>8272.8000000000011</v>
      </c>
      <c r="X2605">
        <f t="shared" si="162"/>
        <v>2.6351407016841789E-2</v>
      </c>
      <c r="Y2605">
        <f t="shared" si="163"/>
        <v>0</v>
      </c>
    </row>
    <row r="2606" spans="1:25" x14ac:dyDescent="0.3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160"/>
        <v>2-4 Years</v>
      </c>
      <c r="W2606">
        <f t="shared" si="161"/>
        <v>2915.95</v>
      </c>
      <c r="X2606">
        <f t="shared" si="162"/>
        <v>1.2922275293095899E-2</v>
      </c>
      <c r="Y2606">
        <f t="shared" si="163"/>
        <v>0</v>
      </c>
    </row>
    <row r="2607" spans="1:25" x14ac:dyDescent="0.3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160"/>
        <v>1-2 Years</v>
      </c>
      <c r="W2607">
        <f t="shared" si="161"/>
        <v>265.2</v>
      </c>
      <c r="X2607">
        <f t="shared" si="162"/>
        <v>1.4925373134328271E-2</v>
      </c>
      <c r="Y2607">
        <f t="shared" si="163"/>
        <v>0</v>
      </c>
    </row>
    <row r="2608" spans="1:25" x14ac:dyDescent="0.3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160"/>
        <v>2-4 Years</v>
      </c>
      <c r="W2608">
        <f t="shared" si="161"/>
        <v>3234.85</v>
      </c>
      <c r="X2608">
        <f t="shared" si="162"/>
        <v>9.1246568505116057E-3</v>
      </c>
      <c r="Y2608">
        <f t="shared" si="163"/>
        <v>0</v>
      </c>
    </row>
    <row r="2609" spans="1:25" x14ac:dyDescent="0.3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160"/>
        <v>0-1 Year</v>
      </c>
      <c r="W2609">
        <f t="shared" si="161"/>
        <v>69.75</v>
      </c>
      <c r="X2609">
        <f t="shared" si="162"/>
        <v>0</v>
      </c>
      <c r="Y2609">
        <f t="shared" si="163"/>
        <v>1</v>
      </c>
    </row>
    <row r="2610" spans="1:25" x14ac:dyDescent="0.3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160"/>
        <v>0-1 Year</v>
      </c>
      <c r="W2610">
        <f t="shared" si="161"/>
        <v>241.5</v>
      </c>
      <c r="X2610">
        <f t="shared" si="162"/>
        <v>0.13518352730528199</v>
      </c>
      <c r="Y2610">
        <f t="shared" si="163"/>
        <v>1</v>
      </c>
    </row>
    <row r="2611" spans="1:25" x14ac:dyDescent="0.3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160"/>
        <v>4+ Years</v>
      </c>
      <c r="W2611">
        <f t="shared" si="161"/>
        <v>6438.55</v>
      </c>
      <c r="X2611">
        <f t="shared" si="162"/>
        <v>2.5010148930581372E-2</v>
      </c>
      <c r="Y2611">
        <f t="shared" si="163"/>
        <v>1</v>
      </c>
    </row>
    <row r="2612" spans="1:25" x14ac:dyDescent="0.3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160"/>
        <v>2-4 Years</v>
      </c>
      <c r="W2612">
        <f t="shared" si="161"/>
        <v>1173.9000000000001</v>
      </c>
      <c r="X2612">
        <f t="shared" si="162"/>
        <v>3.7655794219040167E-2</v>
      </c>
      <c r="Y2612">
        <f t="shared" si="163"/>
        <v>1</v>
      </c>
    </row>
    <row r="2613" spans="1:25" x14ac:dyDescent="0.3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160"/>
        <v>0-1 Year</v>
      </c>
      <c r="W2613">
        <f t="shared" si="161"/>
        <v>703</v>
      </c>
      <c r="X2613">
        <f t="shared" si="162"/>
        <v>4.768355459225148E-2</v>
      </c>
      <c r="Y2613">
        <f t="shared" si="163"/>
        <v>1</v>
      </c>
    </row>
    <row r="2614" spans="1:25" x14ac:dyDescent="0.3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160"/>
        <v>1-2 Years</v>
      </c>
      <c r="W2614">
        <f t="shared" si="161"/>
        <v>1126.3</v>
      </c>
      <c r="X2614">
        <f t="shared" si="162"/>
        <v>9.4542896090761188E-3</v>
      </c>
      <c r="Y2614">
        <f t="shared" si="163"/>
        <v>0</v>
      </c>
    </row>
    <row r="2615" spans="1:25" x14ac:dyDescent="0.3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160"/>
        <v>0-1 Year</v>
      </c>
      <c r="W2615">
        <f t="shared" si="161"/>
        <v>80.2</v>
      </c>
      <c r="X2615">
        <f t="shared" si="162"/>
        <v>0</v>
      </c>
      <c r="Y2615">
        <f t="shared" si="163"/>
        <v>1</v>
      </c>
    </row>
    <row r="2616" spans="1:25" x14ac:dyDescent="0.3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160"/>
        <v>4+ Years</v>
      </c>
      <c r="W2616">
        <f t="shared" si="161"/>
        <v>6321.45</v>
      </c>
      <c r="X2616">
        <f t="shared" si="162"/>
        <v>3.1538528254578999E-3</v>
      </c>
      <c r="Y2616">
        <f t="shared" si="163"/>
        <v>1</v>
      </c>
    </row>
    <row r="2617" spans="1:25" x14ac:dyDescent="0.3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160"/>
        <v>4+ Years</v>
      </c>
      <c r="W2617">
        <f t="shared" si="161"/>
        <v>6577.2</v>
      </c>
      <c r="X2617">
        <f t="shared" si="162"/>
        <v>1.7917935853789643E-2</v>
      </c>
      <c r="Y2617">
        <f t="shared" si="163"/>
        <v>0</v>
      </c>
    </row>
    <row r="2618" spans="1:25" x14ac:dyDescent="0.3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160"/>
        <v>0-1 Year</v>
      </c>
      <c r="W2618">
        <f t="shared" si="161"/>
        <v>267.60000000000002</v>
      </c>
      <c r="X2618">
        <f t="shared" si="162"/>
        <v>2.6073619631901884E-2</v>
      </c>
      <c r="Y2618">
        <f t="shared" si="163"/>
        <v>1</v>
      </c>
    </row>
    <row r="2619" spans="1:25" x14ac:dyDescent="0.3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160"/>
        <v>0-1 Year</v>
      </c>
      <c r="W2619">
        <f t="shared" si="161"/>
        <v>19.600000000000001</v>
      </c>
      <c r="X2619">
        <f t="shared" si="162"/>
        <v>0</v>
      </c>
      <c r="Y2619">
        <f t="shared" si="163"/>
        <v>1</v>
      </c>
    </row>
    <row r="2620" spans="1:25" x14ac:dyDescent="0.3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160"/>
        <v>2-4 Years</v>
      </c>
      <c r="W2620">
        <f t="shared" si="161"/>
        <v>497.49999999999994</v>
      </c>
      <c r="X2620">
        <f t="shared" si="162"/>
        <v>1.5728558710060434E-2</v>
      </c>
      <c r="Y2620">
        <f t="shared" si="163"/>
        <v>0</v>
      </c>
    </row>
    <row r="2621" spans="1:25" x14ac:dyDescent="0.3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160"/>
        <v>2-4 Years</v>
      </c>
      <c r="W2621">
        <f t="shared" si="161"/>
        <v>3644.85</v>
      </c>
      <c r="X2621">
        <f t="shared" si="162"/>
        <v>2.8997797808751071E-3</v>
      </c>
      <c r="Y2621">
        <f t="shared" si="163"/>
        <v>1</v>
      </c>
    </row>
    <row r="2622" spans="1:25" x14ac:dyDescent="0.3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160"/>
        <v>1-2 Years</v>
      </c>
      <c r="W2622">
        <f t="shared" si="161"/>
        <v>1230.3</v>
      </c>
      <c r="X2622">
        <f t="shared" si="162"/>
        <v>5.3469764579166031E-2</v>
      </c>
      <c r="Y2622">
        <f t="shared" si="163"/>
        <v>0</v>
      </c>
    </row>
    <row r="2623" spans="1:25" x14ac:dyDescent="0.3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160"/>
        <v>4+ Years</v>
      </c>
      <c r="W2623">
        <f t="shared" si="161"/>
        <v>5616.0999999999995</v>
      </c>
      <c r="X2623">
        <f t="shared" si="162"/>
        <v>9.2095923519949479E-3</v>
      </c>
      <c r="Y2623">
        <f t="shared" si="163"/>
        <v>0</v>
      </c>
    </row>
    <row r="2624" spans="1:25" x14ac:dyDescent="0.3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160"/>
        <v>2-4 Years</v>
      </c>
      <c r="W2624">
        <f t="shared" si="161"/>
        <v>1428</v>
      </c>
      <c r="X2624">
        <f t="shared" si="162"/>
        <v>3.3434650455927084E-2</v>
      </c>
      <c r="Y2624">
        <f t="shared" si="163"/>
        <v>0</v>
      </c>
    </row>
    <row r="2625" spans="1:25" x14ac:dyDescent="0.3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160"/>
        <v>0-1 Year</v>
      </c>
      <c r="W2625">
        <f t="shared" si="161"/>
        <v>161.1</v>
      </c>
      <c r="X2625">
        <f t="shared" si="162"/>
        <v>0.14354066985645933</v>
      </c>
      <c r="Y2625">
        <f t="shared" si="163"/>
        <v>0</v>
      </c>
    </row>
    <row r="2626" spans="1:25" x14ac:dyDescent="0.3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si="160"/>
        <v>1-2 Years</v>
      </c>
      <c r="W2626">
        <f t="shared" si="161"/>
        <v>1133.9000000000001</v>
      </c>
      <c r="X2626">
        <f t="shared" si="162"/>
        <v>5.2783064853071014E-2</v>
      </c>
      <c r="Y2626">
        <f t="shared" si="163"/>
        <v>0</v>
      </c>
    </row>
    <row r="2627" spans="1:25" x14ac:dyDescent="0.3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ref="V2627:V2690" si="164">IF(F2627&lt;=12, "0-1 Year", IF(F2627&lt;=24, "1-2 Years", IF(F2627&lt;=48, "2-4 Years", "4+ Years")))</f>
        <v>4+ Years</v>
      </c>
      <c r="W2627">
        <f t="shared" ref="W2627:W2690" si="165">F2627*S2627</f>
        <v>4838.4000000000005</v>
      </c>
      <c r="X2627">
        <f t="shared" ref="X2627:X2690" si="166">ABS(W2627-T2627)/T2627</f>
        <v>1.7064846416382069E-2</v>
      </c>
      <c r="Y2627">
        <f t="shared" ref="Y2627:Y2690" si="167">IF(U2627="yes",1,0)</f>
        <v>0</v>
      </c>
    </row>
    <row r="2628" spans="1:25" x14ac:dyDescent="0.3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164"/>
        <v>4+ Years</v>
      </c>
      <c r="W2628">
        <f t="shared" si="165"/>
        <v>3003</v>
      </c>
      <c r="X2628">
        <f t="shared" si="166"/>
        <v>3.1427099433281813E-2</v>
      </c>
      <c r="Y2628">
        <f t="shared" si="167"/>
        <v>0</v>
      </c>
    </row>
    <row r="2629" spans="1:25" x14ac:dyDescent="0.3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164"/>
        <v>2-4 Years</v>
      </c>
      <c r="W2629">
        <f t="shared" si="165"/>
        <v>848.1</v>
      </c>
      <c r="X2629">
        <f t="shared" si="166"/>
        <v>2.6631158455392809E-2</v>
      </c>
      <c r="Y2629">
        <f t="shared" si="167"/>
        <v>0</v>
      </c>
    </row>
    <row r="2630" spans="1:25" x14ac:dyDescent="0.3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164"/>
        <v>0-1 Year</v>
      </c>
      <c r="W2630">
        <f t="shared" si="165"/>
        <v>83.4</v>
      </c>
      <c r="X2630">
        <f t="shared" si="166"/>
        <v>0</v>
      </c>
      <c r="Y2630">
        <f t="shared" si="167"/>
        <v>0</v>
      </c>
    </row>
    <row r="2631" spans="1:25" x14ac:dyDescent="0.3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164"/>
        <v>0-1 Year</v>
      </c>
      <c r="W2631">
        <f t="shared" si="165"/>
        <v>141.4</v>
      </c>
      <c r="X2631">
        <f t="shared" si="166"/>
        <v>4.9751243781095741E-3</v>
      </c>
      <c r="Y2631">
        <f t="shared" si="167"/>
        <v>1</v>
      </c>
    </row>
    <row r="2632" spans="1:25" x14ac:dyDescent="0.3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164"/>
        <v>4+ Years</v>
      </c>
      <c r="W2632">
        <f t="shared" si="165"/>
        <v>5332.9500000000007</v>
      </c>
      <c r="X2632">
        <f t="shared" si="166"/>
        <v>8.3398415709024978E-3</v>
      </c>
      <c r="Y2632">
        <f t="shared" si="167"/>
        <v>0</v>
      </c>
    </row>
    <row r="2633" spans="1:25" x14ac:dyDescent="0.3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164"/>
        <v>0-1 Year</v>
      </c>
      <c r="W2633">
        <f t="shared" si="165"/>
        <v>694.75</v>
      </c>
      <c r="X2633">
        <f t="shared" si="166"/>
        <v>4.403035539860238E-2</v>
      </c>
      <c r="Y2633">
        <f t="shared" si="167"/>
        <v>1</v>
      </c>
    </row>
    <row r="2634" spans="1:25" x14ac:dyDescent="0.3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164"/>
        <v>4+ Years</v>
      </c>
      <c r="W2634">
        <f t="shared" si="165"/>
        <v>3561.25</v>
      </c>
      <c r="X2634">
        <f t="shared" si="166"/>
        <v>1.5440546293992399E-2</v>
      </c>
      <c r="Y2634">
        <f t="shared" si="167"/>
        <v>0</v>
      </c>
    </row>
    <row r="2635" spans="1:25" x14ac:dyDescent="0.3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164"/>
        <v>4+ Years</v>
      </c>
      <c r="W2635">
        <f t="shared" si="165"/>
        <v>6509.75</v>
      </c>
      <c r="X2635">
        <f t="shared" si="166"/>
        <v>2.0132460299540904E-2</v>
      </c>
      <c r="Y2635">
        <f t="shared" si="167"/>
        <v>0</v>
      </c>
    </row>
    <row r="2636" spans="1:25" x14ac:dyDescent="0.3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164"/>
        <v>0-1 Year</v>
      </c>
      <c r="W2636">
        <f t="shared" si="165"/>
        <v>84.8</v>
      </c>
      <c r="X2636">
        <f t="shared" si="166"/>
        <v>0</v>
      </c>
      <c r="Y2636">
        <f t="shared" si="167"/>
        <v>1</v>
      </c>
    </row>
    <row r="2637" spans="1:25" x14ac:dyDescent="0.3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164"/>
        <v>4+ Years</v>
      </c>
      <c r="W2637">
        <f t="shared" si="165"/>
        <v>1590.75</v>
      </c>
      <c r="X2637">
        <f t="shared" si="166"/>
        <v>2.0169306740203969E-2</v>
      </c>
      <c r="Y2637">
        <f t="shared" si="167"/>
        <v>0</v>
      </c>
    </row>
    <row r="2638" spans="1:25" x14ac:dyDescent="0.3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164"/>
        <v>4+ Years</v>
      </c>
      <c r="W2638">
        <f t="shared" si="165"/>
        <v>7910</v>
      </c>
      <c r="X2638">
        <f t="shared" si="166"/>
        <v>9.7150583404277072E-3</v>
      </c>
      <c r="Y2638">
        <f t="shared" si="167"/>
        <v>0</v>
      </c>
    </row>
    <row r="2639" spans="1:25" x14ac:dyDescent="0.3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164"/>
        <v>2-4 Years</v>
      </c>
      <c r="W2639">
        <f t="shared" si="165"/>
        <v>1463.3999999999999</v>
      </c>
      <c r="X2639">
        <f t="shared" si="166"/>
        <v>5.4254047242059039E-2</v>
      </c>
      <c r="Y2639">
        <f t="shared" si="167"/>
        <v>0</v>
      </c>
    </row>
    <row r="2640" spans="1:25" x14ac:dyDescent="0.3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164"/>
        <v>4+ Years</v>
      </c>
      <c r="W2640">
        <f t="shared" si="165"/>
        <v>5460</v>
      </c>
      <c r="X2640">
        <f t="shared" si="166"/>
        <v>6.1085159899388472E-3</v>
      </c>
      <c r="Y2640">
        <f t="shared" si="167"/>
        <v>1</v>
      </c>
    </row>
    <row r="2641" spans="1:25" x14ac:dyDescent="0.3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164"/>
        <v>1-2 Years</v>
      </c>
      <c r="W2641">
        <f t="shared" si="165"/>
        <v>1197.9000000000001</v>
      </c>
      <c r="X2641">
        <f t="shared" si="166"/>
        <v>6.2580387634718751E-2</v>
      </c>
      <c r="Y2641">
        <f t="shared" si="167"/>
        <v>1</v>
      </c>
    </row>
    <row r="2642" spans="1:25" x14ac:dyDescent="0.3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164"/>
        <v>1-2 Years</v>
      </c>
      <c r="W2642">
        <f t="shared" si="165"/>
        <v>2088.9</v>
      </c>
      <c r="X2642">
        <f t="shared" si="166"/>
        <v>2.515400410677622E-2</v>
      </c>
      <c r="Y2642">
        <f t="shared" si="167"/>
        <v>0</v>
      </c>
    </row>
    <row r="2643" spans="1:25" x14ac:dyDescent="0.3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164"/>
        <v>0-1 Year</v>
      </c>
      <c r="W2643">
        <f t="shared" si="165"/>
        <v>299.5</v>
      </c>
      <c r="X2643">
        <f t="shared" si="166"/>
        <v>4.0472468299461446E-2</v>
      </c>
      <c r="Y2643">
        <f t="shared" si="167"/>
        <v>0</v>
      </c>
    </row>
    <row r="2644" spans="1:25" x14ac:dyDescent="0.3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164"/>
        <v>2-4 Years</v>
      </c>
      <c r="W2644">
        <f t="shared" si="165"/>
        <v>4009.1</v>
      </c>
      <c r="X2644">
        <f t="shared" si="166"/>
        <v>9.0343949674342016E-3</v>
      </c>
      <c r="Y2644">
        <f t="shared" si="167"/>
        <v>1</v>
      </c>
    </row>
    <row r="2645" spans="1:25" x14ac:dyDescent="0.3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164"/>
        <v>2-4 Years</v>
      </c>
      <c r="W2645">
        <f t="shared" si="165"/>
        <v>2750.5499999999997</v>
      </c>
      <c r="X2645">
        <f t="shared" si="166"/>
        <v>2.6469895026923805E-3</v>
      </c>
      <c r="Y2645">
        <f t="shared" si="167"/>
        <v>1</v>
      </c>
    </row>
    <row r="2646" spans="1:25" x14ac:dyDescent="0.3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164"/>
        <v>1-2 Years</v>
      </c>
      <c r="W2646">
        <f t="shared" si="165"/>
        <v>603</v>
      </c>
      <c r="X2646">
        <f t="shared" si="166"/>
        <v>5.0000000000000001E-3</v>
      </c>
      <c r="Y2646">
        <f t="shared" si="167"/>
        <v>1</v>
      </c>
    </row>
    <row r="2647" spans="1:25" x14ac:dyDescent="0.3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164"/>
        <v>0-1 Year</v>
      </c>
      <c r="W2647">
        <f t="shared" si="165"/>
        <v>19.8</v>
      </c>
      <c r="X2647">
        <f t="shared" si="166"/>
        <v>0</v>
      </c>
      <c r="Y2647">
        <f t="shared" si="167"/>
        <v>0</v>
      </c>
    </row>
    <row r="2648" spans="1:25" x14ac:dyDescent="0.3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164"/>
        <v>4+ Years</v>
      </c>
      <c r="W2648">
        <f t="shared" si="165"/>
        <v>4580.8</v>
      </c>
      <c r="X2648">
        <f t="shared" si="166"/>
        <v>1.0221746849121804E-2</v>
      </c>
      <c r="Y2648">
        <f t="shared" si="167"/>
        <v>0</v>
      </c>
    </row>
    <row r="2649" spans="1:25" x14ac:dyDescent="0.3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164"/>
        <v>0-1 Year</v>
      </c>
      <c r="W2649">
        <f t="shared" si="165"/>
        <v>40</v>
      </c>
      <c r="X2649">
        <f t="shared" si="166"/>
        <v>2.2004889975550088E-2</v>
      </c>
      <c r="Y2649">
        <f t="shared" si="167"/>
        <v>0</v>
      </c>
    </row>
    <row r="2650" spans="1:25" x14ac:dyDescent="0.3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164"/>
        <v>2-4 Years</v>
      </c>
      <c r="W2650">
        <f t="shared" si="165"/>
        <v>2086</v>
      </c>
      <c r="X2650">
        <f t="shared" si="166"/>
        <v>4.2484128120674454E-3</v>
      </c>
      <c r="Y2650">
        <f t="shared" si="167"/>
        <v>0</v>
      </c>
    </row>
    <row r="2651" spans="1:25" x14ac:dyDescent="0.3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164"/>
        <v>4+ Years</v>
      </c>
      <c r="W2651">
        <f t="shared" si="165"/>
        <v>1600</v>
      </c>
      <c r="X2651">
        <f t="shared" si="166"/>
        <v>9.5911155981827645E-3</v>
      </c>
      <c r="Y2651">
        <f t="shared" si="167"/>
        <v>0</v>
      </c>
    </row>
    <row r="2652" spans="1:25" x14ac:dyDescent="0.3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164"/>
        <v>1-2 Years</v>
      </c>
      <c r="W2652">
        <f t="shared" si="165"/>
        <v>1265.25</v>
      </c>
      <c r="X2652">
        <f t="shared" si="166"/>
        <v>2.8710705101140051E-2</v>
      </c>
      <c r="Y2652">
        <f t="shared" si="167"/>
        <v>0</v>
      </c>
    </row>
    <row r="2653" spans="1:25" x14ac:dyDescent="0.3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164"/>
        <v>1-2 Years</v>
      </c>
      <c r="W2653">
        <f t="shared" si="165"/>
        <v>2168.3999999999996</v>
      </c>
      <c r="X2653">
        <f t="shared" si="166"/>
        <v>3.1315613133795113E-2</v>
      </c>
      <c r="Y2653">
        <f t="shared" si="167"/>
        <v>1</v>
      </c>
    </row>
    <row r="2654" spans="1:25" x14ac:dyDescent="0.3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164"/>
        <v>0-1 Year</v>
      </c>
      <c r="W2654">
        <f t="shared" si="165"/>
        <v>55.55</v>
      </c>
      <c r="X2654">
        <f t="shared" si="166"/>
        <v>0</v>
      </c>
      <c r="Y2654">
        <f t="shared" si="167"/>
        <v>0</v>
      </c>
    </row>
    <row r="2655" spans="1:25" x14ac:dyDescent="0.3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164"/>
        <v>4+ Years</v>
      </c>
      <c r="W2655">
        <f t="shared" si="165"/>
        <v>5274.5</v>
      </c>
      <c r="X2655">
        <f t="shared" si="166"/>
        <v>3.0021608201921752E-2</v>
      </c>
      <c r="Y2655">
        <f t="shared" si="167"/>
        <v>0</v>
      </c>
    </row>
    <row r="2656" spans="1:25" x14ac:dyDescent="0.3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164"/>
        <v>0-1 Year</v>
      </c>
      <c r="W2656">
        <f t="shared" si="165"/>
        <v>90.75</v>
      </c>
      <c r="X2656">
        <f t="shared" si="166"/>
        <v>0</v>
      </c>
      <c r="Y2656">
        <f t="shared" si="167"/>
        <v>1</v>
      </c>
    </row>
    <row r="2657" spans="1:25" x14ac:dyDescent="0.3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164"/>
        <v>0-1 Year</v>
      </c>
      <c r="W2657">
        <f t="shared" si="165"/>
        <v>358.4</v>
      </c>
      <c r="X2657">
        <f t="shared" si="166"/>
        <v>1.9827704088609326E-2</v>
      </c>
      <c r="Y2657">
        <f t="shared" si="167"/>
        <v>1</v>
      </c>
    </row>
    <row r="2658" spans="1:25" x14ac:dyDescent="0.3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164"/>
        <v>2-4 Years</v>
      </c>
      <c r="W2658">
        <f t="shared" si="165"/>
        <v>2312.6999999999998</v>
      </c>
      <c r="X2658">
        <f t="shared" si="166"/>
        <v>4.6873231785980907E-2</v>
      </c>
      <c r="Y2658">
        <f t="shared" si="167"/>
        <v>0</v>
      </c>
    </row>
    <row r="2659" spans="1:25" x14ac:dyDescent="0.3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164"/>
        <v>2-4 Years</v>
      </c>
      <c r="W2659">
        <f t="shared" si="165"/>
        <v>1916.8999999999999</v>
      </c>
      <c r="X2659">
        <f t="shared" si="166"/>
        <v>2.4841147399522904E-3</v>
      </c>
      <c r="Y2659">
        <f t="shared" si="167"/>
        <v>0</v>
      </c>
    </row>
    <row r="2660" spans="1:25" x14ac:dyDescent="0.3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164"/>
        <v>1-2 Years</v>
      </c>
      <c r="W2660">
        <f t="shared" si="165"/>
        <v>263.2</v>
      </c>
      <c r="X2660">
        <f t="shared" si="166"/>
        <v>2.9935433378986409E-2</v>
      </c>
      <c r="Y2660">
        <f t="shared" si="167"/>
        <v>0</v>
      </c>
    </row>
    <row r="2661" spans="1:25" x14ac:dyDescent="0.3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164"/>
        <v>4+ Years</v>
      </c>
      <c r="W2661">
        <f t="shared" si="165"/>
        <v>5273.45</v>
      </c>
      <c r="X2661">
        <f t="shared" si="166"/>
        <v>1.8965084149711056E-2</v>
      </c>
      <c r="Y2661">
        <f t="shared" si="167"/>
        <v>0</v>
      </c>
    </row>
    <row r="2662" spans="1:25" x14ac:dyDescent="0.3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164"/>
        <v>1-2 Years</v>
      </c>
      <c r="W2662">
        <f t="shared" si="165"/>
        <v>677.30000000000007</v>
      </c>
      <c r="X2662">
        <f t="shared" si="166"/>
        <v>9.9157533735929199E-3</v>
      </c>
      <c r="Y2662">
        <f t="shared" si="167"/>
        <v>0</v>
      </c>
    </row>
    <row r="2663" spans="1:25" x14ac:dyDescent="0.3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164"/>
        <v>4+ Years</v>
      </c>
      <c r="W2663">
        <f t="shared" si="165"/>
        <v>3128.4</v>
      </c>
      <c r="X2663">
        <f t="shared" si="166"/>
        <v>1.5374931151152698E-2</v>
      </c>
      <c r="Y2663">
        <f t="shared" si="167"/>
        <v>0</v>
      </c>
    </row>
    <row r="2664" spans="1:25" x14ac:dyDescent="0.3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164"/>
        <v>0-1 Year</v>
      </c>
      <c r="W2664">
        <f t="shared" si="165"/>
        <v>98.5</v>
      </c>
      <c r="X2664">
        <f t="shared" si="166"/>
        <v>9.0204759269507537E-2</v>
      </c>
      <c r="Y2664">
        <f t="shared" si="167"/>
        <v>1</v>
      </c>
    </row>
    <row r="2665" spans="1:25" x14ac:dyDescent="0.3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164"/>
        <v>4+ Years</v>
      </c>
      <c r="W2665">
        <f t="shared" si="165"/>
        <v>6439.85</v>
      </c>
      <c r="X2665">
        <f t="shared" si="166"/>
        <v>1.7978727459875665E-2</v>
      </c>
      <c r="Y2665">
        <f t="shared" si="167"/>
        <v>0</v>
      </c>
    </row>
    <row r="2666" spans="1:25" x14ac:dyDescent="0.3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164"/>
        <v>4+ Years</v>
      </c>
      <c r="W2666">
        <f t="shared" si="165"/>
        <v>5886.9000000000005</v>
      </c>
      <c r="X2666">
        <f t="shared" si="166"/>
        <v>1.6410991306750031E-2</v>
      </c>
      <c r="Y2666">
        <f t="shared" si="167"/>
        <v>0</v>
      </c>
    </row>
    <row r="2667" spans="1:25" x14ac:dyDescent="0.3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164"/>
        <v>2-4 Years</v>
      </c>
      <c r="W2667">
        <f t="shared" si="165"/>
        <v>3087.15</v>
      </c>
      <c r="X2667">
        <f t="shared" si="166"/>
        <v>1.0358370152184614E-2</v>
      </c>
      <c r="Y2667">
        <f t="shared" si="167"/>
        <v>0</v>
      </c>
    </row>
    <row r="2668" spans="1:25" x14ac:dyDescent="0.3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164"/>
        <v>4+ Years</v>
      </c>
      <c r="W2668">
        <f t="shared" si="165"/>
        <v>5247</v>
      </c>
      <c r="X2668">
        <f t="shared" si="166"/>
        <v>9.7958083947575353E-3</v>
      </c>
      <c r="Y2668">
        <f t="shared" si="167"/>
        <v>0</v>
      </c>
    </row>
    <row r="2669" spans="1:25" x14ac:dyDescent="0.3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164"/>
        <v>4+ Years</v>
      </c>
      <c r="W2669">
        <f t="shared" si="165"/>
        <v>8283.6</v>
      </c>
      <c r="X2669">
        <f t="shared" si="166"/>
        <v>1.4443783462224823E-2</v>
      </c>
      <c r="Y2669">
        <f t="shared" si="167"/>
        <v>0</v>
      </c>
    </row>
    <row r="2670" spans="1:25" x14ac:dyDescent="0.3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164"/>
        <v>0-1 Year</v>
      </c>
      <c r="W2670">
        <f t="shared" si="165"/>
        <v>19.75</v>
      </c>
      <c r="X2670">
        <f t="shared" si="166"/>
        <v>0</v>
      </c>
      <c r="Y2670">
        <f t="shared" si="167"/>
        <v>1</v>
      </c>
    </row>
    <row r="2671" spans="1:25" x14ac:dyDescent="0.3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164"/>
        <v>1-2 Years</v>
      </c>
      <c r="W2671">
        <f t="shared" si="165"/>
        <v>1807.8500000000001</v>
      </c>
      <c r="X2671">
        <f t="shared" si="166"/>
        <v>1.0395417074193175E-2</v>
      </c>
      <c r="Y2671">
        <f t="shared" si="167"/>
        <v>1</v>
      </c>
    </row>
    <row r="2672" spans="1:25" x14ac:dyDescent="0.3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164"/>
        <v>4+ Years</v>
      </c>
      <c r="W2672">
        <f t="shared" si="165"/>
        <v>4852.6500000000005</v>
      </c>
      <c r="X2672">
        <f t="shared" si="166"/>
        <v>2.9479705202947896E-2</v>
      </c>
      <c r="Y2672">
        <f t="shared" si="167"/>
        <v>0</v>
      </c>
    </row>
    <row r="2673" spans="1:25" x14ac:dyDescent="0.3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164"/>
        <v>4+ Years</v>
      </c>
      <c r="W2673">
        <f t="shared" si="165"/>
        <v>6640.2000000000007</v>
      </c>
      <c r="X2673">
        <f t="shared" si="166"/>
        <v>1.0874098790442575E-2</v>
      </c>
      <c r="Y2673">
        <f t="shared" si="167"/>
        <v>0</v>
      </c>
    </row>
    <row r="2674" spans="1:25" x14ac:dyDescent="0.3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164"/>
        <v>2-4 Years</v>
      </c>
      <c r="W2674">
        <f t="shared" si="165"/>
        <v>542.70000000000005</v>
      </c>
      <c r="X2674">
        <f t="shared" si="166"/>
        <v>3.5371489512975432E-2</v>
      </c>
      <c r="Y2674">
        <f t="shared" si="167"/>
        <v>0</v>
      </c>
    </row>
    <row r="2675" spans="1:25" x14ac:dyDescent="0.3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164"/>
        <v>1-2 Years</v>
      </c>
      <c r="W2675">
        <f t="shared" si="165"/>
        <v>2229.6999999999998</v>
      </c>
      <c r="X2675">
        <f t="shared" si="166"/>
        <v>3.7719563247162441E-2</v>
      </c>
      <c r="Y2675">
        <f t="shared" si="167"/>
        <v>1</v>
      </c>
    </row>
    <row r="2676" spans="1:25" x14ac:dyDescent="0.3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164"/>
        <v>0-1 Year</v>
      </c>
      <c r="W2676">
        <f t="shared" si="165"/>
        <v>80.2</v>
      </c>
      <c r="X2676">
        <f t="shared" si="166"/>
        <v>0.12301804264625478</v>
      </c>
      <c r="Y2676">
        <f t="shared" si="167"/>
        <v>0</v>
      </c>
    </row>
    <row r="2677" spans="1:25" x14ac:dyDescent="0.3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164"/>
        <v>2-4 Years</v>
      </c>
      <c r="W2677">
        <f t="shared" si="165"/>
        <v>869.4</v>
      </c>
      <c r="X2677">
        <f t="shared" si="166"/>
        <v>4.8923206852868377E-2</v>
      </c>
      <c r="Y2677">
        <f t="shared" si="167"/>
        <v>0</v>
      </c>
    </row>
    <row r="2678" spans="1:25" x14ac:dyDescent="0.3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164"/>
        <v>2-4 Years</v>
      </c>
      <c r="W2678">
        <f t="shared" si="165"/>
        <v>590.15000000000009</v>
      </c>
      <c r="X2678">
        <f t="shared" si="166"/>
        <v>4.4059285656434646E-2</v>
      </c>
      <c r="Y2678">
        <f t="shared" si="167"/>
        <v>0</v>
      </c>
    </row>
    <row r="2679" spans="1:25" x14ac:dyDescent="0.3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164"/>
        <v>0-1 Year</v>
      </c>
      <c r="W2679">
        <f t="shared" si="165"/>
        <v>280.2</v>
      </c>
      <c r="X2679">
        <f t="shared" si="166"/>
        <v>4.9831397527163777E-2</v>
      </c>
      <c r="Y2679">
        <f t="shared" si="167"/>
        <v>1</v>
      </c>
    </row>
    <row r="2680" spans="1:25" x14ac:dyDescent="0.3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164"/>
        <v>2-4 Years</v>
      </c>
      <c r="W2680">
        <f t="shared" si="165"/>
        <v>591</v>
      </c>
      <c r="X2680">
        <f t="shared" si="166"/>
        <v>5.4475641948644037E-2</v>
      </c>
      <c r="Y2680">
        <f t="shared" si="167"/>
        <v>0</v>
      </c>
    </row>
    <row r="2681" spans="1:25" x14ac:dyDescent="0.3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164"/>
        <v>0-1 Year</v>
      </c>
      <c r="W2681">
        <f t="shared" si="165"/>
        <v>298.60000000000002</v>
      </c>
      <c r="X2681">
        <f t="shared" si="166"/>
        <v>9.2899800928996513E-3</v>
      </c>
      <c r="Y2681">
        <f t="shared" si="167"/>
        <v>1</v>
      </c>
    </row>
    <row r="2682" spans="1:25" x14ac:dyDescent="0.3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164"/>
        <v>4+ Years</v>
      </c>
      <c r="W2682">
        <f t="shared" si="165"/>
        <v>6066.95</v>
      </c>
      <c r="X2682">
        <f t="shared" si="166"/>
        <v>6.1443805038226482E-3</v>
      </c>
      <c r="Y2682">
        <f t="shared" si="167"/>
        <v>0</v>
      </c>
    </row>
    <row r="2683" spans="1:25" x14ac:dyDescent="0.3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164"/>
        <v>2-4 Years</v>
      </c>
      <c r="W2683">
        <f t="shared" si="165"/>
        <v>1858.3999999999999</v>
      </c>
      <c r="X2683">
        <f t="shared" si="166"/>
        <v>8.5201063656589887E-3</v>
      </c>
      <c r="Y2683">
        <f t="shared" si="167"/>
        <v>0</v>
      </c>
    </row>
    <row r="2684" spans="1:25" x14ac:dyDescent="0.3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164"/>
        <v>0-1 Year</v>
      </c>
      <c r="W2684">
        <f t="shared" si="165"/>
        <v>201.6</v>
      </c>
      <c r="X2684">
        <f t="shared" si="166"/>
        <v>2.420135527589545E-2</v>
      </c>
      <c r="Y2684">
        <f t="shared" si="167"/>
        <v>1</v>
      </c>
    </row>
    <row r="2685" spans="1:25" x14ac:dyDescent="0.3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164"/>
        <v>0-1 Year</v>
      </c>
      <c r="W2685">
        <f t="shared" si="165"/>
        <v>557.55000000000007</v>
      </c>
      <c r="X2685">
        <f t="shared" si="166"/>
        <v>7.7972548371093062E-2</v>
      </c>
      <c r="Y2685">
        <f t="shared" si="167"/>
        <v>1</v>
      </c>
    </row>
    <row r="2686" spans="1:25" x14ac:dyDescent="0.3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164"/>
        <v>4+ Years</v>
      </c>
      <c r="W2686">
        <f t="shared" si="165"/>
        <v>7258.8</v>
      </c>
      <c r="X2686">
        <f t="shared" si="166"/>
        <v>1.7228423853074375E-2</v>
      </c>
      <c r="Y2686">
        <f t="shared" si="167"/>
        <v>0</v>
      </c>
    </row>
    <row r="2687" spans="1:25" x14ac:dyDescent="0.3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164"/>
        <v>4+ Years</v>
      </c>
      <c r="W2687">
        <f t="shared" si="165"/>
        <v>7246.8</v>
      </c>
      <c r="X2687">
        <f t="shared" si="166"/>
        <v>1.1896564653908823E-2</v>
      </c>
      <c r="Y2687">
        <f t="shared" si="167"/>
        <v>0</v>
      </c>
    </row>
    <row r="2688" spans="1:25" x14ac:dyDescent="0.3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164"/>
        <v>1-2 Years</v>
      </c>
      <c r="W2688">
        <f t="shared" si="165"/>
        <v>1517.1499999999999</v>
      </c>
      <c r="X2688">
        <f t="shared" si="166"/>
        <v>3.0847630372006024E-2</v>
      </c>
      <c r="Y2688">
        <f t="shared" si="167"/>
        <v>1</v>
      </c>
    </row>
    <row r="2689" spans="1:25" x14ac:dyDescent="0.3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164"/>
        <v>2-4 Years</v>
      </c>
      <c r="W2689">
        <f t="shared" si="165"/>
        <v>2548</v>
      </c>
      <c r="X2689">
        <f t="shared" si="166"/>
        <v>2.9758391561792011E-2</v>
      </c>
      <c r="Y2689">
        <f t="shared" si="167"/>
        <v>0</v>
      </c>
    </row>
    <row r="2690" spans="1:25" x14ac:dyDescent="0.3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si="164"/>
        <v>0-1 Year</v>
      </c>
      <c r="W2690">
        <f t="shared" si="165"/>
        <v>393.75</v>
      </c>
      <c r="X2690">
        <f t="shared" si="166"/>
        <v>4.4528027177869502E-2</v>
      </c>
      <c r="Y2690">
        <f t="shared" si="167"/>
        <v>1</v>
      </c>
    </row>
    <row r="2691" spans="1:25" x14ac:dyDescent="0.3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ref="V2691:V2754" si="168">IF(F2691&lt;=12, "0-1 Year", IF(F2691&lt;=24, "1-2 Years", IF(F2691&lt;=48, "2-4 Years", "4+ Years")))</f>
        <v>4+ Years</v>
      </c>
      <c r="W2691">
        <f t="shared" ref="W2691:W2754" si="169">F2691*S2691</f>
        <v>8406</v>
      </c>
      <c r="X2691">
        <f t="shared" ref="X2691:X2754" si="170">ABS(W2691-T2691)/T2691</f>
        <v>1.5579222065832723E-2</v>
      </c>
      <c r="Y2691">
        <f t="shared" ref="Y2691:Y2754" si="171">IF(U2691="yes",1,0)</f>
        <v>0</v>
      </c>
    </row>
    <row r="2692" spans="1:25" x14ac:dyDescent="0.3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168"/>
        <v>0-1 Year</v>
      </c>
      <c r="W2692">
        <f t="shared" si="169"/>
        <v>643.6</v>
      </c>
      <c r="X2692">
        <f t="shared" si="170"/>
        <v>0.1030936669808895</v>
      </c>
      <c r="Y2692">
        <f t="shared" si="171"/>
        <v>1</v>
      </c>
    </row>
    <row r="2693" spans="1:25" x14ac:dyDescent="0.3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168"/>
        <v>0-1 Year</v>
      </c>
      <c r="W2693">
        <f t="shared" si="169"/>
        <v>413.7</v>
      </c>
      <c r="X2693">
        <f t="shared" si="170"/>
        <v>0.12037914691943125</v>
      </c>
      <c r="Y2693">
        <f t="shared" si="171"/>
        <v>0</v>
      </c>
    </row>
    <row r="2694" spans="1:25" x14ac:dyDescent="0.3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168"/>
        <v>1-2 Years</v>
      </c>
      <c r="W2694">
        <f t="shared" si="169"/>
        <v>1095.5999999999999</v>
      </c>
      <c r="X2694">
        <f t="shared" si="170"/>
        <v>4.4373480768314148E-2</v>
      </c>
      <c r="Y2694">
        <f t="shared" si="171"/>
        <v>0</v>
      </c>
    </row>
    <row r="2695" spans="1:25" x14ac:dyDescent="0.3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168"/>
        <v>4+ Years</v>
      </c>
      <c r="W2695">
        <f t="shared" si="169"/>
        <v>1389.6000000000001</v>
      </c>
      <c r="X2695">
        <f t="shared" si="170"/>
        <v>1.7811704834605469E-2</v>
      </c>
      <c r="Y2695">
        <f t="shared" si="171"/>
        <v>0</v>
      </c>
    </row>
    <row r="2696" spans="1:25" x14ac:dyDescent="0.3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168"/>
        <v>0-1 Year</v>
      </c>
      <c r="W2696">
        <f t="shared" si="169"/>
        <v>157.19999999999999</v>
      </c>
      <c r="X2696">
        <f t="shared" si="170"/>
        <v>7.3932253313696683E-2</v>
      </c>
      <c r="Y2696">
        <f t="shared" si="171"/>
        <v>0</v>
      </c>
    </row>
    <row r="2697" spans="1:25" x14ac:dyDescent="0.3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168"/>
        <v>4+ Years</v>
      </c>
      <c r="W2697">
        <f t="shared" si="169"/>
        <v>4232.8</v>
      </c>
      <c r="X2697">
        <f t="shared" si="170"/>
        <v>2.7936938074842894E-2</v>
      </c>
      <c r="Y2697">
        <f t="shared" si="171"/>
        <v>0</v>
      </c>
    </row>
    <row r="2698" spans="1:25" x14ac:dyDescent="0.3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168"/>
        <v>4+ Years</v>
      </c>
      <c r="W2698">
        <f t="shared" si="169"/>
        <v>2645.2</v>
      </c>
      <c r="X2698">
        <f t="shared" si="170"/>
        <v>2.7213886437187411E-2</v>
      </c>
      <c r="Y2698">
        <f t="shared" si="171"/>
        <v>0</v>
      </c>
    </row>
    <row r="2699" spans="1:25" x14ac:dyDescent="0.3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168"/>
        <v>4+ Years</v>
      </c>
      <c r="W2699">
        <f t="shared" si="169"/>
        <v>6244.45</v>
      </c>
      <c r="X2699">
        <f t="shared" si="170"/>
        <v>1.8993456762000604E-2</v>
      </c>
      <c r="Y2699">
        <f t="shared" si="171"/>
        <v>0</v>
      </c>
    </row>
    <row r="2700" spans="1:25" x14ac:dyDescent="0.3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168"/>
        <v>0-1 Year</v>
      </c>
      <c r="W2700">
        <f t="shared" si="169"/>
        <v>39.700000000000003</v>
      </c>
      <c r="X2700">
        <f t="shared" si="170"/>
        <v>0.23062015503875966</v>
      </c>
      <c r="Y2700">
        <f t="shared" si="171"/>
        <v>0</v>
      </c>
    </row>
    <row r="2701" spans="1:25" x14ac:dyDescent="0.3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168"/>
        <v>2-4 Years</v>
      </c>
      <c r="W2701">
        <f t="shared" si="169"/>
        <v>3275.8999999999996</v>
      </c>
      <c r="X2701">
        <f t="shared" si="170"/>
        <v>2.6847425750332932E-2</v>
      </c>
      <c r="Y2701">
        <f t="shared" si="171"/>
        <v>0</v>
      </c>
    </row>
    <row r="2702" spans="1:25" x14ac:dyDescent="0.3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168"/>
        <v>2-4 Years</v>
      </c>
      <c r="W2702">
        <f t="shared" si="169"/>
        <v>845.25</v>
      </c>
      <c r="X2702">
        <f t="shared" si="170"/>
        <v>4.0307692307692308E-2</v>
      </c>
      <c r="Y2702">
        <f t="shared" si="171"/>
        <v>0</v>
      </c>
    </row>
    <row r="2703" spans="1:25" x14ac:dyDescent="0.3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168"/>
        <v>4+ Years</v>
      </c>
      <c r="W2703">
        <f t="shared" si="169"/>
        <v>1165.1000000000001</v>
      </c>
      <c r="X2703">
        <f t="shared" si="170"/>
        <v>1.8622136737191975E-2</v>
      </c>
      <c r="Y2703">
        <f t="shared" si="171"/>
        <v>0</v>
      </c>
    </row>
    <row r="2704" spans="1:25" x14ac:dyDescent="0.3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168"/>
        <v>0-1 Year</v>
      </c>
      <c r="W2704">
        <f t="shared" si="169"/>
        <v>44</v>
      </c>
      <c r="X2704">
        <f t="shared" si="170"/>
        <v>0</v>
      </c>
      <c r="Y2704">
        <f t="shared" si="171"/>
        <v>0</v>
      </c>
    </row>
    <row r="2705" spans="1:25" x14ac:dyDescent="0.3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168"/>
        <v>0-1 Year</v>
      </c>
      <c r="W2705">
        <f t="shared" si="169"/>
        <v>50.1</v>
      </c>
      <c r="X2705">
        <f t="shared" si="170"/>
        <v>0</v>
      </c>
      <c r="Y2705">
        <f t="shared" si="171"/>
        <v>1</v>
      </c>
    </row>
    <row r="2706" spans="1:25" x14ac:dyDescent="0.3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168"/>
        <v>4+ Years</v>
      </c>
      <c r="W2706">
        <f t="shared" si="169"/>
        <v>3211.8</v>
      </c>
      <c r="X2706">
        <f t="shared" si="170"/>
        <v>2.5841674249317506E-2</v>
      </c>
      <c r="Y2706">
        <f t="shared" si="171"/>
        <v>0</v>
      </c>
    </row>
    <row r="2707" spans="1:25" x14ac:dyDescent="0.3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168"/>
        <v>4+ Years</v>
      </c>
      <c r="W2707">
        <f t="shared" si="169"/>
        <v>1846.8</v>
      </c>
      <c r="X2707">
        <f t="shared" si="170"/>
        <v>2.1303656597774268E-2</v>
      </c>
      <c r="Y2707">
        <f t="shared" si="171"/>
        <v>0</v>
      </c>
    </row>
    <row r="2708" spans="1:25" x14ac:dyDescent="0.3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168"/>
        <v>0-1 Year</v>
      </c>
      <c r="W2708">
        <f t="shared" si="169"/>
        <v>152.80000000000001</v>
      </c>
      <c r="X2708">
        <f t="shared" si="170"/>
        <v>6.587615283267457E-3</v>
      </c>
      <c r="Y2708">
        <f t="shared" si="171"/>
        <v>1</v>
      </c>
    </row>
    <row r="2709" spans="1:25" x14ac:dyDescent="0.3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168"/>
        <v>0-1 Year</v>
      </c>
      <c r="W2709">
        <f t="shared" si="169"/>
        <v>296.10000000000002</v>
      </c>
      <c r="X2709">
        <f t="shared" si="170"/>
        <v>8.3432657926104051E-3</v>
      </c>
      <c r="Y2709">
        <f t="shared" si="171"/>
        <v>1</v>
      </c>
    </row>
    <row r="2710" spans="1:25" x14ac:dyDescent="0.3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168"/>
        <v>1-2 Years</v>
      </c>
      <c r="W2710">
        <f t="shared" si="169"/>
        <v>1310.3999999999999</v>
      </c>
      <c r="X2710">
        <f t="shared" si="170"/>
        <v>1.7582753612108819E-3</v>
      </c>
      <c r="Y2710">
        <f t="shared" si="171"/>
        <v>1</v>
      </c>
    </row>
    <row r="2711" spans="1:25" x14ac:dyDescent="0.3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168"/>
        <v>2-4 Years</v>
      </c>
      <c r="W2711">
        <f t="shared" si="169"/>
        <v>2211.9500000000003</v>
      </c>
      <c r="X2711">
        <f t="shared" si="170"/>
        <v>1.5572808522162219E-3</v>
      </c>
      <c r="Y2711">
        <f t="shared" si="171"/>
        <v>0</v>
      </c>
    </row>
    <row r="2712" spans="1:25" x14ac:dyDescent="0.3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168"/>
        <v>1-2 Years</v>
      </c>
      <c r="W2712">
        <f t="shared" si="169"/>
        <v>489.59999999999997</v>
      </c>
      <c r="X2712">
        <f t="shared" si="170"/>
        <v>1.4084507042253426E-2</v>
      </c>
      <c r="Y2712">
        <f t="shared" si="171"/>
        <v>0</v>
      </c>
    </row>
    <row r="2713" spans="1:25" x14ac:dyDescent="0.3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168"/>
        <v>2-4 Years</v>
      </c>
      <c r="W2713">
        <f t="shared" si="169"/>
        <v>2522.7999999999997</v>
      </c>
      <c r="X2713">
        <f t="shared" si="170"/>
        <v>2.9300294349641237E-2</v>
      </c>
      <c r="Y2713">
        <f t="shared" si="171"/>
        <v>1</v>
      </c>
    </row>
    <row r="2714" spans="1:25" x14ac:dyDescent="0.3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168"/>
        <v>0-1 Year</v>
      </c>
      <c r="W2714">
        <f t="shared" si="169"/>
        <v>234.8</v>
      </c>
      <c r="X2714">
        <f t="shared" si="170"/>
        <v>8.4777084777084885E-2</v>
      </c>
      <c r="Y2714">
        <f t="shared" si="171"/>
        <v>0</v>
      </c>
    </row>
    <row r="2715" spans="1:25" x14ac:dyDescent="0.3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168"/>
        <v>0-1 Year</v>
      </c>
      <c r="W2715">
        <f t="shared" si="169"/>
        <v>20.45</v>
      </c>
      <c r="X2715">
        <f t="shared" si="170"/>
        <v>0</v>
      </c>
      <c r="Y2715">
        <f t="shared" si="171"/>
        <v>0</v>
      </c>
    </row>
    <row r="2716" spans="1:25" x14ac:dyDescent="0.3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168"/>
        <v>4+ Years</v>
      </c>
      <c r="W2716">
        <f t="shared" si="169"/>
        <v>5135.3999999999996</v>
      </c>
      <c r="X2716">
        <f t="shared" si="170"/>
        <v>1.3929336505523218E-2</v>
      </c>
      <c r="Y2716">
        <f t="shared" si="171"/>
        <v>0</v>
      </c>
    </row>
    <row r="2717" spans="1:25" x14ac:dyDescent="0.3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168"/>
        <v>2-4 Years</v>
      </c>
      <c r="W2717">
        <f t="shared" si="169"/>
        <v>1035.25</v>
      </c>
      <c r="X2717">
        <f t="shared" si="170"/>
        <v>3.8938230719052593E-2</v>
      </c>
      <c r="Y2717">
        <f t="shared" si="171"/>
        <v>0</v>
      </c>
    </row>
    <row r="2718" spans="1:25" x14ac:dyDescent="0.3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168"/>
        <v>1-2 Years</v>
      </c>
      <c r="W2718">
        <f t="shared" si="169"/>
        <v>853.1</v>
      </c>
      <c r="X2718">
        <f t="shared" si="170"/>
        <v>1.6018579169892272E-2</v>
      </c>
      <c r="Y2718">
        <f t="shared" si="171"/>
        <v>0</v>
      </c>
    </row>
    <row r="2719" spans="1:25" x14ac:dyDescent="0.3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168"/>
        <v>4+ Years</v>
      </c>
      <c r="W2719">
        <f t="shared" si="169"/>
        <v>6670.8</v>
      </c>
      <c r="X2719">
        <f t="shared" si="170"/>
        <v>9.2380810931233948E-3</v>
      </c>
      <c r="Y2719">
        <f t="shared" si="171"/>
        <v>0</v>
      </c>
    </row>
    <row r="2720" spans="1:25" x14ac:dyDescent="0.3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168"/>
        <v>4+ Years</v>
      </c>
      <c r="W2720">
        <f t="shared" si="169"/>
        <v>2709.4</v>
      </c>
      <c r="X2720">
        <f t="shared" si="170"/>
        <v>3.4793568345873237E-2</v>
      </c>
      <c r="Y2720">
        <f t="shared" si="171"/>
        <v>0</v>
      </c>
    </row>
    <row r="2721" spans="1:25" x14ac:dyDescent="0.3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168"/>
        <v>4+ Years</v>
      </c>
      <c r="W2721">
        <f t="shared" si="169"/>
        <v>4065.5999999999995</v>
      </c>
      <c r="X2721">
        <f t="shared" si="170"/>
        <v>4.5906937456389523E-3</v>
      </c>
      <c r="Y2721">
        <f t="shared" si="171"/>
        <v>0</v>
      </c>
    </row>
    <row r="2722" spans="1:25" x14ac:dyDescent="0.3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168"/>
        <v>1-2 Years</v>
      </c>
      <c r="W2722">
        <f t="shared" si="169"/>
        <v>773.25</v>
      </c>
      <c r="X2722">
        <f t="shared" si="170"/>
        <v>1.0124101894186806E-2</v>
      </c>
      <c r="Y2722">
        <f t="shared" si="171"/>
        <v>1</v>
      </c>
    </row>
    <row r="2723" spans="1:25" x14ac:dyDescent="0.3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168"/>
        <v>0-1 Year</v>
      </c>
      <c r="W2723">
        <f t="shared" si="169"/>
        <v>792.5</v>
      </c>
      <c r="X2723">
        <f t="shared" si="170"/>
        <v>1.3231680423413201E-3</v>
      </c>
      <c r="Y2723">
        <f t="shared" si="171"/>
        <v>1</v>
      </c>
    </row>
    <row r="2724" spans="1:25" x14ac:dyDescent="0.3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168"/>
        <v>2-4 Years</v>
      </c>
      <c r="W2724">
        <f t="shared" si="169"/>
        <v>606.4</v>
      </c>
      <c r="X2724">
        <f t="shared" si="170"/>
        <v>1.2297418356543802E-2</v>
      </c>
      <c r="Y2724">
        <f t="shared" si="171"/>
        <v>0</v>
      </c>
    </row>
    <row r="2725" spans="1:25" x14ac:dyDescent="0.3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168"/>
        <v>1-2 Years</v>
      </c>
      <c r="W2725">
        <f t="shared" si="169"/>
        <v>430.5</v>
      </c>
      <c r="X2725">
        <f t="shared" si="170"/>
        <v>6.8635968722849633E-2</v>
      </c>
      <c r="Y2725">
        <f t="shared" si="171"/>
        <v>0</v>
      </c>
    </row>
    <row r="2726" spans="1:25" x14ac:dyDescent="0.3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168"/>
        <v>4+ Years</v>
      </c>
      <c r="W2726">
        <f t="shared" si="169"/>
        <v>1236.8999999999999</v>
      </c>
      <c r="X2726">
        <f t="shared" si="170"/>
        <v>6.3464010282777081E-3</v>
      </c>
      <c r="Y2726">
        <f t="shared" si="171"/>
        <v>0</v>
      </c>
    </row>
    <row r="2727" spans="1:25" x14ac:dyDescent="0.3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168"/>
        <v>0-1 Year</v>
      </c>
      <c r="W2727">
        <f t="shared" si="169"/>
        <v>49</v>
      </c>
      <c r="X2727">
        <f t="shared" si="170"/>
        <v>5.6034482758620725E-2</v>
      </c>
      <c r="Y2727">
        <f t="shared" si="171"/>
        <v>0</v>
      </c>
    </row>
    <row r="2728" spans="1:25" x14ac:dyDescent="0.3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168"/>
        <v>2-4 Years</v>
      </c>
      <c r="W2728">
        <f t="shared" si="169"/>
        <v>556.20000000000005</v>
      </c>
      <c r="X2728">
        <f t="shared" si="170"/>
        <v>4.4083526682134527E-2</v>
      </c>
      <c r="Y2728">
        <f t="shared" si="171"/>
        <v>0</v>
      </c>
    </row>
    <row r="2729" spans="1:25" x14ac:dyDescent="0.3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168"/>
        <v>0-1 Year</v>
      </c>
      <c r="W2729">
        <f t="shared" si="169"/>
        <v>474.25</v>
      </c>
      <c r="X2729">
        <f t="shared" si="170"/>
        <v>2.474070872947275E-2</v>
      </c>
      <c r="Y2729">
        <f t="shared" si="171"/>
        <v>1</v>
      </c>
    </row>
    <row r="2730" spans="1:25" x14ac:dyDescent="0.3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168"/>
        <v>2-4 Years</v>
      </c>
      <c r="W2730">
        <f t="shared" si="169"/>
        <v>1526.25</v>
      </c>
      <c r="X2730">
        <f t="shared" si="170"/>
        <v>9.0572652902220791E-3</v>
      </c>
      <c r="Y2730">
        <f t="shared" si="171"/>
        <v>0</v>
      </c>
    </row>
    <row r="2731" spans="1:25" x14ac:dyDescent="0.3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168"/>
        <v>0-1 Year</v>
      </c>
      <c r="W2731">
        <f t="shared" si="169"/>
        <v>171.4</v>
      </c>
      <c r="X2731">
        <f t="shared" si="170"/>
        <v>9.4228504122496719E-3</v>
      </c>
      <c r="Y2731">
        <f t="shared" si="171"/>
        <v>1</v>
      </c>
    </row>
    <row r="2732" spans="1:25" x14ac:dyDescent="0.3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168"/>
        <v>4+ Years</v>
      </c>
      <c r="W2732">
        <f t="shared" si="169"/>
        <v>5225.8500000000004</v>
      </c>
      <c r="X2732">
        <f t="shared" si="170"/>
        <v>1.1174319382364892E-2</v>
      </c>
      <c r="Y2732">
        <f t="shared" si="171"/>
        <v>0</v>
      </c>
    </row>
    <row r="2733" spans="1:25" x14ac:dyDescent="0.3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168"/>
        <v>4+ Years</v>
      </c>
      <c r="W2733">
        <f t="shared" si="169"/>
        <v>6819.75</v>
      </c>
      <c r="X2733">
        <f t="shared" si="170"/>
        <v>5.8479963422367861E-3</v>
      </c>
      <c r="Y2733">
        <f t="shared" si="171"/>
        <v>0</v>
      </c>
    </row>
    <row r="2734" spans="1:25" x14ac:dyDescent="0.3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168"/>
        <v>0-1 Year</v>
      </c>
      <c r="W2734">
        <f t="shared" si="169"/>
        <v>81.599999999999994</v>
      </c>
      <c r="X2734">
        <f t="shared" si="170"/>
        <v>0.13650793650793658</v>
      </c>
      <c r="Y2734">
        <f t="shared" si="171"/>
        <v>0</v>
      </c>
    </row>
    <row r="2735" spans="1:25" x14ac:dyDescent="0.3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168"/>
        <v>0-1 Year</v>
      </c>
      <c r="W2735">
        <f t="shared" si="169"/>
        <v>55.3</v>
      </c>
      <c r="X2735">
        <f t="shared" si="170"/>
        <v>0</v>
      </c>
      <c r="Y2735">
        <f t="shared" si="171"/>
        <v>0</v>
      </c>
    </row>
    <row r="2736" spans="1:25" x14ac:dyDescent="0.3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168"/>
        <v>0-1 Year</v>
      </c>
      <c r="W2736">
        <f t="shared" si="169"/>
        <v>222.75</v>
      </c>
      <c r="X2736">
        <f t="shared" si="170"/>
        <v>7.0913461538461536E-2</v>
      </c>
      <c r="Y2736">
        <f t="shared" si="171"/>
        <v>0</v>
      </c>
    </row>
    <row r="2737" spans="1:25" x14ac:dyDescent="0.3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168"/>
        <v>4+ Years</v>
      </c>
      <c r="W2737">
        <f t="shared" si="169"/>
        <v>3793.4</v>
      </c>
      <c r="X2737">
        <f t="shared" si="170"/>
        <v>9.4914811671779897E-3</v>
      </c>
      <c r="Y2737">
        <f t="shared" si="171"/>
        <v>0</v>
      </c>
    </row>
    <row r="2738" spans="1:25" x14ac:dyDescent="0.3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168"/>
        <v>4+ Years</v>
      </c>
      <c r="W2738">
        <f t="shared" si="169"/>
        <v>5367</v>
      </c>
      <c r="X2738">
        <f t="shared" si="170"/>
        <v>1.367430967400741E-2</v>
      </c>
      <c r="Y2738">
        <f t="shared" si="171"/>
        <v>0</v>
      </c>
    </row>
    <row r="2739" spans="1:25" x14ac:dyDescent="0.3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168"/>
        <v>4+ Years</v>
      </c>
      <c r="W2739">
        <f t="shared" si="169"/>
        <v>6697.6</v>
      </c>
      <c r="X2739">
        <f t="shared" si="170"/>
        <v>2.7896310487967695E-2</v>
      </c>
      <c r="Y2739">
        <f t="shared" si="171"/>
        <v>0</v>
      </c>
    </row>
    <row r="2740" spans="1:25" x14ac:dyDescent="0.3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168"/>
        <v>2-4 Years</v>
      </c>
      <c r="W2740">
        <f t="shared" si="169"/>
        <v>3233.6</v>
      </c>
      <c r="X2740">
        <f t="shared" si="170"/>
        <v>6.3760812451027086E-3</v>
      </c>
      <c r="Y2740">
        <f t="shared" si="171"/>
        <v>0</v>
      </c>
    </row>
    <row r="2741" spans="1:25" x14ac:dyDescent="0.3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168"/>
        <v>4+ Years</v>
      </c>
      <c r="W2741">
        <f t="shared" si="169"/>
        <v>6170.1500000000005</v>
      </c>
      <c r="X2741">
        <f t="shared" si="170"/>
        <v>3.3482667335014503E-2</v>
      </c>
      <c r="Y2741">
        <f t="shared" si="171"/>
        <v>0</v>
      </c>
    </row>
    <row r="2742" spans="1:25" x14ac:dyDescent="0.3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168"/>
        <v>0-1 Year</v>
      </c>
      <c r="W2742">
        <f t="shared" si="169"/>
        <v>44.4</v>
      </c>
      <c r="X2742">
        <f t="shared" si="170"/>
        <v>0</v>
      </c>
      <c r="Y2742">
        <f t="shared" si="171"/>
        <v>1</v>
      </c>
    </row>
    <row r="2743" spans="1:25" x14ac:dyDescent="0.3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168"/>
        <v>0-1 Year</v>
      </c>
      <c r="W2743">
        <f t="shared" si="169"/>
        <v>447.5</v>
      </c>
      <c r="X2743">
        <f t="shared" si="170"/>
        <v>6.3219593887376996E-2</v>
      </c>
      <c r="Y2743">
        <f t="shared" si="171"/>
        <v>1</v>
      </c>
    </row>
    <row r="2744" spans="1:25" x14ac:dyDescent="0.3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168"/>
        <v>4+ Years</v>
      </c>
      <c r="W2744">
        <f t="shared" si="169"/>
        <v>4537.5</v>
      </c>
      <c r="X2744">
        <f t="shared" si="170"/>
        <v>2.0224618048138823E-2</v>
      </c>
      <c r="Y2744">
        <f t="shared" si="171"/>
        <v>0</v>
      </c>
    </row>
    <row r="2745" spans="1:25" x14ac:dyDescent="0.3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168"/>
        <v>4+ Years</v>
      </c>
      <c r="W2745">
        <f t="shared" si="169"/>
        <v>7440.3499999999995</v>
      </c>
      <c r="X2745">
        <f t="shared" si="170"/>
        <v>1.6295476741724105E-2</v>
      </c>
      <c r="Y2745">
        <f t="shared" si="171"/>
        <v>0</v>
      </c>
    </row>
    <row r="2746" spans="1:25" x14ac:dyDescent="0.3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168"/>
        <v>2-4 Years</v>
      </c>
      <c r="W2746">
        <f t="shared" si="169"/>
        <v>4158</v>
      </c>
      <c r="X2746">
        <f t="shared" si="170"/>
        <v>5.5622732769044737E-3</v>
      </c>
      <c r="Y2746">
        <f t="shared" si="171"/>
        <v>0</v>
      </c>
    </row>
    <row r="2747" spans="1:25" x14ac:dyDescent="0.3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168"/>
        <v>0-1 Year</v>
      </c>
      <c r="W2747">
        <f t="shared" si="169"/>
        <v>86.05</v>
      </c>
      <c r="X2747">
        <f t="shared" si="170"/>
        <v>0</v>
      </c>
      <c r="Y2747">
        <f t="shared" si="171"/>
        <v>1</v>
      </c>
    </row>
    <row r="2748" spans="1:25" x14ac:dyDescent="0.3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168"/>
        <v>2-4 Years</v>
      </c>
      <c r="W2748">
        <f t="shared" si="169"/>
        <v>651</v>
      </c>
      <c r="X2748">
        <f t="shared" si="170"/>
        <v>6.6934212412211619E-2</v>
      </c>
      <c r="Y2748">
        <f t="shared" si="171"/>
        <v>0</v>
      </c>
    </row>
    <row r="2749" spans="1:25" x14ac:dyDescent="0.3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168"/>
        <v>0-1 Year</v>
      </c>
      <c r="W2749">
        <f t="shared" si="169"/>
        <v>135.79999999999998</v>
      </c>
      <c r="X2749">
        <f t="shared" si="170"/>
        <v>0.1947820930922029</v>
      </c>
      <c r="Y2749">
        <f t="shared" si="171"/>
        <v>0</v>
      </c>
    </row>
    <row r="2750" spans="1:25" x14ac:dyDescent="0.3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168"/>
        <v>0-1 Year</v>
      </c>
      <c r="W2750">
        <f t="shared" si="169"/>
        <v>178.2</v>
      </c>
      <c r="X2750">
        <f t="shared" si="170"/>
        <v>2.2375215146299351E-2</v>
      </c>
      <c r="Y2750">
        <f t="shared" si="171"/>
        <v>1</v>
      </c>
    </row>
    <row r="2751" spans="1:25" x14ac:dyDescent="0.3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168"/>
        <v>2-4 Years</v>
      </c>
      <c r="W2751">
        <f t="shared" si="169"/>
        <v>2624.8</v>
      </c>
      <c r="X2751">
        <f t="shared" si="170"/>
        <v>4.6844360520008711E-2</v>
      </c>
      <c r="Y2751">
        <f t="shared" si="171"/>
        <v>0</v>
      </c>
    </row>
    <row r="2752" spans="1:25" x14ac:dyDescent="0.3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168"/>
        <v>0-1 Year</v>
      </c>
      <c r="W2752">
        <f t="shared" si="169"/>
        <v>58.349999999999994</v>
      </c>
      <c r="X2752">
        <f t="shared" si="170"/>
        <v>0.15740072202166072</v>
      </c>
      <c r="Y2752">
        <f t="shared" si="171"/>
        <v>0</v>
      </c>
    </row>
    <row r="2753" spans="1:25" x14ac:dyDescent="0.3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168"/>
        <v>1-2 Years</v>
      </c>
      <c r="W2753">
        <f t="shared" si="169"/>
        <v>472.15000000000003</v>
      </c>
      <c r="X2753">
        <f t="shared" si="170"/>
        <v>8.5901563937442554E-2</v>
      </c>
      <c r="Y2753">
        <f t="shared" si="171"/>
        <v>0</v>
      </c>
    </row>
    <row r="2754" spans="1:25" x14ac:dyDescent="0.3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si="168"/>
        <v>2-4 Years</v>
      </c>
      <c r="W2754">
        <f t="shared" si="169"/>
        <v>1097.3999999999999</v>
      </c>
      <c r="X2754">
        <f t="shared" si="170"/>
        <v>1.846867749419941E-2</v>
      </c>
      <c r="Y2754">
        <f t="shared" si="171"/>
        <v>1</v>
      </c>
    </row>
    <row r="2755" spans="1:25" x14ac:dyDescent="0.3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ref="V2755:V2818" si="172">IF(F2755&lt;=12, "0-1 Year", IF(F2755&lt;=24, "1-2 Years", IF(F2755&lt;=48, "2-4 Years", "4+ Years")))</f>
        <v>0-1 Year</v>
      </c>
      <c r="W2755">
        <f t="shared" ref="W2755:W2818" si="173">F2755*S2755</f>
        <v>95.65</v>
      </c>
      <c r="X2755">
        <f t="shared" ref="X2755:X2818" si="174">ABS(W2755-T2755)/T2755</f>
        <v>0</v>
      </c>
      <c r="Y2755">
        <f t="shared" ref="Y2755:Y2818" si="175">IF(U2755="yes",1,0)</f>
        <v>1</v>
      </c>
    </row>
    <row r="2756" spans="1:25" x14ac:dyDescent="0.3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172"/>
        <v>0-1 Year</v>
      </c>
      <c r="W2756">
        <f t="shared" si="173"/>
        <v>124.05000000000001</v>
      </c>
      <c r="X2756">
        <f t="shared" si="174"/>
        <v>0.15664335664335674</v>
      </c>
      <c r="Y2756">
        <f t="shared" si="175"/>
        <v>0</v>
      </c>
    </row>
    <row r="2757" spans="1:25" x14ac:dyDescent="0.3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172"/>
        <v>2-4 Years</v>
      </c>
      <c r="W2757">
        <f t="shared" si="173"/>
        <v>901.6</v>
      </c>
      <c r="X2757">
        <f t="shared" si="174"/>
        <v>5.9210526315789443E-2</v>
      </c>
      <c r="Y2757">
        <f t="shared" si="175"/>
        <v>0</v>
      </c>
    </row>
    <row r="2758" spans="1:25" x14ac:dyDescent="0.3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172"/>
        <v>0-1 Year</v>
      </c>
      <c r="W2758">
        <f t="shared" si="173"/>
        <v>20.95</v>
      </c>
      <c r="X2758">
        <f t="shared" si="174"/>
        <v>0</v>
      </c>
      <c r="Y2758">
        <f t="shared" si="175"/>
        <v>1</v>
      </c>
    </row>
    <row r="2759" spans="1:25" x14ac:dyDescent="0.3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172"/>
        <v>4+ Years</v>
      </c>
      <c r="W2759">
        <f t="shared" si="173"/>
        <v>5827.05</v>
      </c>
      <c r="X2759">
        <f t="shared" si="174"/>
        <v>3.6846424785419041E-3</v>
      </c>
      <c r="Y2759">
        <f t="shared" si="175"/>
        <v>0</v>
      </c>
    </row>
    <row r="2760" spans="1:25" x14ac:dyDescent="0.3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172"/>
        <v>0-1 Year</v>
      </c>
      <c r="W2760">
        <f t="shared" si="173"/>
        <v>101.25</v>
      </c>
      <c r="X2760">
        <f t="shared" si="174"/>
        <v>7.7868852459016369E-2</v>
      </c>
      <c r="Y2760">
        <f t="shared" si="175"/>
        <v>0</v>
      </c>
    </row>
    <row r="2761" spans="1:25" x14ac:dyDescent="0.3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172"/>
        <v>0-1 Year</v>
      </c>
      <c r="W2761">
        <f t="shared" si="173"/>
        <v>19.649999999999999</v>
      </c>
      <c r="X2761">
        <f t="shared" si="174"/>
        <v>0</v>
      </c>
      <c r="Y2761">
        <f t="shared" si="175"/>
        <v>0</v>
      </c>
    </row>
    <row r="2762" spans="1:25" x14ac:dyDescent="0.3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172"/>
        <v>2-4 Years</v>
      </c>
      <c r="W2762">
        <f t="shared" si="173"/>
        <v>536.9</v>
      </c>
      <c r="X2762">
        <f t="shared" si="174"/>
        <v>9.8404701931150335E-2</v>
      </c>
      <c r="Y2762">
        <f t="shared" si="175"/>
        <v>0</v>
      </c>
    </row>
    <row r="2763" spans="1:25" x14ac:dyDescent="0.3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172"/>
        <v>0-1 Year</v>
      </c>
      <c r="W2763">
        <f t="shared" si="173"/>
        <v>347</v>
      </c>
      <c r="X2763">
        <f t="shared" si="174"/>
        <v>5.2152819890842896E-2</v>
      </c>
      <c r="Y2763">
        <f t="shared" si="175"/>
        <v>1</v>
      </c>
    </row>
    <row r="2764" spans="1:25" x14ac:dyDescent="0.3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172"/>
        <v>2-4 Years</v>
      </c>
      <c r="W2764">
        <f t="shared" si="173"/>
        <v>2482.5</v>
      </c>
      <c r="X2764">
        <f t="shared" si="174"/>
        <v>1.2333399641933558E-2</v>
      </c>
      <c r="Y2764">
        <f t="shared" si="175"/>
        <v>0</v>
      </c>
    </row>
    <row r="2765" spans="1:25" x14ac:dyDescent="0.3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172"/>
        <v>4+ Years</v>
      </c>
      <c r="W2765">
        <f t="shared" si="173"/>
        <v>5187.2</v>
      </c>
      <c r="X2765">
        <f t="shared" si="174"/>
        <v>1.00966827966934E-2</v>
      </c>
      <c r="Y2765">
        <f t="shared" si="175"/>
        <v>0</v>
      </c>
    </row>
    <row r="2766" spans="1:25" x14ac:dyDescent="0.3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172"/>
        <v>2-4 Years</v>
      </c>
      <c r="W2766">
        <f t="shared" si="173"/>
        <v>2027.9999999999998</v>
      </c>
      <c r="X2766">
        <f t="shared" si="174"/>
        <v>1.3898610138985964E-2</v>
      </c>
      <c r="Y2766">
        <f t="shared" si="175"/>
        <v>0</v>
      </c>
    </row>
    <row r="2767" spans="1:25" x14ac:dyDescent="0.3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172"/>
        <v>1-2 Years</v>
      </c>
      <c r="W2767">
        <f t="shared" si="173"/>
        <v>911.95</v>
      </c>
      <c r="X2767">
        <f t="shared" si="174"/>
        <v>2.1250335390394372E-2</v>
      </c>
      <c r="Y2767">
        <f t="shared" si="175"/>
        <v>0</v>
      </c>
    </row>
    <row r="2768" spans="1:25" x14ac:dyDescent="0.3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172"/>
        <v>4+ Years</v>
      </c>
      <c r="W2768">
        <f t="shared" si="173"/>
        <v>7360</v>
      </c>
      <c r="X2768">
        <f t="shared" si="174"/>
        <v>4.887678048714485E-3</v>
      </c>
      <c r="Y2768">
        <f t="shared" si="175"/>
        <v>0</v>
      </c>
    </row>
    <row r="2769" spans="1:25" x14ac:dyDescent="0.3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172"/>
        <v>2-4 Years</v>
      </c>
      <c r="W2769">
        <f t="shared" si="173"/>
        <v>3900.7999999999997</v>
      </c>
      <c r="X2769">
        <f t="shared" si="174"/>
        <v>1.4663349204945927E-2</v>
      </c>
      <c r="Y2769">
        <f t="shared" si="175"/>
        <v>0</v>
      </c>
    </row>
    <row r="2770" spans="1:25" x14ac:dyDescent="0.3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172"/>
        <v>0-1 Year</v>
      </c>
      <c r="W2770">
        <f t="shared" si="173"/>
        <v>236.39999999999998</v>
      </c>
      <c r="X2770">
        <f t="shared" si="174"/>
        <v>9.3905711000383293E-2</v>
      </c>
      <c r="Y2770">
        <f t="shared" si="175"/>
        <v>0</v>
      </c>
    </row>
    <row r="2771" spans="1:25" x14ac:dyDescent="0.3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172"/>
        <v>1-2 Years</v>
      </c>
      <c r="W2771">
        <f t="shared" si="173"/>
        <v>296.25</v>
      </c>
      <c r="X2771">
        <f t="shared" si="174"/>
        <v>3.5317860746720865E-3</v>
      </c>
      <c r="Y2771">
        <f t="shared" si="175"/>
        <v>1</v>
      </c>
    </row>
    <row r="2772" spans="1:25" x14ac:dyDescent="0.3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172"/>
        <v>1-2 Years</v>
      </c>
      <c r="W2772">
        <f t="shared" si="173"/>
        <v>1573.35</v>
      </c>
      <c r="X2772">
        <f t="shared" si="174"/>
        <v>3.8446307174443931E-2</v>
      </c>
      <c r="Y2772">
        <f t="shared" si="175"/>
        <v>1</v>
      </c>
    </row>
    <row r="2773" spans="1:25" x14ac:dyDescent="0.3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172"/>
        <v>1-2 Years</v>
      </c>
      <c r="W2773">
        <f t="shared" si="173"/>
        <v>820.94999999999993</v>
      </c>
      <c r="X2773">
        <f t="shared" si="174"/>
        <v>5.0808031341821464E-3</v>
      </c>
      <c r="Y2773">
        <f t="shared" si="175"/>
        <v>0</v>
      </c>
    </row>
    <row r="2774" spans="1:25" x14ac:dyDescent="0.3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172"/>
        <v>4+ Years</v>
      </c>
      <c r="W2774">
        <f t="shared" si="173"/>
        <v>4958</v>
      </c>
      <c r="X2774">
        <f t="shared" si="174"/>
        <v>1.8404403910935906E-2</v>
      </c>
      <c r="Y2774">
        <f t="shared" si="175"/>
        <v>0</v>
      </c>
    </row>
    <row r="2775" spans="1:25" x14ac:dyDescent="0.3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172"/>
        <v>1-2 Years</v>
      </c>
      <c r="W2775">
        <f t="shared" si="173"/>
        <v>698.40000000000009</v>
      </c>
      <c r="X2775">
        <f t="shared" si="174"/>
        <v>1.5116279069767573E-2</v>
      </c>
      <c r="Y2775">
        <f t="shared" si="175"/>
        <v>0</v>
      </c>
    </row>
    <row r="2776" spans="1:25" x14ac:dyDescent="0.3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172"/>
        <v>0-1 Year</v>
      </c>
      <c r="W2776">
        <f t="shared" si="173"/>
        <v>300.29999999999995</v>
      </c>
      <c r="X2776">
        <f t="shared" si="174"/>
        <v>4.144269117392034E-2</v>
      </c>
      <c r="Y2776">
        <f t="shared" si="175"/>
        <v>0</v>
      </c>
    </row>
    <row r="2777" spans="1:25" x14ac:dyDescent="0.3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172"/>
        <v>4+ Years</v>
      </c>
      <c r="W2777">
        <f t="shared" si="173"/>
        <v>3182.6499999999996</v>
      </c>
      <c r="X2777">
        <f t="shared" si="174"/>
        <v>1.4552660505008422E-2</v>
      </c>
      <c r="Y2777">
        <f t="shared" si="175"/>
        <v>1</v>
      </c>
    </row>
    <row r="2778" spans="1:25" x14ac:dyDescent="0.3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172"/>
        <v>1-2 Years</v>
      </c>
      <c r="W2778">
        <f t="shared" si="173"/>
        <v>1188.8</v>
      </c>
      <c r="X2778">
        <f t="shared" si="174"/>
        <v>8.953957139825974E-3</v>
      </c>
      <c r="Y2778">
        <f t="shared" si="175"/>
        <v>1</v>
      </c>
    </row>
    <row r="2779" spans="1:25" x14ac:dyDescent="0.3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172"/>
        <v>0-1 Year</v>
      </c>
      <c r="W2779">
        <f t="shared" si="173"/>
        <v>200</v>
      </c>
      <c r="X2779">
        <f t="shared" si="174"/>
        <v>7.8748651564185507E-2</v>
      </c>
      <c r="Y2779">
        <f t="shared" si="175"/>
        <v>0</v>
      </c>
    </row>
    <row r="2780" spans="1:25" x14ac:dyDescent="0.3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172"/>
        <v>1-2 Years</v>
      </c>
      <c r="W2780">
        <f t="shared" si="173"/>
        <v>970.45</v>
      </c>
      <c r="X2780">
        <f t="shared" si="174"/>
        <v>4.3467011642950018E-3</v>
      </c>
      <c r="Y2780">
        <f t="shared" si="175"/>
        <v>0</v>
      </c>
    </row>
    <row r="2781" spans="1:25" x14ac:dyDescent="0.3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172"/>
        <v>0-1 Year</v>
      </c>
      <c r="W2781">
        <f t="shared" si="173"/>
        <v>768.15</v>
      </c>
      <c r="X2781">
        <f t="shared" si="174"/>
        <v>1.2588979699446287E-2</v>
      </c>
      <c r="Y2781">
        <f t="shared" si="175"/>
        <v>1</v>
      </c>
    </row>
    <row r="2782" spans="1:25" x14ac:dyDescent="0.3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172"/>
        <v>2-4 Years</v>
      </c>
      <c r="W2782">
        <f t="shared" si="173"/>
        <v>1857.5</v>
      </c>
      <c r="X2782">
        <f t="shared" si="174"/>
        <v>3.380191007618819E-3</v>
      </c>
      <c r="Y2782">
        <f t="shared" si="175"/>
        <v>1</v>
      </c>
    </row>
    <row r="2783" spans="1:25" x14ac:dyDescent="0.3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172"/>
        <v>0-1 Year</v>
      </c>
      <c r="W2783">
        <f t="shared" si="173"/>
        <v>310.8</v>
      </c>
      <c r="X2783">
        <f t="shared" si="174"/>
        <v>0.16930022573363429</v>
      </c>
      <c r="Y2783">
        <f t="shared" si="175"/>
        <v>0</v>
      </c>
    </row>
    <row r="2784" spans="1:25" x14ac:dyDescent="0.3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172"/>
        <v>2-4 Years</v>
      </c>
      <c r="W2784">
        <f t="shared" si="173"/>
        <v>3245.2000000000003</v>
      </c>
      <c r="X2784">
        <f t="shared" si="174"/>
        <v>1.571125265392773E-2</v>
      </c>
      <c r="Y2784">
        <f t="shared" si="175"/>
        <v>0</v>
      </c>
    </row>
    <row r="2785" spans="1:25" x14ac:dyDescent="0.3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172"/>
        <v>2-4 Years</v>
      </c>
      <c r="W2785">
        <f t="shared" si="173"/>
        <v>4046.2999999999997</v>
      </c>
      <c r="X2785">
        <f t="shared" si="174"/>
        <v>1.4851605677695921E-2</v>
      </c>
      <c r="Y2785">
        <f t="shared" si="175"/>
        <v>0</v>
      </c>
    </row>
    <row r="2786" spans="1:25" x14ac:dyDescent="0.3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172"/>
        <v>0-1 Year</v>
      </c>
      <c r="W2786">
        <f t="shared" si="173"/>
        <v>392.4</v>
      </c>
      <c r="X2786">
        <f t="shared" si="174"/>
        <v>9.8410295230886551E-3</v>
      </c>
      <c r="Y2786">
        <f t="shared" si="175"/>
        <v>1</v>
      </c>
    </row>
    <row r="2787" spans="1:25" x14ac:dyDescent="0.3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172"/>
        <v>2-4 Years</v>
      </c>
      <c r="W2787">
        <f t="shared" si="173"/>
        <v>2722.5</v>
      </c>
      <c r="X2787">
        <f t="shared" si="174"/>
        <v>3.0811128317402743E-2</v>
      </c>
      <c r="Y2787">
        <f t="shared" si="175"/>
        <v>0</v>
      </c>
    </row>
    <row r="2788" spans="1:25" x14ac:dyDescent="0.3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172"/>
        <v>2-4 Years</v>
      </c>
      <c r="W2788">
        <f t="shared" si="173"/>
        <v>1517.4</v>
      </c>
      <c r="X2788">
        <f t="shared" si="174"/>
        <v>3.1992599917067953E-2</v>
      </c>
      <c r="Y2788">
        <f t="shared" si="175"/>
        <v>0</v>
      </c>
    </row>
    <row r="2789" spans="1:25" x14ac:dyDescent="0.3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172"/>
        <v>4+ Years</v>
      </c>
      <c r="W2789">
        <f t="shared" si="173"/>
        <v>1879.2</v>
      </c>
      <c r="X2789">
        <f t="shared" si="174"/>
        <v>1.4988252450781819E-2</v>
      </c>
      <c r="Y2789">
        <f t="shared" si="175"/>
        <v>0</v>
      </c>
    </row>
    <row r="2790" spans="1:25" x14ac:dyDescent="0.3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172"/>
        <v>4+ Years</v>
      </c>
      <c r="W2790">
        <f t="shared" si="173"/>
        <v>6066.95</v>
      </c>
      <c r="X2790">
        <f t="shared" si="174"/>
        <v>6.3029217359573397E-3</v>
      </c>
      <c r="Y2790">
        <f t="shared" si="175"/>
        <v>0</v>
      </c>
    </row>
    <row r="2791" spans="1:25" x14ac:dyDescent="0.3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172"/>
        <v>1-2 Years</v>
      </c>
      <c r="W2791">
        <f t="shared" si="173"/>
        <v>2134.8000000000002</v>
      </c>
      <c r="X2791">
        <f t="shared" si="174"/>
        <v>2.9936075262332738E-2</v>
      </c>
      <c r="Y2791">
        <f t="shared" si="175"/>
        <v>0</v>
      </c>
    </row>
    <row r="2792" spans="1:25" x14ac:dyDescent="0.3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172"/>
        <v>4+ Years</v>
      </c>
      <c r="W2792">
        <f t="shared" si="173"/>
        <v>5482.5</v>
      </c>
      <c r="X2792">
        <f t="shared" si="174"/>
        <v>1.2366806877854073E-2</v>
      </c>
      <c r="Y2792">
        <f t="shared" si="175"/>
        <v>1</v>
      </c>
    </row>
    <row r="2793" spans="1:25" x14ac:dyDescent="0.3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172"/>
        <v>4+ Years</v>
      </c>
      <c r="W2793">
        <f t="shared" si="173"/>
        <v>4237.95</v>
      </c>
      <c r="X2793">
        <f t="shared" si="174"/>
        <v>1.8390911091294555E-2</v>
      </c>
      <c r="Y2793">
        <f t="shared" si="175"/>
        <v>0</v>
      </c>
    </row>
    <row r="2794" spans="1:25" x14ac:dyDescent="0.3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172"/>
        <v>1-2 Years</v>
      </c>
      <c r="W2794">
        <f t="shared" si="173"/>
        <v>732.75</v>
      </c>
      <c r="X2794">
        <f t="shared" si="174"/>
        <v>5.4967426710097102E-3</v>
      </c>
      <c r="Y2794">
        <f t="shared" si="175"/>
        <v>0</v>
      </c>
    </row>
    <row r="2795" spans="1:25" x14ac:dyDescent="0.3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172"/>
        <v>0-1 Year</v>
      </c>
      <c r="W2795">
        <f t="shared" si="173"/>
        <v>320.39999999999998</v>
      </c>
      <c r="X2795">
        <f t="shared" si="174"/>
        <v>4.6854082998661312E-2</v>
      </c>
      <c r="Y2795">
        <f t="shared" si="175"/>
        <v>0</v>
      </c>
    </row>
    <row r="2796" spans="1:25" x14ac:dyDescent="0.3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172"/>
        <v>2-4 Years</v>
      </c>
      <c r="W2796">
        <f t="shared" si="173"/>
        <v>1569.3999999999999</v>
      </c>
      <c r="X2796">
        <f t="shared" si="174"/>
        <v>3.0703050602567741E-2</v>
      </c>
      <c r="Y2796">
        <f t="shared" si="175"/>
        <v>0</v>
      </c>
    </row>
    <row r="2797" spans="1:25" x14ac:dyDescent="0.3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172"/>
        <v>0-1 Year</v>
      </c>
      <c r="W2797">
        <f t="shared" si="173"/>
        <v>670.94999999999993</v>
      </c>
      <c r="X2797">
        <f t="shared" si="174"/>
        <v>7.7139187670573053E-2</v>
      </c>
      <c r="Y2797">
        <f t="shared" si="175"/>
        <v>1</v>
      </c>
    </row>
    <row r="2798" spans="1:25" x14ac:dyDescent="0.3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172"/>
        <v>4+ Years</v>
      </c>
      <c r="W2798">
        <f t="shared" si="173"/>
        <v>4939</v>
      </c>
      <c r="X2798">
        <f t="shared" si="174"/>
        <v>4.1535607710299948E-3</v>
      </c>
      <c r="Y2798">
        <f t="shared" si="175"/>
        <v>0</v>
      </c>
    </row>
    <row r="2799" spans="1:25" x14ac:dyDescent="0.3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172"/>
        <v>0-1 Year</v>
      </c>
      <c r="W2799">
        <f t="shared" si="173"/>
        <v>302.85000000000002</v>
      </c>
      <c r="X2799">
        <f t="shared" si="174"/>
        <v>8.2133656614638478E-2</v>
      </c>
      <c r="Y2799">
        <f t="shared" si="175"/>
        <v>1</v>
      </c>
    </row>
    <row r="2800" spans="1:25" x14ac:dyDescent="0.3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172"/>
        <v>0-1 Year</v>
      </c>
      <c r="W2800">
        <f t="shared" si="173"/>
        <v>949</v>
      </c>
      <c r="X2800">
        <f t="shared" si="174"/>
        <v>9.5199504218906342E-2</v>
      </c>
      <c r="Y2800">
        <f t="shared" si="175"/>
        <v>1</v>
      </c>
    </row>
    <row r="2801" spans="1:25" x14ac:dyDescent="0.3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172"/>
        <v>4+ Years</v>
      </c>
      <c r="W2801">
        <f t="shared" si="173"/>
        <v>1050.5</v>
      </c>
      <c r="X2801">
        <f t="shared" si="174"/>
        <v>4.8926610084872688E-2</v>
      </c>
      <c r="Y2801">
        <f t="shared" si="175"/>
        <v>0</v>
      </c>
    </row>
    <row r="2802" spans="1:25" x14ac:dyDescent="0.3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172"/>
        <v>1-2 Years</v>
      </c>
      <c r="W2802">
        <f t="shared" si="173"/>
        <v>407</v>
      </c>
      <c r="X2802">
        <f t="shared" si="174"/>
        <v>8.0433800271125219E-2</v>
      </c>
      <c r="Y2802">
        <f t="shared" si="175"/>
        <v>0</v>
      </c>
    </row>
    <row r="2803" spans="1:25" x14ac:dyDescent="0.3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172"/>
        <v>4+ Years</v>
      </c>
      <c r="W2803">
        <f t="shared" si="173"/>
        <v>6575.0999999999995</v>
      </c>
      <c r="X2803">
        <f t="shared" si="174"/>
        <v>1.9154173193108158E-2</v>
      </c>
      <c r="Y2803">
        <f t="shared" si="175"/>
        <v>0</v>
      </c>
    </row>
    <row r="2804" spans="1:25" x14ac:dyDescent="0.3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172"/>
        <v>2-4 Years</v>
      </c>
      <c r="W2804">
        <f t="shared" si="173"/>
        <v>3356.8</v>
      </c>
      <c r="X2804">
        <f t="shared" si="174"/>
        <v>1.5664394086318269E-3</v>
      </c>
      <c r="Y2804">
        <f t="shared" si="175"/>
        <v>1</v>
      </c>
    </row>
    <row r="2805" spans="1:25" x14ac:dyDescent="0.3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172"/>
        <v>2-4 Years</v>
      </c>
      <c r="W2805">
        <f t="shared" si="173"/>
        <v>844.94999999999993</v>
      </c>
      <c r="X2805">
        <f t="shared" si="174"/>
        <v>8.4311838306063439E-2</v>
      </c>
      <c r="Y2805">
        <f t="shared" si="175"/>
        <v>0</v>
      </c>
    </row>
    <row r="2806" spans="1:25" x14ac:dyDescent="0.3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172"/>
        <v>0-1 Year</v>
      </c>
      <c r="W2806">
        <f t="shared" si="173"/>
        <v>216.9</v>
      </c>
      <c r="X2806">
        <f t="shared" si="174"/>
        <v>0.1651270207852194</v>
      </c>
      <c r="Y2806">
        <f t="shared" si="175"/>
        <v>1</v>
      </c>
    </row>
    <row r="2807" spans="1:25" x14ac:dyDescent="0.3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172"/>
        <v>4+ Years</v>
      </c>
      <c r="W2807">
        <f t="shared" si="173"/>
        <v>3591</v>
      </c>
      <c r="X2807">
        <f t="shared" si="174"/>
        <v>3.0874564009817907E-2</v>
      </c>
      <c r="Y2807">
        <f t="shared" si="175"/>
        <v>0</v>
      </c>
    </row>
    <row r="2808" spans="1:25" x14ac:dyDescent="0.3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172"/>
        <v>4+ Years</v>
      </c>
      <c r="W2808">
        <f t="shared" si="173"/>
        <v>4993.7999999999993</v>
      </c>
      <c r="X2808">
        <f t="shared" si="174"/>
        <v>2.1122584602801201E-2</v>
      </c>
      <c r="Y2808">
        <f t="shared" si="175"/>
        <v>0</v>
      </c>
    </row>
    <row r="2809" spans="1:25" x14ac:dyDescent="0.3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172"/>
        <v>0-1 Year</v>
      </c>
      <c r="W2809">
        <f t="shared" si="173"/>
        <v>136.15</v>
      </c>
      <c r="X2809">
        <f t="shared" si="174"/>
        <v>4.3875685557586419E-3</v>
      </c>
      <c r="Y2809">
        <f t="shared" si="175"/>
        <v>0</v>
      </c>
    </row>
    <row r="2810" spans="1:25" x14ac:dyDescent="0.3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172"/>
        <v>0-1 Year</v>
      </c>
      <c r="W2810">
        <f t="shared" si="173"/>
        <v>194.2</v>
      </c>
      <c r="X2810">
        <f t="shared" si="174"/>
        <v>5.4575074667390623E-2</v>
      </c>
      <c r="Y2810">
        <f t="shared" si="175"/>
        <v>0</v>
      </c>
    </row>
    <row r="2811" spans="1:25" x14ac:dyDescent="0.3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172"/>
        <v>2-4 Years</v>
      </c>
      <c r="W2811">
        <f t="shared" si="173"/>
        <v>1356.05</v>
      </c>
      <c r="X2811">
        <f t="shared" si="174"/>
        <v>3.1216730038022777E-2</v>
      </c>
      <c r="Y2811">
        <f t="shared" si="175"/>
        <v>0</v>
      </c>
    </row>
    <row r="2812" spans="1:25" x14ac:dyDescent="0.3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172"/>
        <v>4+ Years</v>
      </c>
      <c r="W2812">
        <f t="shared" si="173"/>
        <v>6753.5</v>
      </c>
      <c r="X2812">
        <f t="shared" si="174"/>
        <v>2.0097235152429197E-3</v>
      </c>
      <c r="Y2812">
        <f t="shared" si="175"/>
        <v>0</v>
      </c>
    </row>
    <row r="2813" spans="1:25" x14ac:dyDescent="0.3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172"/>
        <v>2-4 Years</v>
      </c>
      <c r="W2813">
        <f t="shared" si="173"/>
        <v>770.25</v>
      </c>
      <c r="X2813">
        <f t="shared" si="174"/>
        <v>1.6227983376212091E-2</v>
      </c>
      <c r="Y2813">
        <f t="shared" si="175"/>
        <v>0</v>
      </c>
    </row>
    <row r="2814" spans="1:25" x14ac:dyDescent="0.3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172"/>
        <v>4+ Years</v>
      </c>
      <c r="W2814">
        <f t="shared" si="173"/>
        <v>6867.3</v>
      </c>
      <c r="X2814">
        <f t="shared" si="174"/>
        <v>3.294629898403457E-3</v>
      </c>
      <c r="Y2814">
        <f t="shared" si="175"/>
        <v>1</v>
      </c>
    </row>
    <row r="2815" spans="1:25" x14ac:dyDescent="0.3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172"/>
        <v>4+ Years</v>
      </c>
      <c r="W2815">
        <f t="shared" si="173"/>
        <v>1669.4</v>
      </c>
      <c r="X2815">
        <f t="shared" si="174"/>
        <v>7.2402558223723899E-3</v>
      </c>
      <c r="Y2815">
        <f t="shared" si="175"/>
        <v>0</v>
      </c>
    </row>
    <row r="2816" spans="1:25" x14ac:dyDescent="0.3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172"/>
        <v>4+ Years</v>
      </c>
      <c r="W2816">
        <f t="shared" si="173"/>
        <v>3019.4</v>
      </c>
      <c r="X2816">
        <f t="shared" si="174"/>
        <v>3.6063884595568989E-3</v>
      </c>
      <c r="Y2816">
        <f t="shared" si="175"/>
        <v>0</v>
      </c>
    </row>
    <row r="2817" spans="1:25" x14ac:dyDescent="0.3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172"/>
        <v>0-1 Year</v>
      </c>
      <c r="W2817">
        <f t="shared" si="173"/>
        <v>265.04999999999995</v>
      </c>
      <c r="X2817">
        <f t="shared" si="174"/>
        <v>1.1448196908986618E-2</v>
      </c>
      <c r="Y2817">
        <f t="shared" si="175"/>
        <v>1</v>
      </c>
    </row>
    <row r="2818" spans="1:25" x14ac:dyDescent="0.3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si="172"/>
        <v>4+ Years</v>
      </c>
      <c r="W2818">
        <f t="shared" si="173"/>
        <v>7887.5999999999995</v>
      </c>
      <c r="X2818">
        <f t="shared" si="174"/>
        <v>3.3986111621413198E-2</v>
      </c>
      <c r="Y2818">
        <f t="shared" si="175"/>
        <v>0</v>
      </c>
    </row>
    <row r="2819" spans="1:25" x14ac:dyDescent="0.3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ref="V2819:V2882" si="176">IF(F2819&lt;=12, "0-1 Year", IF(F2819&lt;=24, "1-2 Years", IF(F2819&lt;=48, "2-4 Years", "4+ Years")))</f>
        <v>2-4 Years</v>
      </c>
      <c r="W2819">
        <f t="shared" ref="W2819:W2882" si="177">F2819*S2819</f>
        <v>846.65</v>
      </c>
      <c r="X2819">
        <f t="shared" ref="X2819:X2882" si="178">ABS(W2819-T2819)/T2819</f>
        <v>3.3007823653703361E-2</v>
      </c>
      <c r="Y2819">
        <f t="shared" ref="Y2819:Y2882" si="179">IF(U2819="yes",1,0)</f>
        <v>0</v>
      </c>
    </row>
    <row r="2820" spans="1:25" x14ac:dyDescent="0.3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176"/>
        <v>2-4 Years</v>
      </c>
      <c r="W2820">
        <f t="shared" si="177"/>
        <v>2744.8500000000004</v>
      </c>
      <c r="X2820">
        <f t="shared" si="178"/>
        <v>3.6124794745484502E-2</v>
      </c>
      <c r="Y2820">
        <f t="shared" si="179"/>
        <v>1</v>
      </c>
    </row>
    <row r="2821" spans="1:25" x14ac:dyDescent="0.3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176"/>
        <v>0-1 Year</v>
      </c>
      <c r="W2821">
        <f t="shared" si="177"/>
        <v>220.8</v>
      </c>
      <c r="X2821">
        <f t="shared" si="178"/>
        <v>6.7980965329710258E-4</v>
      </c>
      <c r="Y2821">
        <f t="shared" si="179"/>
        <v>0</v>
      </c>
    </row>
    <row r="2822" spans="1:25" x14ac:dyDescent="0.3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176"/>
        <v>4+ Years</v>
      </c>
      <c r="W2822">
        <f t="shared" si="177"/>
        <v>1274.6500000000001</v>
      </c>
      <c r="X2822">
        <f t="shared" si="178"/>
        <v>2.0930947077348491E-2</v>
      </c>
      <c r="Y2822">
        <f t="shared" si="179"/>
        <v>0</v>
      </c>
    </row>
    <row r="2823" spans="1:25" x14ac:dyDescent="0.3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176"/>
        <v>0-1 Year</v>
      </c>
      <c r="W2823">
        <f t="shared" si="177"/>
        <v>74.400000000000006</v>
      </c>
      <c r="X2823">
        <f t="shared" si="178"/>
        <v>0</v>
      </c>
      <c r="Y2823">
        <f t="shared" si="179"/>
        <v>1</v>
      </c>
    </row>
    <row r="2824" spans="1:25" x14ac:dyDescent="0.3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176"/>
        <v>2-4 Years</v>
      </c>
      <c r="W2824">
        <f t="shared" si="177"/>
        <v>3275.9</v>
      </c>
      <c r="X2824">
        <f t="shared" si="178"/>
        <v>1.5122361854368266E-2</v>
      </c>
      <c r="Y2824">
        <f t="shared" si="179"/>
        <v>1</v>
      </c>
    </row>
    <row r="2825" spans="1:25" x14ac:dyDescent="0.3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176"/>
        <v>2-4 Years</v>
      </c>
      <c r="W2825">
        <f t="shared" si="177"/>
        <v>797.55</v>
      </c>
      <c r="X2825">
        <f t="shared" si="178"/>
        <v>9.5569620253163987E-3</v>
      </c>
      <c r="Y2825">
        <f t="shared" si="179"/>
        <v>0</v>
      </c>
    </row>
    <row r="2826" spans="1:25" x14ac:dyDescent="0.3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176"/>
        <v>4+ Years</v>
      </c>
      <c r="W2826">
        <f t="shared" si="177"/>
        <v>1212.75</v>
      </c>
      <c r="X2826">
        <f t="shared" si="178"/>
        <v>2.0118773482002254E-2</v>
      </c>
      <c r="Y2826">
        <f t="shared" si="179"/>
        <v>0</v>
      </c>
    </row>
    <row r="2827" spans="1:25" x14ac:dyDescent="0.3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176"/>
        <v>1-2 Years</v>
      </c>
      <c r="W2827">
        <f t="shared" si="177"/>
        <v>395.25</v>
      </c>
      <c r="X2827">
        <f t="shared" si="178"/>
        <v>4.3977812995245578E-2</v>
      </c>
      <c r="Y2827">
        <f t="shared" si="179"/>
        <v>0</v>
      </c>
    </row>
    <row r="2828" spans="1:25" x14ac:dyDescent="0.3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176"/>
        <v>1-2 Years</v>
      </c>
      <c r="W2828">
        <f t="shared" si="177"/>
        <v>569.4</v>
      </c>
      <c r="X2828">
        <f t="shared" si="178"/>
        <v>3.9230574538091624E-2</v>
      </c>
      <c r="Y2828">
        <f t="shared" si="179"/>
        <v>0</v>
      </c>
    </row>
    <row r="2829" spans="1:25" x14ac:dyDescent="0.3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176"/>
        <v>0-1 Year</v>
      </c>
      <c r="W2829">
        <f t="shared" si="177"/>
        <v>50.15</v>
      </c>
      <c r="X2829">
        <f t="shared" si="178"/>
        <v>0</v>
      </c>
      <c r="Y2829">
        <f t="shared" si="179"/>
        <v>0</v>
      </c>
    </row>
    <row r="2830" spans="1:25" x14ac:dyDescent="0.3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176"/>
        <v>0-1 Year</v>
      </c>
      <c r="W2830">
        <f t="shared" si="177"/>
        <v>20.45</v>
      </c>
      <c r="X2830">
        <f t="shared" si="178"/>
        <v>0</v>
      </c>
      <c r="Y2830">
        <f t="shared" si="179"/>
        <v>0</v>
      </c>
    </row>
    <row r="2831" spans="1:25" x14ac:dyDescent="0.3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176"/>
        <v>0-1 Year</v>
      </c>
      <c r="W2831">
        <f t="shared" si="177"/>
        <v>557.6</v>
      </c>
      <c r="X2831">
        <f t="shared" si="178"/>
        <v>5.7947757867522504E-3</v>
      </c>
      <c r="Y2831">
        <f t="shared" si="179"/>
        <v>1</v>
      </c>
    </row>
    <row r="2832" spans="1:25" x14ac:dyDescent="0.3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176"/>
        <v>4+ Years</v>
      </c>
      <c r="W2832">
        <f t="shared" si="177"/>
        <v>3684</v>
      </c>
      <c r="X2832">
        <f t="shared" si="178"/>
        <v>1.2574726860441147E-2</v>
      </c>
      <c r="Y2832">
        <f t="shared" si="179"/>
        <v>0</v>
      </c>
    </row>
    <row r="2833" spans="1:25" x14ac:dyDescent="0.3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176"/>
        <v>0-1 Year</v>
      </c>
      <c r="W2833">
        <f t="shared" si="177"/>
        <v>1177.1999999999998</v>
      </c>
      <c r="X2833">
        <f t="shared" si="178"/>
        <v>0.11035653650254647</v>
      </c>
      <c r="Y2833">
        <f t="shared" si="179"/>
        <v>1</v>
      </c>
    </row>
    <row r="2834" spans="1:25" x14ac:dyDescent="0.3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176"/>
        <v>2-4 Years</v>
      </c>
      <c r="W2834">
        <f t="shared" si="177"/>
        <v>2830</v>
      </c>
      <c r="X2834">
        <f t="shared" si="178"/>
        <v>3.1402412937451871E-2</v>
      </c>
      <c r="Y2834">
        <f t="shared" si="179"/>
        <v>0</v>
      </c>
    </row>
    <row r="2835" spans="1:25" x14ac:dyDescent="0.3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176"/>
        <v>4+ Years</v>
      </c>
      <c r="W2835">
        <f t="shared" si="177"/>
        <v>4035.9</v>
      </c>
      <c r="X2835">
        <f t="shared" si="178"/>
        <v>4.5924653698242099E-3</v>
      </c>
      <c r="Y2835">
        <f t="shared" si="179"/>
        <v>0</v>
      </c>
    </row>
    <row r="2836" spans="1:25" x14ac:dyDescent="0.3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176"/>
        <v>2-4 Years</v>
      </c>
      <c r="W2836">
        <f t="shared" si="177"/>
        <v>850.5</v>
      </c>
      <c r="X2836">
        <f t="shared" si="178"/>
        <v>5.1468007954146421E-3</v>
      </c>
      <c r="Y2836">
        <f t="shared" si="179"/>
        <v>0</v>
      </c>
    </row>
    <row r="2837" spans="1:25" x14ac:dyDescent="0.3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176"/>
        <v>4+ Years</v>
      </c>
      <c r="W2837">
        <f t="shared" si="177"/>
        <v>4214.1000000000004</v>
      </c>
      <c r="X2837">
        <f t="shared" si="178"/>
        <v>9.522440619497646E-3</v>
      </c>
      <c r="Y2837">
        <f t="shared" si="179"/>
        <v>0</v>
      </c>
    </row>
    <row r="2838" spans="1:25" x14ac:dyDescent="0.3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176"/>
        <v>4+ Years</v>
      </c>
      <c r="W2838">
        <f t="shared" si="177"/>
        <v>4836.3</v>
      </c>
      <c r="X2838">
        <f t="shared" si="178"/>
        <v>1.7122069687331699E-2</v>
      </c>
      <c r="Y2838">
        <f t="shared" si="179"/>
        <v>0</v>
      </c>
    </row>
    <row r="2839" spans="1:25" x14ac:dyDescent="0.3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176"/>
        <v>0-1 Year</v>
      </c>
      <c r="W2839">
        <f t="shared" si="177"/>
        <v>20.5</v>
      </c>
      <c r="X2839">
        <f t="shared" si="178"/>
        <v>0</v>
      </c>
      <c r="Y2839">
        <f t="shared" si="179"/>
        <v>1</v>
      </c>
    </row>
    <row r="2840" spans="1:25" x14ac:dyDescent="0.3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176"/>
        <v>2-4 Years</v>
      </c>
      <c r="W2840">
        <f t="shared" si="177"/>
        <v>820</v>
      </c>
      <c r="X2840">
        <f t="shared" si="178"/>
        <v>1.1970874984573672E-2</v>
      </c>
      <c r="Y2840">
        <f t="shared" si="179"/>
        <v>0</v>
      </c>
    </row>
    <row r="2841" spans="1:25" x14ac:dyDescent="0.3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176"/>
        <v>2-4 Years</v>
      </c>
      <c r="W2841">
        <f t="shared" si="177"/>
        <v>791.30000000000007</v>
      </c>
      <c r="X2841">
        <f t="shared" si="178"/>
        <v>2.4469186949767078E-2</v>
      </c>
      <c r="Y2841">
        <f t="shared" si="179"/>
        <v>0</v>
      </c>
    </row>
    <row r="2842" spans="1:25" x14ac:dyDescent="0.3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176"/>
        <v>1-2 Years</v>
      </c>
      <c r="W2842">
        <f t="shared" si="177"/>
        <v>1941.2</v>
      </c>
      <c r="X2842">
        <f t="shared" si="178"/>
        <v>2.2459147584996961E-3</v>
      </c>
      <c r="Y2842">
        <f t="shared" si="179"/>
        <v>0</v>
      </c>
    </row>
    <row r="2843" spans="1:25" x14ac:dyDescent="0.3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176"/>
        <v>0-1 Year</v>
      </c>
      <c r="W2843">
        <f t="shared" si="177"/>
        <v>75.300000000000011</v>
      </c>
      <c r="X2843">
        <f t="shared" si="178"/>
        <v>5.6390977443608846E-2</v>
      </c>
      <c r="Y2843">
        <f t="shared" si="179"/>
        <v>0</v>
      </c>
    </row>
    <row r="2844" spans="1:25" x14ac:dyDescent="0.3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176"/>
        <v>0-1 Year</v>
      </c>
      <c r="W2844">
        <f t="shared" si="177"/>
        <v>193</v>
      </c>
      <c r="X2844">
        <f t="shared" si="178"/>
        <v>4.573547589616811E-2</v>
      </c>
      <c r="Y2844">
        <f t="shared" si="179"/>
        <v>0</v>
      </c>
    </row>
    <row r="2845" spans="1:25" x14ac:dyDescent="0.3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176"/>
        <v>4+ Years</v>
      </c>
      <c r="W2845">
        <f t="shared" si="177"/>
        <v>1032.2</v>
      </c>
      <c r="X2845">
        <f t="shared" si="178"/>
        <v>3.5777673984119525E-2</v>
      </c>
      <c r="Y2845">
        <f t="shared" si="179"/>
        <v>0</v>
      </c>
    </row>
    <row r="2846" spans="1:25" x14ac:dyDescent="0.3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176"/>
        <v>0-1 Year</v>
      </c>
      <c r="W2846">
        <f t="shared" si="177"/>
        <v>398.4</v>
      </c>
      <c r="X2846">
        <f t="shared" si="178"/>
        <v>0.14598015245217894</v>
      </c>
      <c r="Y2846">
        <f t="shared" si="179"/>
        <v>1</v>
      </c>
    </row>
    <row r="2847" spans="1:25" x14ac:dyDescent="0.3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176"/>
        <v>0-1 Year</v>
      </c>
      <c r="W2847">
        <f t="shared" si="177"/>
        <v>1036.2</v>
      </c>
      <c r="X2847">
        <f t="shared" si="178"/>
        <v>3.6303630363036375E-2</v>
      </c>
      <c r="Y2847">
        <f t="shared" si="179"/>
        <v>0</v>
      </c>
    </row>
    <row r="2848" spans="1:25" x14ac:dyDescent="0.3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176"/>
        <v>0-1 Year</v>
      </c>
      <c r="W2848">
        <f t="shared" si="177"/>
        <v>124.3</v>
      </c>
      <c r="X2848">
        <f t="shared" si="178"/>
        <v>9.9027409372236988E-2</v>
      </c>
      <c r="Y2848">
        <f t="shared" si="179"/>
        <v>0</v>
      </c>
    </row>
    <row r="2849" spans="1:25" x14ac:dyDescent="0.3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176"/>
        <v>2-4 Years</v>
      </c>
      <c r="W2849">
        <f t="shared" si="177"/>
        <v>2061.7999999999997</v>
      </c>
      <c r="X2849">
        <f t="shared" si="178"/>
        <v>2.2819724178985899E-2</v>
      </c>
      <c r="Y2849">
        <f t="shared" si="179"/>
        <v>0</v>
      </c>
    </row>
    <row r="2850" spans="1:25" x14ac:dyDescent="0.3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176"/>
        <v>1-2 Years</v>
      </c>
      <c r="W2850">
        <f t="shared" si="177"/>
        <v>1350</v>
      </c>
      <c r="X2850">
        <f t="shared" si="178"/>
        <v>7.1686436307374937E-2</v>
      </c>
      <c r="Y2850">
        <f t="shared" si="179"/>
        <v>0</v>
      </c>
    </row>
    <row r="2851" spans="1:25" x14ac:dyDescent="0.3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176"/>
        <v>0-1 Year</v>
      </c>
      <c r="W2851">
        <f t="shared" si="177"/>
        <v>243.60000000000002</v>
      </c>
      <c r="X2851">
        <f t="shared" si="178"/>
        <v>1.2565869477097551E-2</v>
      </c>
      <c r="Y2851">
        <f t="shared" si="179"/>
        <v>0</v>
      </c>
    </row>
    <row r="2852" spans="1:25" x14ac:dyDescent="0.3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176"/>
        <v>4+ Years</v>
      </c>
      <c r="W2852">
        <f t="shared" si="177"/>
        <v>5940</v>
      </c>
      <c r="X2852">
        <f t="shared" si="178"/>
        <v>1.2944714933780826E-2</v>
      </c>
      <c r="Y2852">
        <f t="shared" si="179"/>
        <v>0</v>
      </c>
    </row>
    <row r="2853" spans="1:25" x14ac:dyDescent="0.3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176"/>
        <v>4+ Years</v>
      </c>
      <c r="W2853">
        <f t="shared" si="177"/>
        <v>5798.4</v>
      </c>
      <c r="X2853">
        <f t="shared" si="178"/>
        <v>3.2746306371348585E-3</v>
      </c>
      <c r="Y2853">
        <f t="shared" si="179"/>
        <v>0</v>
      </c>
    </row>
    <row r="2854" spans="1:25" x14ac:dyDescent="0.3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176"/>
        <v>4+ Years</v>
      </c>
      <c r="W2854">
        <f t="shared" si="177"/>
        <v>5669.4000000000005</v>
      </c>
      <c r="X2854">
        <f t="shared" si="178"/>
        <v>1.3243257734169815E-2</v>
      </c>
      <c r="Y2854">
        <f t="shared" si="179"/>
        <v>0</v>
      </c>
    </row>
    <row r="2855" spans="1:25" x14ac:dyDescent="0.3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176"/>
        <v>4+ Years</v>
      </c>
      <c r="W2855">
        <f t="shared" si="177"/>
        <v>4752</v>
      </c>
      <c r="X2855">
        <f t="shared" si="178"/>
        <v>2.7282266526757609E-3</v>
      </c>
      <c r="Y2855">
        <f t="shared" si="179"/>
        <v>0</v>
      </c>
    </row>
    <row r="2856" spans="1:25" x14ac:dyDescent="0.3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176"/>
        <v>1-2 Years</v>
      </c>
      <c r="W2856">
        <f t="shared" si="177"/>
        <v>1195.9499999999998</v>
      </c>
      <c r="X2856">
        <f t="shared" si="178"/>
        <v>4.7434777181377874E-3</v>
      </c>
      <c r="Y2856">
        <f t="shared" si="179"/>
        <v>0</v>
      </c>
    </row>
    <row r="2857" spans="1:25" x14ac:dyDescent="0.3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176"/>
        <v>2-4 Years</v>
      </c>
      <c r="W2857">
        <f t="shared" si="177"/>
        <v>812.7</v>
      </c>
      <c r="X2857">
        <f t="shared" si="178"/>
        <v>6.2953995157384882E-2</v>
      </c>
      <c r="Y2857">
        <f t="shared" si="179"/>
        <v>0</v>
      </c>
    </row>
    <row r="2858" spans="1:25" x14ac:dyDescent="0.3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176"/>
        <v>0-1 Year</v>
      </c>
      <c r="W2858">
        <f t="shared" si="177"/>
        <v>50.15</v>
      </c>
      <c r="X2858">
        <f t="shared" si="178"/>
        <v>0</v>
      </c>
      <c r="Y2858">
        <f t="shared" si="179"/>
        <v>0</v>
      </c>
    </row>
    <row r="2859" spans="1:25" x14ac:dyDescent="0.3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176"/>
        <v>2-4 Years</v>
      </c>
      <c r="W2859">
        <f t="shared" si="177"/>
        <v>2998.6</v>
      </c>
      <c r="X2859">
        <f t="shared" si="178"/>
        <v>2.8763820766481308E-3</v>
      </c>
      <c r="Y2859">
        <f t="shared" si="179"/>
        <v>0</v>
      </c>
    </row>
    <row r="2860" spans="1:25" x14ac:dyDescent="0.3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176"/>
        <v>0-1 Year</v>
      </c>
      <c r="W2860">
        <f t="shared" si="177"/>
        <v>205.5</v>
      </c>
      <c r="X2860">
        <f t="shared" si="178"/>
        <v>0.18694362017804153</v>
      </c>
      <c r="Y2860">
        <f t="shared" si="179"/>
        <v>0</v>
      </c>
    </row>
    <row r="2861" spans="1:25" x14ac:dyDescent="0.3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176"/>
        <v>4+ Years</v>
      </c>
      <c r="W2861">
        <f t="shared" si="177"/>
        <v>6198.5</v>
      </c>
      <c r="X2861">
        <f t="shared" si="178"/>
        <v>1.7125188297787995E-2</v>
      </c>
      <c r="Y2861">
        <f t="shared" si="179"/>
        <v>0</v>
      </c>
    </row>
    <row r="2862" spans="1:25" x14ac:dyDescent="0.3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176"/>
        <v>4+ Years</v>
      </c>
      <c r="W2862">
        <f t="shared" si="177"/>
        <v>6793.8</v>
      </c>
      <c r="X2862">
        <f t="shared" si="178"/>
        <v>6.9068344771635931E-3</v>
      </c>
      <c r="Y2862">
        <f t="shared" si="179"/>
        <v>0</v>
      </c>
    </row>
    <row r="2863" spans="1:25" x14ac:dyDescent="0.3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176"/>
        <v>0-1 Year</v>
      </c>
      <c r="W2863">
        <f t="shared" si="177"/>
        <v>81.95</v>
      </c>
      <c r="X2863">
        <f t="shared" si="178"/>
        <v>0</v>
      </c>
      <c r="Y2863">
        <f t="shared" si="179"/>
        <v>1</v>
      </c>
    </row>
    <row r="2864" spans="1:25" x14ac:dyDescent="0.3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176"/>
        <v>0-1 Year</v>
      </c>
      <c r="W2864">
        <f t="shared" si="177"/>
        <v>485.44999999999993</v>
      </c>
      <c r="X2864">
        <f t="shared" si="178"/>
        <v>7.6147195743737323E-2</v>
      </c>
      <c r="Y2864">
        <f t="shared" si="179"/>
        <v>1</v>
      </c>
    </row>
    <row r="2865" spans="1:25" x14ac:dyDescent="0.3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176"/>
        <v>0-1 Year</v>
      </c>
      <c r="W2865">
        <f t="shared" si="177"/>
        <v>44.6</v>
      </c>
      <c r="X2865">
        <f t="shared" si="178"/>
        <v>0</v>
      </c>
      <c r="Y2865">
        <f t="shared" si="179"/>
        <v>0</v>
      </c>
    </row>
    <row r="2866" spans="1:25" x14ac:dyDescent="0.3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176"/>
        <v>0-1 Year</v>
      </c>
      <c r="W2866">
        <f t="shared" si="177"/>
        <v>255</v>
      </c>
      <c r="X2866">
        <f t="shared" si="178"/>
        <v>0.12732095490716186</v>
      </c>
      <c r="Y2866">
        <f t="shared" si="179"/>
        <v>0</v>
      </c>
    </row>
    <row r="2867" spans="1:25" x14ac:dyDescent="0.3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176"/>
        <v>4+ Years</v>
      </c>
      <c r="W2867">
        <f t="shared" si="177"/>
        <v>7210.5</v>
      </c>
      <c r="X2867">
        <f t="shared" si="178"/>
        <v>1.8072714436992588E-2</v>
      </c>
      <c r="Y2867">
        <f t="shared" si="179"/>
        <v>0</v>
      </c>
    </row>
    <row r="2868" spans="1:25" x14ac:dyDescent="0.3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176"/>
        <v>0-1 Year</v>
      </c>
      <c r="W2868">
        <f t="shared" si="177"/>
        <v>1015.1999999999999</v>
      </c>
      <c r="X2868">
        <f t="shared" si="178"/>
        <v>2.1133336609820523E-3</v>
      </c>
      <c r="Y2868">
        <f t="shared" si="179"/>
        <v>0</v>
      </c>
    </row>
    <row r="2869" spans="1:25" x14ac:dyDescent="0.3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176"/>
        <v>1-2 Years</v>
      </c>
      <c r="W2869">
        <f t="shared" si="177"/>
        <v>490.79999999999995</v>
      </c>
      <c r="X2869">
        <f t="shared" si="178"/>
        <v>6.9308808191903035E-2</v>
      </c>
      <c r="Y2869">
        <f t="shared" si="179"/>
        <v>0</v>
      </c>
    </row>
    <row r="2870" spans="1:25" x14ac:dyDescent="0.3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176"/>
        <v>2-4 Years</v>
      </c>
      <c r="W2870">
        <f t="shared" si="177"/>
        <v>2229.5</v>
      </c>
      <c r="X2870">
        <f t="shared" si="178"/>
        <v>3.8667598416026086E-2</v>
      </c>
      <c r="Y2870">
        <f t="shared" si="179"/>
        <v>0</v>
      </c>
    </row>
    <row r="2871" spans="1:25" x14ac:dyDescent="0.3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176"/>
        <v>0-1 Year</v>
      </c>
      <c r="W2871">
        <f t="shared" si="177"/>
        <v>546.59999999999991</v>
      </c>
      <c r="X2871">
        <f t="shared" si="178"/>
        <v>0.20052712497254535</v>
      </c>
      <c r="Y2871">
        <f t="shared" si="179"/>
        <v>1</v>
      </c>
    </row>
    <row r="2872" spans="1:25" x14ac:dyDescent="0.3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176"/>
        <v>4+ Years</v>
      </c>
      <c r="W2872">
        <f t="shared" si="177"/>
        <v>6153.1500000000005</v>
      </c>
      <c r="X2872">
        <f t="shared" si="178"/>
        <v>3.0704289052488783E-2</v>
      </c>
      <c r="Y2872">
        <f t="shared" si="179"/>
        <v>0</v>
      </c>
    </row>
    <row r="2873" spans="1:25" x14ac:dyDescent="0.3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176"/>
        <v>1-2 Years</v>
      </c>
      <c r="W2873">
        <f t="shared" si="177"/>
        <v>1205.3999999999999</v>
      </c>
      <c r="X2873">
        <f t="shared" si="178"/>
        <v>2.4402088138885589E-2</v>
      </c>
      <c r="Y2873">
        <f t="shared" si="179"/>
        <v>1</v>
      </c>
    </row>
    <row r="2874" spans="1:25" x14ac:dyDescent="0.3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176"/>
        <v>2-4 Years</v>
      </c>
      <c r="W2874">
        <f t="shared" si="177"/>
        <v>963.9</v>
      </c>
      <c r="X2874">
        <f t="shared" si="178"/>
        <v>4.9642593049051047E-2</v>
      </c>
      <c r="Y2874">
        <f t="shared" si="179"/>
        <v>0</v>
      </c>
    </row>
    <row r="2875" spans="1:25" x14ac:dyDescent="0.3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176"/>
        <v>2-4 Years</v>
      </c>
      <c r="W2875">
        <f t="shared" si="177"/>
        <v>2367.5</v>
      </c>
      <c r="X2875">
        <f t="shared" si="178"/>
        <v>2.2861013504932438E-3</v>
      </c>
      <c r="Y2875">
        <f t="shared" si="179"/>
        <v>1</v>
      </c>
    </row>
    <row r="2876" spans="1:25" x14ac:dyDescent="0.3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176"/>
        <v>4+ Years</v>
      </c>
      <c r="W2876">
        <f t="shared" si="177"/>
        <v>1244.8</v>
      </c>
      <c r="X2876">
        <f t="shared" si="178"/>
        <v>1.5624362583119049E-2</v>
      </c>
      <c r="Y2876">
        <f t="shared" si="179"/>
        <v>0</v>
      </c>
    </row>
    <row r="2877" spans="1:25" x14ac:dyDescent="0.3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176"/>
        <v>1-2 Years</v>
      </c>
      <c r="W2877">
        <f t="shared" si="177"/>
        <v>1872.1999999999998</v>
      </c>
      <c r="X2877">
        <f t="shared" si="178"/>
        <v>8.0055505150249627E-4</v>
      </c>
      <c r="Y2877">
        <f t="shared" si="179"/>
        <v>1</v>
      </c>
    </row>
    <row r="2878" spans="1:25" x14ac:dyDescent="0.3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176"/>
        <v>1-2 Years</v>
      </c>
      <c r="W2878">
        <f t="shared" si="177"/>
        <v>374.3</v>
      </c>
      <c r="X2878">
        <f t="shared" si="178"/>
        <v>3.1565329883570477E-2</v>
      </c>
      <c r="Y2878">
        <f t="shared" si="179"/>
        <v>0</v>
      </c>
    </row>
    <row r="2879" spans="1:25" x14ac:dyDescent="0.3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176"/>
        <v>4+ Years</v>
      </c>
      <c r="W2879">
        <f t="shared" si="177"/>
        <v>6048.1500000000005</v>
      </c>
      <c r="X2879">
        <f t="shared" si="178"/>
        <v>6.3393815359273822E-3</v>
      </c>
      <c r="Y2879">
        <f t="shared" si="179"/>
        <v>1</v>
      </c>
    </row>
    <row r="2880" spans="1:25" x14ac:dyDescent="0.3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176"/>
        <v>1-2 Years</v>
      </c>
      <c r="W2880">
        <f t="shared" si="177"/>
        <v>1914</v>
      </c>
      <c r="X2880">
        <f t="shared" si="178"/>
        <v>3.4231216059222386E-2</v>
      </c>
      <c r="Y2880">
        <f t="shared" si="179"/>
        <v>0</v>
      </c>
    </row>
    <row r="2881" spans="1:25" x14ac:dyDescent="0.3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176"/>
        <v>4+ Years</v>
      </c>
      <c r="W2881">
        <f t="shared" si="177"/>
        <v>7206.5</v>
      </c>
      <c r="X2881">
        <f t="shared" si="178"/>
        <v>1.4785608674223755E-2</v>
      </c>
      <c r="Y2881">
        <f t="shared" si="179"/>
        <v>1</v>
      </c>
    </row>
    <row r="2882" spans="1:25" x14ac:dyDescent="0.3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si="176"/>
        <v>0-1 Year</v>
      </c>
      <c r="W2882">
        <f t="shared" si="177"/>
        <v>959.40000000000009</v>
      </c>
      <c r="X2882">
        <f t="shared" si="178"/>
        <v>8.0506037952846457E-2</v>
      </c>
      <c r="Y2882">
        <f t="shared" si="179"/>
        <v>0</v>
      </c>
    </row>
    <row r="2883" spans="1:25" x14ac:dyDescent="0.3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ref="V2883:V2946" si="180">IF(F2883&lt;=12, "0-1 Year", IF(F2883&lt;=24, "1-2 Years", IF(F2883&lt;=48, "2-4 Years", "4+ Years")))</f>
        <v>2-4 Years</v>
      </c>
      <c r="W2883">
        <f t="shared" ref="W2883:W2946" si="181">F2883*S2883</f>
        <v>1984</v>
      </c>
      <c r="X2883">
        <f t="shared" ref="X2883:X2946" si="182">ABS(W2883-T2883)/T2883</f>
        <v>3.8335732042391733E-2</v>
      </c>
      <c r="Y2883">
        <f t="shared" ref="Y2883:Y2946" si="183">IF(U2883="yes",1,0)</f>
        <v>0</v>
      </c>
    </row>
    <row r="2884" spans="1:25" x14ac:dyDescent="0.3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180"/>
        <v>0-1 Year</v>
      </c>
      <c r="W2884">
        <f t="shared" si="181"/>
        <v>713.90000000000009</v>
      </c>
      <c r="X2884">
        <f t="shared" si="182"/>
        <v>3.0721966205836219E-3</v>
      </c>
      <c r="Y2884">
        <f t="shared" si="183"/>
        <v>0</v>
      </c>
    </row>
    <row r="2885" spans="1:25" x14ac:dyDescent="0.3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180"/>
        <v>4+ Years</v>
      </c>
      <c r="W2885">
        <f t="shared" si="181"/>
        <v>1751</v>
      </c>
      <c r="X2885">
        <f t="shared" si="182"/>
        <v>3.8460397947987966E-2</v>
      </c>
      <c r="Y2885">
        <f t="shared" si="183"/>
        <v>0</v>
      </c>
    </row>
    <row r="2886" spans="1:25" x14ac:dyDescent="0.3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180"/>
        <v>4+ Years</v>
      </c>
      <c r="W2886">
        <f t="shared" si="181"/>
        <v>6490.8</v>
      </c>
      <c r="X2886">
        <f t="shared" si="182"/>
        <v>3.3596617260606365E-2</v>
      </c>
      <c r="Y2886">
        <f t="shared" si="183"/>
        <v>0</v>
      </c>
    </row>
    <row r="2887" spans="1:25" x14ac:dyDescent="0.3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180"/>
        <v>4+ Years</v>
      </c>
      <c r="W2887">
        <f t="shared" si="181"/>
        <v>7778.7</v>
      </c>
      <c r="X2887">
        <f t="shared" si="182"/>
        <v>7.7998941306275686E-3</v>
      </c>
      <c r="Y2887">
        <f t="shared" si="183"/>
        <v>0</v>
      </c>
    </row>
    <row r="2888" spans="1:25" x14ac:dyDescent="0.3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180"/>
        <v>4+ Years</v>
      </c>
      <c r="W2888">
        <f t="shared" si="181"/>
        <v>6297</v>
      </c>
      <c r="X2888">
        <f t="shared" si="182"/>
        <v>9.6604802180622912E-3</v>
      </c>
      <c r="Y2888">
        <f t="shared" si="183"/>
        <v>0</v>
      </c>
    </row>
    <row r="2889" spans="1:25" x14ac:dyDescent="0.3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180"/>
        <v>0-1 Year</v>
      </c>
      <c r="W2889">
        <f t="shared" si="181"/>
        <v>45.05</v>
      </c>
      <c r="X2889">
        <f t="shared" si="182"/>
        <v>0</v>
      </c>
      <c r="Y2889">
        <f t="shared" si="183"/>
        <v>1</v>
      </c>
    </row>
    <row r="2890" spans="1:25" x14ac:dyDescent="0.3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180"/>
        <v>0-1 Year</v>
      </c>
      <c r="W2890">
        <f t="shared" si="181"/>
        <v>71</v>
      </c>
      <c r="X2890">
        <f t="shared" si="182"/>
        <v>0</v>
      </c>
      <c r="Y2890">
        <f t="shared" si="183"/>
        <v>1</v>
      </c>
    </row>
    <row r="2891" spans="1:25" x14ac:dyDescent="0.3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180"/>
        <v>4+ Years</v>
      </c>
      <c r="W2891">
        <f t="shared" si="181"/>
        <v>2900</v>
      </c>
      <c r="X2891">
        <f t="shared" si="182"/>
        <v>6.7982944329331675E-3</v>
      </c>
      <c r="Y2891">
        <f t="shared" si="183"/>
        <v>0</v>
      </c>
    </row>
    <row r="2892" spans="1:25" x14ac:dyDescent="0.3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180"/>
        <v>2-4 Years</v>
      </c>
      <c r="W2892">
        <f t="shared" si="181"/>
        <v>3315.85</v>
      </c>
      <c r="X2892">
        <f t="shared" si="182"/>
        <v>1.9944096094280908E-3</v>
      </c>
      <c r="Y2892">
        <f t="shared" si="183"/>
        <v>1</v>
      </c>
    </row>
    <row r="2893" spans="1:25" x14ac:dyDescent="0.3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180"/>
        <v>0-1 Year</v>
      </c>
      <c r="W2893">
        <f t="shared" si="181"/>
        <v>79.7</v>
      </c>
      <c r="X2893">
        <f t="shared" si="182"/>
        <v>0</v>
      </c>
      <c r="Y2893">
        <f t="shared" si="183"/>
        <v>1</v>
      </c>
    </row>
    <row r="2894" spans="1:25" x14ac:dyDescent="0.3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180"/>
        <v>0-1 Year</v>
      </c>
      <c r="W2894">
        <f t="shared" si="181"/>
        <v>20.45</v>
      </c>
      <c r="X2894">
        <f t="shared" si="182"/>
        <v>0</v>
      </c>
      <c r="Y2894">
        <f t="shared" si="183"/>
        <v>0</v>
      </c>
    </row>
    <row r="2895" spans="1:25" x14ac:dyDescent="0.3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180"/>
        <v>1-2 Years</v>
      </c>
      <c r="W2895">
        <f t="shared" si="181"/>
        <v>1298</v>
      </c>
      <c r="X2895">
        <f t="shared" si="182"/>
        <v>3.4510241491990078E-2</v>
      </c>
      <c r="Y2895">
        <f t="shared" si="183"/>
        <v>1</v>
      </c>
    </row>
    <row r="2896" spans="1:25" x14ac:dyDescent="0.3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180"/>
        <v>2-4 Years</v>
      </c>
      <c r="W2896">
        <f t="shared" si="181"/>
        <v>2896.8</v>
      </c>
      <c r="X2896">
        <f t="shared" si="182"/>
        <v>1.381024720342808E-4</v>
      </c>
      <c r="Y2896">
        <f t="shared" si="183"/>
        <v>1</v>
      </c>
    </row>
    <row r="2897" spans="1:25" x14ac:dyDescent="0.3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180"/>
        <v>2-4 Years</v>
      </c>
      <c r="W2897">
        <f t="shared" si="181"/>
        <v>734.45</v>
      </c>
      <c r="X2897">
        <f t="shared" si="182"/>
        <v>2.3623693379791005E-2</v>
      </c>
      <c r="Y2897">
        <f t="shared" si="183"/>
        <v>0</v>
      </c>
    </row>
    <row r="2898" spans="1:25" x14ac:dyDescent="0.3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180"/>
        <v>1-2 Years</v>
      </c>
      <c r="W2898">
        <f t="shared" si="181"/>
        <v>259.34999999999997</v>
      </c>
      <c r="X2898">
        <f t="shared" si="182"/>
        <v>2.1867612293144028E-2</v>
      </c>
      <c r="Y2898">
        <f t="shared" si="183"/>
        <v>0</v>
      </c>
    </row>
    <row r="2899" spans="1:25" x14ac:dyDescent="0.3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180"/>
        <v>2-4 Years</v>
      </c>
      <c r="W2899">
        <f t="shared" si="181"/>
        <v>1137.3499999999999</v>
      </c>
      <c r="X2899">
        <f t="shared" si="182"/>
        <v>2.4593486779874739E-2</v>
      </c>
      <c r="Y2899">
        <f t="shared" si="183"/>
        <v>0</v>
      </c>
    </row>
    <row r="2900" spans="1:25" x14ac:dyDescent="0.3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180"/>
        <v>0-1 Year</v>
      </c>
      <c r="W2900">
        <f t="shared" si="181"/>
        <v>380.4</v>
      </c>
      <c r="X2900">
        <f t="shared" si="182"/>
        <v>9.0596330275229259E-2</v>
      </c>
      <c r="Y2900">
        <f t="shared" si="183"/>
        <v>0</v>
      </c>
    </row>
    <row r="2901" spans="1:25" x14ac:dyDescent="0.3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180"/>
        <v>4+ Years</v>
      </c>
      <c r="W2901">
        <f t="shared" si="181"/>
        <v>3830.4500000000003</v>
      </c>
      <c r="X2901">
        <f t="shared" si="182"/>
        <v>1.4966633664639352E-2</v>
      </c>
      <c r="Y2901">
        <f t="shared" si="183"/>
        <v>0</v>
      </c>
    </row>
    <row r="2902" spans="1:25" x14ac:dyDescent="0.3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180"/>
        <v>0-1 Year</v>
      </c>
      <c r="W2902">
        <f t="shared" si="181"/>
        <v>69.25</v>
      </c>
      <c r="X2902">
        <f t="shared" si="182"/>
        <v>0</v>
      </c>
      <c r="Y2902">
        <f t="shared" si="183"/>
        <v>1</v>
      </c>
    </row>
    <row r="2903" spans="1:25" x14ac:dyDescent="0.3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180"/>
        <v>4+ Years</v>
      </c>
      <c r="W2903">
        <f t="shared" si="181"/>
        <v>6847.2</v>
      </c>
      <c r="X2903">
        <f t="shared" si="182"/>
        <v>5.918327086210564E-4</v>
      </c>
      <c r="Y2903">
        <f t="shared" si="183"/>
        <v>0</v>
      </c>
    </row>
    <row r="2904" spans="1:25" x14ac:dyDescent="0.3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180"/>
        <v>0-1 Year</v>
      </c>
      <c r="W2904">
        <f t="shared" si="181"/>
        <v>444.59999999999997</v>
      </c>
      <c r="X2904">
        <f t="shared" si="182"/>
        <v>1.3972055888223579E-2</v>
      </c>
      <c r="Y2904">
        <f t="shared" si="183"/>
        <v>0</v>
      </c>
    </row>
    <row r="2905" spans="1:25" x14ac:dyDescent="0.3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180"/>
        <v>0-1 Year</v>
      </c>
      <c r="W2905">
        <f t="shared" si="181"/>
        <v>426</v>
      </c>
      <c r="X2905">
        <f t="shared" si="182"/>
        <v>1.4459224985540775E-2</v>
      </c>
      <c r="Y2905">
        <f t="shared" si="183"/>
        <v>0</v>
      </c>
    </row>
    <row r="2906" spans="1:25" x14ac:dyDescent="0.3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180"/>
        <v>2-4 Years</v>
      </c>
      <c r="W2906">
        <f t="shared" si="181"/>
        <v>1773.75</v>
      </c>
      <c r="X2906">
        <f t="shared" si="182"/>
        <v>3.6212408408069093E-3</v>
      </c>
      <c r="Y2906">
        <f t="shared" si="183"/>
        <v>1</v>
      </c>
    </row>
    <row r="2907" spans="1:25" x14ac:dyDescent="0.3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180"/>
        <v>1-2 Years</v>
      </c>
      <c r="W2907">
        <f t="shared" si="181"/>
        <v>1663.2</v>
      </c>
      <c r="X2907">
        <f t="shared" si="182"/>
        <v>4.5481936353984329E-2</v>
      </c>
      <c r="Y2907">
        <f t="shared" si="183"/>
        <v>0</v>
      </c>
    </row>
    <row r="2908" spans="1:25" x14ac:dyDescent="0.3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180"/>
        <v>0-1 Year</v>
      </c>
      <c r="W2908">
        <f t="shared" si="181"/>
        <v>292.79999999999995</v>
      </c>
      <c r="X2908">
        <f t="shared" si="182"/>
        <v>1.5301832856902868E-2</v>
      </c>
      <c r="Y2908">
        <f t="shared" si="183"/>
        <v>0</v>
      </c>
    </row>
    <row r="2909" spans="1:25" x14ac:dyDescent="0.3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180"/>
        <v>1-2 Years</v>
      </c>
      <c r="W2909">
        <f t="shared" si="181"/>
        <v>1780</v>
      </c>
      <c r="X2909">
        <f t="shared" si="182"/>
        <v>2.2219780823422804E-2</v>
      </c>
      <c r="Y2909">
        <f t="shared" si="183"/>
        <v>1</v>
      </c>
    </row>
    <row r="2910" spans="1:25" x14ac:dyDescent="0.3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180"/>
        <v>1-2 Years</v>
      </c>
      <c r="W2910">
        <f t="shared" si="181"/>
        <v>1789.2</v>
      </c>
      <c r="X2910">
        <f t="shared" si="182"/>
        <v>2.6535471470782293E-2</v>
      </c>
      <c r="Y2910">
        <f t="shared" si="183"/>
        <v>1</v>
      </c>
    </row>
    <row r="2911" spans="1:25" x14ac:dyDescent="0.3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180"/>
        <v>2-4 Years</v>
      </c>
      <c r="W2911">
        <f t="shared" si="181"/>
        <v>2384.35</v>
      </c>
      <c r="X2911">
        <f t="shared" si="182"/>
        <v>2.4506494834816442E-2</v>
      </c>
      <c r="Y2911">
        <f t="shared" si="183"/>
        <v>0</v>
      </c>
    </row>
    <row r="2912" spans="1:25" x14ac:dyDescent="0.3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180"/>
        <v>2-4 Years</v>
      </c>
      <c r="W2912">
        <f t="shared" si="181"/>
        <v>889</v>
      </c>
      <c r="X2912">
        <f t="shared" si="182"/>
        <v>6.4013476521372875E-2</v>
      </c>
      <c r="Y2912">
        <f t="shared" si="183"/>
        <v>0</v>
      </c>
    </row>
    <row r="2913" spans="1:25" x14ac:dyDescent="0.3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180"/>
        <v>0-1 Year</v>
      </c>
      <c r="W2913">
        <f t="shared" si="181"/>
        <v>73.5</v>
      </c>
      <c r="X2913">
        <f t="shared" si="182"/>
        <v>0</v>
      </c>
      <c r="Y2913">
        <f t="shared" si="183"/>
        <v>1</v>
      </c>
    </row>
    <row r="2914" spans="1:25" x14ac:dyDescent="0.3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180"/>
        <v>2-4 Years</v>
      </c>
      <c r="W2914">
        <f t="shared" si="181"/>
        <v>2992</v>
      </c>
      <c r="X2914">
        <f t="shared" si="182"/>
        <v>7.1361249495084881E-3</v>
      </c>
      <c r="Y2914">
        <f t="shared" si="183"/>
        <v>0</v>
      </c>
    </row>
    <row r="2915" spans="1:25" x14ac:dyDescent="0.3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180"/>
        <v>4+ Years</v>
      </c>
      <c r="W2915">
        <f t="shared" si="181"/>
        <v>3322.7999999999997</v>
      </c>
      <c r="X2915">
        <f t="shared" si="182"/>
        <v>3.6432330319795176E-3</v>
      </c>
      <c r="Y2915">
        <f t="shared" si="183"/>
        <v>0</v>
      </c>
    </row>
    <row r="2916" spans="1:25" x14ac:dyDescent="0.3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180"/>
        <v>2-4 Years</v>
      </c>
      <c r="W2916">
        <f t="shared" si="181"/>
        <v>2075.1999999999998</v>
      </c>
      <c r="X2916">
        <f t="shared" si="182"/>
        <v>3.1950073348417297E-2</v>
      </c>
      <c r="Y2916">
        <f t="shared" si="183"/>
        <v>0</v>
      </c>
    </row>
    <row r="2917" spans="1:25" x14ac:dyDescent="0.3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180"/>
        <v>4+ Years</v>
      </c>
      <c r="W2917">
        <f t="shared" si="181"/>
        <v>4593.5999999999995</v>
      </c>
      <c r="X2917">
        <f t="shared" si="182"/>
        <v>1.9362551501825399E-2</v>
      </c>
      <c r="Y2917">
        <f t="shared" si="183"/>
        <v>0</v>
      </c>
    </row>
    <row r="2918" spans="1:25" x14ac:dyDescent="0.3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180"/>
        <v>4+ Years</v>
      </c>
      <c r="W2918">
        <f t="shared" si="181"/>
        <v>2266.9500000000003</v>
      </c>
      <c r="X2918">
        <f t="shared" si="182"/>
        <v>3.9146478421305989E-2</v>
      </c>
      <c r="Y2918">
        <f t="shared" si="183"/>
        <v>0</v>
      </c>
    </row>
    <row r="2919" spans="1:25" x14ac:dyDescent="0.3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180"/>
        <v>4+ Years</v>
      </c>
      <c r="W2919">
        <f t="shared" si="181"/>
        <v>1356.6</v>
      </c>
      <c r="X2919">
        <f t="shared" si="182"/>
        <v>4.0936121235373032E-2</v>
      </c>
      <c r="Y2919">
        <f t="shared" si="183"/>
        <v>0</v>
      </c>
    </row>
    <row r="2920" spans="1:25" x14ac:dyDescent="0.3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180"/>
        <v>0-1 Year</v>
      </c>
      <c r="W2920">
        <f t="shared" si="181"/>
        <v>346.8</v>
      </c>
      <c r="X2920">
        <f t="shared" si="182"/>
        <v>6.6235864297253547E-2</v>
      </c>
      <c r="Y2920">
        <f t="shared" si="183"/>
        <v>0</v>
      </c>
    </row>
    <row r="2921" spans="1:25" x14ac:dyDescent="0.3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180"/>
        <v>4+ Years</v>
      </c>
      <c r="W2921">
        <f t="shared" si="181"/>
        <v>2432.85</v>
      </c>
      <c r="X2921">
        <f t="shared" si="182"/>
        <v>9.5232167309846124E-3</v>
      </c>
      <c r="Y2921">
        <f t="shared" si="183"/>
        <v>0</v>
      </c>
    </row>
    <row r="2922" spans="1:25" x14ac:dyDescent="0.3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180"/>
        <v>4+ Years</v>
      </c>
      <c r="W2922">
        <f t="shared" si="181"/>
        <v>6127.2</v>
      </c>
      <c r="X2922">
        <f t="shared" si="182"/>
        <v>4.581343210839234E-3</v>
      </c>
      <c r="Y2922">
        <f t="shared" si="183"/>
        <v>0</v>
      </c>
    </row>
    <row r="2923" spans="1:25" x14ac:dyDescent="0.3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180"/>
        <v>0-1 Year</v>
      </c>
      <c r="W2923">
        <f t="shared" si="181"/>
        <v>859.5</v>
      </c>
      <c r="X2923">
        <f t="shared" si="182"/>
        <v>3.6666264624291373E-2</v>
      </c>
      <c r="Y2923">
        <f t="shared" si="183"/>
        <v>1</v>
      </c>
    </row>
    <row r="2924" spans="1:25" x14ac:dyDescent="0.3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180"/>
        <v>2-4 Years</v>
      </c>
      <c r="W2924">
        <f t="shared" si="181"/>
        <v>2585.7999999999997</v>
      </c>
      <c r="X2924">
        <f t="shared" si="182"/>
        <v>6.5695954512276162E-3</v>
      </c>
      <c r="Y2924">
        <f t="shared" si="183"/>
        <v>1</v>
      </c>
    </row>
    <row r="2925" spans="1:25" x14ac:dyDescent="0.3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180"/>
        <v>4+ Years</v>
      </c>
      <c r="W2925">
        <f t="shared" si="181"/>
        <v>4849.2</v>
      </c>
      <c r="X2925">
        <f t="shared" si="182"/>
        <v>3.9040068566530924E-2</v>
      </c>
      <c r="Y2925">
        <f t="shared" si="183"/>
        <v>0</v>
      </c>
    </row>
    <row r="2926" spans="1:25" x14ac:dyDescent="0.3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180"/>
        <v>0-1 Year</v>
      </c>
      <c r="W2926">
        <f t="shared" si="181"/>
        <v>820.05</v>
      </c>
      <c r="X2926">
        <f t="shared" si="182"/>
        <v>5.6986965747196673E-3</v>
      </c>
      <c r="Y2926">
        <f t="shared" si="183"/>
        <v>1</v>
      </c>
    </row>
    <row r="2927" spans="1:25" x14ac:dyDescent="0.3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180"/>
        <v>4+ Years</v>
      </c>
      <c r="W2927">
        <f t="shared" si="181"/>
        <v>5152.5</v>
      </c>
      <c r="X2927">
        <f t="shared" si="182"/>
        <v>1.9404288347724848E-4</v>
      </c>
      <c r="Y2927">
        <f t="shared" si="183"/>
        <v>0</v>
      </c>
    </row>
    <row r="2928" spans="1:25" x14ac:dyDescent="0.3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180"/>
        <v>4+ Years</v>
      </c>
      <c r="W2928">
        <f t="shared" si="181"/>
        <v>8004</v>
      </c>
      <c r="X2928">
        <f t="shared" si="182"/>
        <v>2.1856688073226365E-2</v>
      </c>
      <c r="Y2928">
        <f t="shared" si="183"/>
        <v>0</v>
      </c>
    </row>
    <row r="2929" spans="1:25" x14ac:dyDescent="0.3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180"/>
        <v>0-1 Year</v>
      </c>
      <c r="W2929">
        <f t="shared" si="181"/>
        <v>69.900000000000006</v>
      </c>
      <c r="X2929">
        <f t="shared" si="182"/>
        <v>0</v>
      </c>
      <c r="Y2929">
        <f t="shared" si="183"/>
        <v>0</v>
      </c>
    </row>
    <row r="2930" spans="1:25" x14ac:dyDescent="0.3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180"/>
        <v>4+ Years</v>
      </c>
      <c r="W2930">
        <f t="shared" si="181"/>
        <v>6466.7999999999993</v>
      </c>
      <c r="X2930">
        <f t="shared" si="182"/>
        <v>3.240865427776287E-2</v>
      </c>
      <c r="Y2930">
        <f t="shared" si="183"/>
        <v>0</v>
      </c>
    </row>
    <row r="2931" spans="1:25" x14ac:dyDescent="0.3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180"/>
        <v>2-4 Years</v>
      </c>
      <c r="W2931">
        <f t="shared" si="181"/>
        <v>1610</v>
      </c>
      <c r="X2931">
        <f t="shared" si="182"/>
        <v>2.9378856174674752E-2</v>
      </c>
      <c r="Y2931">
        <f t="shared" si="183"/>
        <v>0</v>
      </c>
    </row>
    <row r="2932" spans="1:25" x14ac:dyDescent="0.3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180"/>
        <v>2-4 Years</v>
      </c>
      <c r="W2932">
        <f t="shared" si="181"/>
        <v>798.25</v>
      </c>
      <c r="X2932">
        <f t="shared" si="182"/>
        <v>5.6445209105346714E-2</v>
      </c>
      <c r="Y2932">
        <f t="shared" si="183"/>
        <v>0</v>
      </c>
    </row>
    <row r="2933" spans="1:25" x14ac:dyDescent="0.3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180"/>
        <v>2-4 Years</v>
      </c>
      <c r="W2933">
        <f t="shared" si="181"/>
        <v>3476.5499999999997</v>
      </c>
      <c r="X2933">
        <f t="shared" si="182"/>
        <v>3.3188554277714735E-3</v>
      </c>
      <c r="Y2933">
        <f t="shared" si="183"/>
        <v>0</v>
      </c>
    </row>
    <row r="2934" spans="1:25" x14ac:dyDescent="0.3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180"/>
        <v>4+ Years</v>
      </c>
      <c r="W2934">
        <f t="shared" si="181"/>
        <v>6248</v>
      </c>
      <c r="X2934">
        <f t="shared" si="182"/>
        <v>7.1034690991148191E-3</v>
      </c>
      <c r="Y2934">
        <f t="shared" si="183"/>
        <v>0</v>
      </c>
    </row>
    <row r="2935" spans="1:25" x14ac:dyDescent="0.3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180"/>
        <v>4+ Years</v>
      </c>
      <c r="W2935">
        <f t="shared" si="181"/>
        <v>1632</v>
      </c>
      <c r="X2935">
        <f t="shared" si="182"/>
        <v>1.9407558733401404E-2</v>
      </c>
      <c r="Y2935">
        <f t="shared" si="183"/>
        <v>0</v>
      </c>
    </row>
    <row r="2936" spans="1:25" x14ac:dyDescent="0.3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180"/>
        <v>0-1 Year</v>
      </c>
      <c r="W2936">
        <f t="shared" si="181"/>
        <v>232.79999999999998</v>
      </c>
      <c r="X2936">
        <f t="shared" si="182"/>
        <v>0.17516405855628464</v>
      </c>
      <c r="Y2936">
        <f t="shared" si="183"/>
        <v>0</v>
      </c>
    </row>
    <row r="2937" spans="1:25" x14ac:dyDescent="0.3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180"/>
        <v>4+ Years</v>
      </c>
      <c r="W2937">
        <f t="shared" si="181"/>
        <v>6113.0999999999995</v>
      </c>
      <c r="X2937">
        <f t="shared" si="182"/>
        <v>1.1114970475859643E-2</v>
      </c>
      <c r="Y2937">
        <f t="shared" si="183"/>
        <v>0</v>
      </c>
    </row>
    <row r="2938" spans="1:25" x14ac:dyDescent="0.3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180"/>
        <v>2-4 Years</v>
      </c>
      <c r="W2938">
        <f t="shared" si="181"/>
        <v>4106</v>
      </c>
      <c r="X2938">
        <f t="shared" si="182"/>
        <v>5.2334992636579396E-4</v>
      </c>
      <c r="Y2938">
        <f t="shared" si="183"/>
        <v>0</v>
      </c>
    </row>
    <row r="2939" spans="1:25" x14ac:dyDescent="0.3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180"/>
        <v>4+ Years</v>
      </c>
      <c r="W2939">
        <f t="shared" si="181"/>
        <v>5942.4</v>
      </c>
      <c r="X2939">
        <f t="shared" si="182"/>
        <v>6.4122392676504393E-3</v>
      </c>
      <c r="Y2939">
        <f t="shared" si="183"/>
        <v>0</v>
      </c>
    </row>
    <row r="2940" spans="1:25" x14ac:dyDescent="0.3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180"/>
        <v>4+ Years</v>
      </c>
      <c r="W2940">
        <f t="shared" si="181"/>
        <v>5180.75</v>
      </c>
      <c r="X2940">
        <f t="shared" si="182"/>
        <v>2.7274349619289377E-2</v>
      </c>
      <c r="Y2940">
        <f t="shared" si="183"/>
        <v>0</v>
      </c>
    </row>
    <row r="2941" spans="1:25" x14ac:dyDescent="0.3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180"/>
        <v>0-1 Year</v>
      </c>
      <c r="W2941">
        <f t="shared" si="181"/>
        <v>1005.5999999999999</v>
      </c>
      <c r="X2941">
        <f t="shared" si="182"/>
        <v>2.3452294246176345E-2</v>
      </c>
      <c r="Y2941">
        <f t="shared" si="183"/>
        <v>1</v>
      </c>
    </row>
    <row r="2942" spans="1:25" x14ac:dyDescent="0.3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180"/>
        <v>4+ Years</v>
      </c>
      <c r="W2942">
        <f t="shared" si="181"/>
        <v>2885.8500000000004</v>
      </c>
      <c r="X2942">
        <f t="shared" si="182"/>
        <v>1.0964950692753737E-2</v>
      </c>
      <c r="Y2942">
        <f t="shared" si="183"/>
        <v>1</v>
      </c>
    </row>
    <row r="2943" spans="1:25" x14ac:dyDescent="0.3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180"/>
        <v>4+ Years</v>
      </c>
      <c r="W2943">
        <f t="shared" si="181"/>
        <v>7052.4000000000005</v>
      </c>
      <c r="X2943">
        <f t="shared" si="182"/>
        <v>8.6938187440699245E-3</v>
      </c>
      <c r="Y2943">
        <f t="shared" si="183"/>
        <v>0</v>
      </c>
    </row>
    <row r="2944" spans="1:25" x14ac:dyDescent="0.3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180"/>
        <v>2-4 Years</v>
      </c>
      <c r="W2944">
        <f t="shared" si="181"/>
        <v>917.69999999999993</v>
      </c>
      <c r="X2944">
        <f t="shared" si="182"/>
        <v>1.1741359351744642E-2</v>
      </c>
      <c r="Y2944">
        <f t="shared" si="183"/>
        <v>0</v>
      </c>
    </row>
    <row r="2945" spans="1:25" x14ac:dyDescent="0.3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180"/>
        <v>2-4 Years</v>
      </c>
      <c r="W2945">
        <f t="shared" si="181"/>
        <v>984</v>
      </c>
      <c r="X2945">
        <f t="shared" si="182"/>
        <v>1.0318804866779562E-2</v>
      </c>
      <c r="Y2945">
        <f t="shared" si="183"/>
        <v>0</v>
      </c>
    </row>
    <row r="2946" spans="1:25" x14ac:dyDescent="0.3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si="180"/>
        <v>0-1 Year</v>
      </c>
      <c r="W2946">
        <f t="shared" si="181"/>
        <v>611.40000000000009</v>
      </c>
      <c r="X2946">
        <f t="shared" si="182"/>
        <v>9.3272802311185985E-3</v>
      </c>
      <c r="Y2946">
        <f t="shared" si="183"/>
        <v>0</v>
      </c>
    </row>
    <row r="2947" spans="1:25" x14ac:dyDescent="0.3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ref="V2947:V3010" si="184">IF(F2947&lt;=12, "0-1 Year", IF(F2947&lt;=24, "1-2 Years", IF(F2947&lt;=48, "2-4 Years", "4+ Years")))</f>
        <v>0-1 Year</v>
      </c>
      <c r="W2947">
        <f t="shared" ref="W2947:W3010" si="185">F2947*S2947</f>
        <v>680.4</v>
      </c>
      <c r="X2947">
        <f t="shared" ref="X2947:X3010" si="186">ABS(W2947-T2947)/T2947</f>
        <v>2.849368906356288E-2</v>
      </c>
      <c r="Y2947">
        <f t="shared" ref="Y2947:Y3010" si="187">IF(U2947="yes",1,0)</f>
        <v>0</v>
      </c>
    </row>
    <row r="2948" spans="1:25" x14ac:dyDescent="0.3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184"/>
        <v>4+ Years</v>
      </c>
      <c r="W2948">
        <f t="shared" si="185"/>
        <v>4118.25</v>
      </c>
      <c r="X2948">
        <f t="shared" si="186"/>
        <v>3.2791663630410357E-4</v>
      </c>
      <c r="Y2948">
        <f t="shared" si="187"/>
        <v>0</v>
      </c>
    </row>
    <row r="2949" spans="1:25" x14ac:dyDescent="0.3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184"/>
        <v>4+ Years</v>
      </c>
      <c r="W2949">
        <f t="shared" si="185"/>
        <v>4429.6000000000004</v>
      </c>
      <c r="X2949">
        <f t="shared" si="186"/>
        <v>1.4472762061561919E-2</v>
      </c>
      <c r="Y2949">
        <f t="shared" si="187"/>
        <v>0</v>
      </c>
    </row>
    <row r="2950" spans="1:25" x14ac:dyDescent="0.3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184"/>
        <v>2-4 Years</v>
      </c>
      <c r="W2950">
        <f t="shared" si="185"/>
        <v>4091.7999999999997</v>
      </c>
      <c r="X2950">
        <f t="shared" si="186"/>
        <v>3.9325710797548999E-2</v>
      </c>
      <c r="Y2950">
        <f t="shared" si="187"/>
        <v>1</v>
      </c>
    </row>
    <row r="2951" spans="1:25" x14ac:dyDescent="0.3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184"/>
        <v>4+ Years</v>
      </c>
      <c r="W2951">
        <f t="shared" si="185"/>
        <v>3374</v>
      </c>
      <c r="X2951">
        <f t="shared" si="186"/>
        <v>2.7796816693321149E-2</v>
      </c>
      <c r="Y2951">
        <f t="shared" si="187"/>
        <v>0</v>
      </c>
    </row>
    <row r="2952" spans="1:25" x14ac:dyDescent="0.3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184"/>
        <v>0-1 Year</v>
      </c>
      <c r="W2952">
        <f t="shared" si="185"/>
        <v>80.8</v>
      </c>
      <c r="X2952">
        <f t="shared" si="186"/>
        <v>0.45062836624775571</v>
      </c>
      <c r="Y2952">
        <f t="shared" si="187"/>
        <v>0</v>
      </c>
    </row>
    <row r="2953" spans="1:25" x14ac:dyDescent="0.3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184"/>
        <v>1-2 Years</v>
      </c>
      <c r="W2953">
        <f t="shared" si="185"/>
        <v>1283</v>
      </c>
      <c r="X2953">
        <f t="shared" si="186"/>
        <v>6.7087763348895246E-3</v>
      </c>
      <c r="Y2953">
        <f t="shared" si="187"/>
        <v>0</v>
      </c>
    </row>
    <row r="2954" spans="1:25" x14ac:dyDescent="0.3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184"/>
        <v>2-4 Years</v>
      </c>
      <c r="W2954">
        <f t="shared" si="185"/>
        <v>526.5</v>
      </c>
      <c r="X2954">
        <f t="shared" si="186"/>
        <v>6.5897358032189518E-2</v>
      </c>
      <c r="Y2954">
        <f t="shared" si="187"/>
        <v>0</v>
      </c>
    </row>
    <row r="2955" spans="1:25" x14ac:dyDescent="0.3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184"/>
        <v>1-2 Years</v>
      </c>
      <c r="W2955">
        <f t="shared" si="185"/>
        <v>2117</v>
      </c>
      <c r="X2955">
        <f t="shared" si="186"/>
        <v>5.4763021007746784E-2</v>
      </c>
      <c r="Y2955">
        <f t="shared" si="187"/>
        <v>1</v>
      </c>
    </row>
    <row r="2956" spans="1:25" x14ac:dyDescent="0.3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184"/>
        <v>0-1 Year</v>
      </c>
      <c r="W2956">
        <f t="shared" si="185"/>
        <v>528.15</v>
      </c>
      <c r="X2956">
        <f t="shared" si="186"/>
        <v>9.8595943837753469E-2</v>
      </c>
      <c r="Y2956">
        <f t="shared" si="187"/>
        <v>1</v>
      </c>
    </row>
    <row r="2957" spans="1:25" x14ac:dyDescent="0.3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184"/>
        <v>0-1 Year</v>
      </c>
      <c r="W2957">
        <f t="shared" si="185"/>
        <v>656.94999999999993</v>
      </c>
      <c r="X2957">
        <f t="shared" si="186"/>
        <v>3.3590308370043911E-2</v>
      </c>
      <c r="Y2957">
        <f t="shared" si="187"/>
        <v>1</v>
      </c>
    </row>
    <row r="2958" spans="1:25" x14ac:dyDescent="0.3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184"/>
        <v>4+ Years</v>
      </c>
      <c r="W2958">
        <f t="shared" si="185"/>
        <v>5049</v>
      </c>
      <c r="X2958">
        <f t="shared" si="186"/>
        <v>2.1535682740689271E-3</v>
      </c>
      <c r="Y2958">
        <f t="shared" si="187"/>
        <v>0</v>
      </c>
    </row>
    <row r="2959" spans="1:25" x14ac:dyDescent="0.3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184"/>
        <v>0-1 Year</v>
      </c>
      <c r="W2959">
        <f t="shared" si="185"/>
        <v>321.2</v>
      </c>
      <c r="X2959">
        <f t="shared" si="186"/>
        <v>9.2535471930906849E-3</v>
      </c>
      <c r="Y2959">
        <f t="shared" si="187"/>
        <v>0</v>
      </c>
    </row>
    <row r="2960" spans="1:25" x14ac:dyDescent="0.3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184"/>
        <v>0-1 Year</v>
      </c>
      <c r="W2960">
        <f t="shared" si="185"/>
        <v>19.55</v>
      </c>
      <c r="X2960">
        <f t="shared" si="186"/>
        <v>0</v>
      </c>
      <c r="Y2960">
        <f t="shared" si="187"/>
        <v>0</v>
      </c>
    </row>
    <row r="2961" spans="1:25" x14ac:dyDescent="0.3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184"/>
        <v>2-4 Years</v>
      </c>
      <c r="W2961">
        <f t="shared" si="185"/>
        <v>2720.25</v>
      </c>
      <c r="X2961">
        <f t="shared" si="186"/>
        <v>2.6239014873548058E-2</v>
      </c>
      <c r="Y2961">
        <f t="shared" si="187"/>
        <v>0</v>
      </c>
    </row>
    <row r="2962" spans="1:25" x14ac:dyDescent="0.3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184"/>
        <v>1-2 Years</v>
      </c>
      <c r="W2962">
        <f t="shared" si="185"/>
        <v>2216.5</v>
      </c>
      <c r="X2962">
        <f t="shared" si="186"/>
        <v>5.7995226730310261E-2</v>
      </c>
      <c r="Y2962">
        <f t="shared" si="187"/>
        <v>1</v>
      </c>
    </row>
    <row r="2963" spans="1:25" x14ac:dyDescent="0.3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184"/>
        <v>0-1 Year</v>
      </c>
      <c r="W2963">
        <f t="shared" si="185"/>
        <v>645</v>
      </c>
      <c r="X2963">
        <f t="shared" si="186"/>
        <v>5.6270716102674433E-3</v>
      </c>
      <c r="Y2963">
        <f t="shared" si="187"/>
        <v>0</v>
      </c>
    </row>
    <row r="2964" spans="1:25" x14ac:dyDescent="0.3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184"/>
        <v>0-1 Year</v>
      </c>
      <c r="W2964">
        <f t="shared" si="185"/>
        <v>93</v>
      </c>
      <c r="X2964">
        <f t="shared" si="186"/>
        <v>2.1567596002104127E-2</v>
      </c>
      <c r="Y2964">
        <f t="shared" si="187"/>
        <v>1</v>
      </c>
    </row>
    <row r="2965" spans="1:25" x14ac:dyDescent="0.3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184"/>
        <v>2-4 Years</v>
      </c>
      <c r="W2965">
        <f t="shared" si="185"/>
        <v>870.40000000000009</v>
      </c>
      <c r="X2965">
        <f t="shared" si="186"/>
        <v>5.0973123262279769E-2</v>
      </c>
      <c r="Y2965">
        <f t="shared" si="187"/>
        <v>0</v>
      </c>
    </row>
    <row r="2966" spans="1:25" x14ac:dyDescent="0.3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184"/>
        <v>1-2 Years</v>
      </c>
      <c r="W2966">
        <f t="shared" si="185"/>
        <v>1400.4</v>
      </c>
      <c r="X2966">
        <f t="shared" si="186"/>
        <v>3.9720840448437149E-2</v>
      </c>
      <c r="Y2966">
        <f t="shared" si="187"/>
        <v>0</v>
      </c>
    </row>
    <row r="2967" spans="1:25" x14ac:dyDescent="0.3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184"/>
        <v>4+ Years</v>
      </c>
      <c r="W2967">
        <f t="shared" si="185"/>
        <v>4080</v>
      </c>
      <c r="X2967">
        <f t="shared" si="186"/>
        <v>3.8268883991184215E-2</v>
      </c>
      <c r="Y2967">
        <f t="shared" si="187"/>
        <v>1</v>
      </c>
    </row>
    <row r="2968" spans="1:25" x14ac:dyDescent="0.3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184"/>
        <v>1-2 Years</v>
      </c>
      <c r="W2968">
        <f t="shared" si="185"/>
        <v>648.9</v>
      </c>
      <c r="X2968">
        <f t="shared" si="186"/>
        <v>3.5379812695109362E-2</v>
      </c>
      <c r="Y2968">
        <f t="shared" si="187"/>
        <v>0</v>
      </c>
    </row>
    <row r="2969" spans="1:25" x14ac:dyDescent="0.3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184"/>
        <v>4+ Years</v>
      </c>
      <c r="W2969">
        <f t="shared" si="185"/>
        <v>6711.25</v>
      </c>
      <c r="X2969">
        <f t="shared" si="186"/>
        <v>2.286149742808154E-2</v>
      </c>
      <c r="Y2969">
        <f t="shared" si="187"/>
        <v>0</v>
      </c>
    </row>
    <row r="2970" spans="1:25" x14ac:dyDescent="0.3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184"/>
        <v>0-1 Year</v>
      </c>
      <c r="W2970">
        <f t="shared" si="185"/>
        <v>271.20000000000005</v>
      </c>
      <c r="X2970">
        <f t="shared" si="186"/>
        <v>1.0243993294840964E-2</v>
      </c>
      <c r="Y2970">
        <f t="shared" si="187"/>
        <v>0</v>
      </c>
    </row>
    <row r="2971" spans="1:25" x14ac:dyDescent="0.3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184"/>
        <v>4+ Years</v>
      </c>
      <c r="W2971">
        <f t="shared" si="185"/>
        <v>7104.5</v>
      </c>
      <c r="X2971">
        <f t="shared" si="186"/>
        <v>3.1761282716983211E-2</v>
      </c>
      <c r="Y2971">
        <f t="shared" si="187"/>
        <v>0</v>
      </c>
    </row>
    <row r="2972" spans="1:25" x14ac:dyDescent="0.3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184"/>
        <v>0-1 Year</v>
      </c>
      <c r="W2972">
        <f t="shared" si="185"/>
        <v>351.25</v>
      </c>
      <c r="X2972">
        <f t="shared" si="186"/>
        <v>5.8300692979813266E-2</v>
      </c>
      <c r="Y2972">
        <f t="shared" si="187"/>
        <v>1</v>
      </c>
    </row>
    <row r="2973" spans="1:25" x14ac:dyDescent="0.3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184"/>
        <v>4+ Years</v>
      </c>
      <c r="W2973">
        <f t="shared" si="185"/>
        <v>5327.7</v>
      </c>
      <c r="X2973">
        <f t="shared" si="186"/>
        <v>2.5731365697288171E-2</v>
      </c>
      <c r="Y2973">
        <f t="shared" si="187"/>
        <v>0</v>
      </c>
    </row>
    <row r="2974" spans="1:25" x14ac:dyDescent="0.3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184"/>
        <v>4+ Years</v>
      </c>
      <c r="W2974">
        <f t="shared" si="185"/>
        <v>4698</v>
      </c>
      <c r="X2974">
        <f t="shared" si="186"/>
        <v>4.8929970863056282E-2</v>
      </c>
      <c r="Y2974">
        <f t="shared" si="187"/>
        <v>0</v>
      </c>
    </row>
    <row r="2975" spans="1:25" x14ac:dyDescent="0.3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184"/>
        <v>4+ Years</v>
      </c>
      <c r="W2975">
        <f t="shared" si="185"/>
        <v>6209.3</v>
      </c>
      <c r="X2975">
        <f t="shared" si="186"/>
        <v>1.1777250807696591E-2</v>
      </c>
      <c r="Y2975">
        <f t="shared" si="187"/>
        <v>1</v>
      </c>
    </row>
    <row r="2976" spans="1:25" x14ac:dyDescent="0.3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184"/>
        <v>2-4 Years</v>
      </c>
      <c r="W2976">
        <f t="shared" si="185"/>
        <v>2646</v>
      </c>
      <c r="X2976">
        <f t="shared" si="186"/>
        <v>5.0387305407235058E-3</v>
      </c>
      <c r="Y2976">
        <f t="shared" si="187"/>
        <v>1</v>
      </c>
    </row>
    <row r="2977" spans="1:25" x14ac:dyDescent="0.3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184"/>
        <v>0-1 Year</v>
      </c>
      <c r="W2977">
        <f t="shared" si="185"/>
        <v>181.95</v>
      </c>
      <c r="X2977">
        <f t="shared" si="186"/>
        <v>7.5926866429659803E-2</v>
      </c>
      <c r="Y2977">
        <f t="shared" si="187"/>
        <v>0</v>
      </c>
    </row>
    <row r="2978" spans="1:25" x14ac:dyDescent="0.3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184"/>
        <v>1-2 Years</v>
      </c>
      <c r="W2978">
        <f t="shared" si="185"/>
        <v>457.90000000000003</v>
      </c>
      <c r="X2978">
        <f t="shared" si="186"/>
        <v>4.2577413479052931E-2</v>
      </c>
      <c r="Y2978">
        <f t="shared" si="187"/>
        <v>0</v>
      </c>
    </row>
    <row r="2979" spans="1:25" x14ac:dyDescent="0.3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184"/>
        <v>0-1 Year</v>
      </c>
      <c r="W2979">
        <f t="shared" si="185"/>
        <v>19.5</v>
      </c>
      <c r="X2979">
        <f t="shared" si="186"/>
        <v>0</v>
      </c>
      <c r="Y2979">
        <f t="shared" si="187"/>
        <v>0</v>
      </c>
    </row>
    <row r="2980" spans="1:25" x14ac:dyDescent="0.3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184"/>
        <v>1-2 Years</v>
      </c>
      <c r="W2980">
        <f t="shared" si="185"/>
        <v>2062.8000000000002</v>
      </c>
      <c r="X2980">
        <f t="shared" si="186"/>
        <v>2.1047386280046463E-2</v>
      </c>
      <c r="Y2980">
        <f t="shared" si="187"/>
        <v>0</v>
      </c>
    </row>
    <row r="2981" spans="1:25" x14ac:dyDescent="0.3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184"/>
        <v>4+ Years</v>
      </c>
      <c r="W2981">
        <f t="shared" si="185"/>
        <v>3049.5</v>
      </c>
      <c r="X2981">
        <f t="shared" si="186"/>
        <v>4.512813755846834E-3</v>
      </c>
      <c r="Y2981">
        <f t="shared" si="187"/>
        <v>0</v>
      </c>
    </row>
    <row r="2982" spans="1:25" x14ac:dyDescent="0.3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184"/>
        <v>4+ Years</v>
      </c>
      <c r="W2982">
        <f t="shared" si="185"/>
        <v>1832.3999999999999</v>
      </c>
      <c r="X2982">
        <f t="shared" si="186"/>
        <v>1.8243188941573674E-2</v>
      </c>
      <c r="Y2982">
        <f t="shared" si="187"/>
        <v>0</v>
      </c>
    </row>
    <row r="2983" spans="1:25" x14ac:dyDescent="0.3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184"/>
        <v>4+ Years</v>
      </c>
      <c r="W2983">
        <f t="shared" si="185"/>
        <v>1373.5</v>
      </c>
      <c r="X2983">
        <f t="shared" si="186"/>
        <v>4.0148153324714379E-2</v>
      </c>
      <c r="Y2983">
        <f t="shared" si="187"/>
        <v>0</v>
      </c>
    </row>
    <row r="2984" spans="1:25" x14ac:dyDescent="0.3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184"/>
        <v>4+ Years</v>
      </c>
      <c r="W2984">
        <f t="shared" si="185"/>
        <v>1084.2</v>
      </c>
      <c r="X2984">
        <f t="shared" si="186"/>
        <v>1.1758118701007967E-2</v>
      </c>
      <c r="Y2984">
        <f t="shared" si="187"/>
        <v>0</v>
      </c>
    </row>
    <row r="2985" spans="1:25" x14ac:dyDescent="0.3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184"/>
        <v>4+ Years</v>
      </c>
      <c r="W2985">
        <f t="shared" si="185"/>
        <v>6382.9000000000005</v>
      </c>
      <c r="X2985">
        <f t="shared" si="186"/>
        <v>1.1498881085308393E-2</v>
      </c>
      <c r="Y2985">
        <f t="shared" si="187"/>
        <v>0</v>
      </c>
    </row>
    <row r="2986" spans="1:25" x14ac:dyDescent="0.3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184"/>
        <v>2-4 Years</v>
      </c>
      <c r="W2986">
        <f t="shared" si="185"/>
        <v>676</v>
      </c>
      <c r="X2986">
        <f t="shared" si="186"/>
        <v>1.1768145603391499E-2</v>
      </c>
      <c r="Y2986">
        <f t="shared" si="187"/>
        <v>0</v>
      </c>
    </row>
    <row r="2987" spans="1:25" x14ac:dyDescent="0.3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184"/>
        <v>2-4 Years</v>
      </c>
      <c r="W2987">
        <f t="shared" si="185"/>
        <v>3962</v>
      </c>
      <c r="X2987">
        <f t="shared" si="186"/>
        <v>1.2250737726906866E-2</v>
      </c>
      <c r="Y2987">
        <f t="shared" si="187"/>
        <v>0</v>
      </c>
    </row>
    <row r="2988" spans="1:25" x14ac:dyDescent="0.3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184"/>
        <v>4+ Years</v>
      </c>
      <c r="W2988">
        <f t="shared" si="185"/>
        <v>3797.75</v>
      </c>
      <c r="X2988">
        <f t="shared" si="186"/>
        <v>1.1671784729089656E-2</v>
      </c>
      <c r="Y2988">
        <f t="shared" si="187"/>
        <v>0</v>
      </c>
    </row>
    <row r="2989" spans="1:25" x14ac:dyDescent="0.3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184"/>
        <v>2-4 Years</v>
      </c>
      <c r="W2989">
        <f t="shared" si="185"/>
        <v>663.30000000000007</v>
      </c>
      <c r="X2989">
        <f t="shared" si="186"/>
        <v>1.0516894159767217E-2</v>
      </c>
      <c r="Y2989">
        <f t="shared" si="187"/>
        <v>0</v>
      </c>
    </row>
    <row r="2990" spans="1:25" x14ac:dyDescent="0.3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184"/>
        <v>4+ Years</v>
      </c>
      <c r="W2990">
        <f t="shared" si="185"/>
        <v>7894.8</v>
      </c>
      <c r="X2990">
        <f t="shared" si="186"/>
        <v>1.8463881222042678E-3</v>
      </c>
      <c r="Y2990">
        <f t="shared" si="187"/>
        <v>0</v>
      </c>
    </row>
    <row r="2991" spans="1:25" x14ac:dyDescent="0.3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184"/>
        <v>0-1 Year</v>
      </c>
      <c r="W2991">
        <f t="shared" si="185"/>
        <v>19.2</v>
      </c>
      <c r="X2991">
        <f t="shared" si="186"/>
        <v>0</v>
      </c>
      <c r="Y2991">
        <f t="shared" si="187"/>
        <v>0</v>
      </c>
    </row>
    <row r="2992" spans="1:25" x14ac:dyDescent="0.3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184"/>
        <v>0-1 Year</v>
      </c>
      <c r="W2992">
        <f t="shared" si="185"/>
        <v>339</v>
      </c>
      <c r="X2992">
        <f t="shared" si="186"/>
        <v>0.13586865471603288</v>
      </c>
      <c r="Y2992">
        <f t="shared" si="187"/>
        <v>1</v>
      </c>
    </row>
    <row r="2993" spans="1:25" x14ac:dyDescent="0.3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184"/>
        <v>2-4 Years</v>
      </c>
      <c r="W2993">
        <f t="shared" si="185"/>
        <v>3330</v>
      </c>
      <c r="X2993">
        <f t="shared" si="186"/>
        <v>1.2382294060947579E-2</v>
      </c>
      <c r="Y2993">
        <f t="shared" si="187"/>
        <v>0</v>
      </c>
    </row>
    <row r="2994" spans="1:25" x14ac:dyDescent="0.3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184"/>
        <v>0-1 Year</v>
      </c>
      <c r="W2994">
        <f t="shared" si="185"/>
        <v>408</v>
      </c>
      <c r="X2994">
        <f t="shared" si="186"/>
        <v>7.7861905300033882E-2</v>
      </c>
      <c r="Y2994">
        <f t="shared" si="187"/>
        <v>0</v>
      </c>
    </row>
    <row r="2995" spans="1:25" x14ac:dyDescent="0.3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184"/>
        <v>0-1 Year</v>
      </c>
      <c r="W2995">
        <f t="shared" si="185"/>
        <v>20.399999999999999</v>
      </c>
      <c r="X2995">
        <f t="shared" si="186"/>
        <v>0</v>
      </c>
      <c r="Y2995">
        <f t="shared" si="187"/>
        <v>0</v>
      </c>
    </row>
    <row r="2996" spans="1:25" x14ac:dyDescent="0.3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184"/>
        <v>4+ Years</v>
      </c>
      <c r="W2996">
        <f t="shared" si="185"/>
        <v>2393.2000000000003</v>
      </c>
      <c r="X2996">
        <f t="shared" si="186"/>
        <v>2.0315064696979423E-2</v>
      </c>
      <c r="Y2996">
        <f t="shared" si="187"/>
        <v>0</v>
      </c>
    </row>
    <row r="2997" spans="1:25" x14ac:dyDescent="0.3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184"/>
        <v>0-1 Year</v>
      </c>
      <c r="W2997">
        <f t="shared" si="185"/>
        <v>25.25</v>
      </c>
      <c r="X2997">
        <f t="shared" si="186"/>
        <v>0</v>
      </c>
      <c r="Y2997">
        <f t="shared" si="187"/>
        <v>0</v>
      </c>
    </row>
    <row r="2998" spans="1:25" x14ac:dyDescent="0.3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184"/>
        <v>1-2 Years</v>
      </c>
      <c r="W2998">
        <f t="shared" si="185"/>
        <v>1090.8</v>
      </c>
      <c r="X2998">
        <f t="shared" si="186"/>
        <v>5.6686989233363565E-2</v>
      </c>
      <c r="Y2998">
        <f t="shared" si="187"/>
        <v>0</v>
      </c>
    </row>
    <row r="2999" spans="1:25" x14ac:dyDescent="0.3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184"/>
        <v>4+ Years</v>
      </c>
      <c r="W2999">
        <f t="shared" si="185"/>
        <v>6206.55</v>
      </c>
      <c r="X2999">
        <f t="shared" si="186"/>
        <v>1.0320438211666743E-2</v>
      </c>
      <c r="Y2999">
        <f t="shared" si="187"/>
        <v>1</v>
      </c>
    </row>
    <row r="3000" spans="1:25" x14ac:dyDescent="0.3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184"/>
        <v>0-1 Year</v>
      </c>
      <c r="W3000">
        <f t="shared" si="185"/>
        <v>149.5</v>
      </c>
      <c r="X3000">
        <f t="shared" si="186"/>
        <v>3.2458563535911519E-2</v>
      </c>
      <c r="Y3000">
        <f t="shared" si="187"/>
        <v>0</v>
      </c>
    </row>
    <row r="3001" spans="1:25" x14ac:dyDescent="0.3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184"/>
        <v>1-2 Years</v>
      </c>
      <c r="W3001">
        <f t="shared" si="185"/>
        <v>391.40000000000003</v>
      </c>
      <c r="X3001">
        <f t="shared" si="186"/>
        <v>5.6753825762139908E-2</v>
      </c>
      <c r="Y3001">
        <f t="shared" si="187"/>
        <v>0</v>
      </c>
    </row>
    <row r="3002" spans="1:25" x14ac:dyDescent="0.3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184"/>
        <v>0-1 Year</v>
      </c>
      <c r="W3002">
        <f t="shared" si="185"/>
        <v>1013.4000000000001</v>
      </c>
      <c r="X3002">
        <f t="shared" si="186"/>
        <v>4.3556226700014029E-2</v>
      </c>
      <c r="Y3002">
        <f t="shared" si="187"/>
        <v>1</v>
      </c>
    </row>
    <row r="3003" spans="1:25" x14ac:dyDescent="0.3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184"/>
        <v>0-1 Year</v>
      </c>
      <c r="W3003">
        <f t="shared" si="185"/>
        <v>183.6</v>
      </c>
      <c r="X3003">
        <f t="shared" si="186"/>
        <v>9.9009900990098074E-3</v>
      </c>
      <c r="Y3003">
        <f t="shared" si="187"/>
        <v>0</v>
      </c>
    </row>
    <row r="3004" spans="1:25" x14ac:dyDescent="0.3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184"/>
        <v>2-4 Years</v>
      </c>
      <c r="W3004">
        <f t="shared" si="185"/>
        <v>2205.9</v>
      </c>
      <c r="X3004">
        <f t="shared" si="186"/>
        <v>3.005581794761741E-3</v>
      </c>
      <c r="Y3004">
        <f t="shared" si="187"/>
        <v>0</v>
      </c>
    </row>
    <row r="3005" spans="1:25" x14ac:dyDescent="0.3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184"/>
        <v>2-4 Years</v>
      </c>
      <c r="W3005">
        <f t="shared" si="185"/>
        <v>2146.5</v>
      </c>
      <c r="X3005">
        <f t="shared" si="186"/>
        <v>1.5615326408475008E-2</v>
      </c>
      <c r="Y3005">
        <f t="shared" si="187"/>
        <v>1</v>
      </c>
    </row>
    <row r="3006" spans="1:25" x14ac:dyDescent="0.3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184"/>
        <v>0-1 Year</v>
      </c>
      <c r="W3006">
        <f t="shared" si="185"/>
        <v>89.15</v>
      </c>
      <c r="X3006">
        <f t="shared" si="186"/>
        <v>0</v>
      </c>
      <c r="Y3006">
        <f t="shared" si="187"/>
        <v>1</v>
      </c>
    </row>
    <row r="3007" spans="1:25" x14ac:dyDescent="0.3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184"/>
        <v>1-2 Years</v>
      </c>
      <c r="W3007">
        <f t="shared" si="185"/>
        <v>487.20000000000005</v>
      </c>
      <c r="X3007">
        <f t="shared" si="186"/>
        <v>5.924557017067085E-2</v>
      </c>
      <c r="Y3007">
        <f t="shared" si="187"/>
        <v>0</v>
      </c>
    </row>
    <row r="3008" spans="1:25" x14ac:dyDescent="0.3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184"/>
        <v>1-2 Years</v>
      </c>
      <c r="W3008">
        <f t="shared" si="185"/>
        <v>1049.3</v>
      </c>
      <c r="X3008">
        <f t="shared" si="186"/>
        <v>1.2105136243067234E-2</v>
      </c>
      <c r="Y3008">
        <f t="shared" si="187"/>
        <v>1</v>
      </c>
    </row>
    <row r="3009" spans="1:25" x14ac:dyDescent="0.3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184"/>
        <v>2-4 Years</v>
      </c>
      <c r="W3009">
        <f t="shared" si="185"/>
        <v>2380.8000000000002</v>
      </c>
      <c r="X3009">
        <f t="shared" si="186"/>
        <v>4.5609257998638693E-2</v>
      </c>
      <c r="Y3009">
        <f t="shared" si="187"/>
        <v>1</v>
      </c>
    </row>
    <row r="3010" spans="1:25" x14ac:dyDescent="0.3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si="184"/>
        <v>0-1 Year</v>
      </c>
      <c r="W3010">
        <f t="shared" si="185"/>
        <v>220</v>
      </c>
      <c r="X3010">
        <f t="shared" si="186"/>
        <v>3.7980655815050772E-2</v>
      </c>
      <c r="Y3010">
        <f t="shared" si="187"/>
        <v>0</v>
      </c>
    </row>
    <row r="3011" spans="1:25" x14ac:dyDescent="0.3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ref="V3011:V3074" si="188">IF(F3011&lt;=12, "0-1 Year", IF(F3011&lt;=24, "1-2 Years", IF(F3011&lt;=48, "2-4 Years", "4+ Years")))</f>
        <v>0-1 Year</v>
      </c>
      <c r="W3011">
        <f t="shared" ref="W3011:W3074" si="189">F3011*S3011</f>
        <v>25</v>
      </c>
      <c r="X3011">
        <f t="shared" ref="X3011:X3074" si="190">ABS(W3011-T3011)/T3011</f>
        <v>0</v>
      </c>
      <c r="Y3011">
        <f t="shared" ref="Y3011:Y3074" si="191">IF(U3011="yes",1,0)</f>
        <v>0</v>
      </c>
    </row>
    <row r="3012" spans="1:25" x14ac:dyDescent="0.3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188"/>
        <v>2-4 Years</v>
      </c>
      <c r="W3012">
        <f t="shared" si="189"/>
        <v>3057.1</v>
      </c>
      <c r="X3012">
        <f t="shared" si="190"/>
        <v>3.337391111884027E-2</v>
      </c>
      <c r="Y3012">
        <f t="shared" si="191"/>
        <v>0</v>
      </c>
    </row>
    <row r="3013" spans="1:25" x14ac:dyDescent="0.3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188"/>
        <v>0-1 Year</v>
      </c>
      <c r="W3013">
        <f t="shared" si="189"/>
        <v>177.75</v>
      </c>
      <c r="X3013">
        <f t="shared" si="190"/>
        <v>0.15618324234512226</v>
      </c>
      <c r="Y3013">
        <f t="shared" si="191"/>
        <v>0</v>
      </c>
    </row>
    <row r="3014" spans="1:25" x14ac:dyDescent="0.3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188"/>
        <v>4+ Years</v>
      </c>
      <c r="W3014">
        <f t="shared" si="189"/>
        <v>3545.1000000000004</v>
      </c>
      <c r="X3014">
        <f t="shared" si="190"/>
        <v>6.0560181680543515E-3</v>
      </c>
      <c r="Y3014">
        <f t="shared" si="191"/>
        <v>0</v>
      </c>
    </row>
    <row r="3015" spans="1:25" x14ac:dyDescent="0.3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188"/>
        <v>2-4 Years</v>
      </c>
      <c r="W3015">
        <f t="shared" si="189"/>
        <v>2059</v>
      </c>
      <c r="X3015">
        <f t="shared" si="190"/>
        <v>1.0143743089274512E-2</v>
      </c>
      <c r="Y3015">
        <f t="shared" si="191"/>
        <v>0</v>
      </c>
    </row>
    <row r="3016" spans="1:25" x14ac:dyDescent="0.3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188"/>
        <v>2-4 Years</v>
      </c>
      <c r="W3016">
        <f t="shared" si="189"/>
        <v>3924.8</v>
      </c>
      <c r="X3016">
        <f t="shared" si="190"/>
        <v>2.8562942428592555E-2</v>
      </c>
      <c r="Y3016">
        <f t="shared" si="191"/>
        <v>0</v>
      </c>
    </row>
    <row r="3017" spans="1:25" x14ac:dyDescent="0.3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188"/>
        <v>4+ Years</v>
      </c>
      <c r="W3017">
        <f t="shared" si="189"/>
        <v>5118.25</v>
      </c>
      <c r="X3017">
        <f t="shared" si="190"/>
        <v>1.3064018511376783E-2</v>
      </c>
      <c r="Y3017">
        <f t="shared" si="191"/>
        <v>0</v>
      </c>
    </row>
    <row r="3018" spans="1:25" x14ac:dyDescent="0.3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188"/>
        <v>0-1 Year</v>
      </c>
      <c r="W3018">
        <f t="shared" si="189"/>
        <v>165.89999999999998</v>
      </c>
      <c r="X3018">
        <f t="shared" si="190"/>
        <v>0.15421871017078781</v>
      </c>
      <c r="Y3018">
        <f t="shared" si="191"/>
        <v>1</v>
      </c>
    </row>
    <row r="3019" spans="1:25" x14ac:dyDescent="0.3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188"/>
        <v>1-2 Years</v>
      </c>
      <c r="W3019">
        <f t="shared" si="189"/>
        <v>1107</v>
      </c>
      <c r="X3019">
        <f t="shared" si="190"/>
        <v>1.7977838061520028E-2</v>
      </c>
      <c r="Y3019">
        <f t="shared" si="191"/>
        <v>0</v>
      </c>
    </row>
    <row r="3020" spans="1:25" x14ac:dyDescent="0.3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188"/>
        <v>4+ Years</v>
      </c>
      <c r="W3020">
        <f t="shared" si="189"/>
        <v>1681.7</v>
      </c>
      <c r="X3020">
        <f t="shared" si="190"/>
        <v>5.7112101187094186E-3</v>
      </c>
      <c r="Y3020">
        <f t="shared" si="191"/>
        <v>0</v>
      </c>
    </row>
    <row r="3021" spans="1:25" x14ac:dyDescent="0.3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188"/>
        <v>1-2 Years</v>
      </c>
      <c r="W3021">
        <f t="shared" si="189"/>
        <v>1213.3</v>
      </c>
      <c r="X3021">
        <f t="shared" si="190"/>
        <v>6.0113593963766017E-3</v>
      </c>
      <c r="Y3021">
        <f t="shared" si="191"/>
        <v>1</v>
      </c>
    </row>
    <row r="3022" spans="1:25" x14ac:dyDescent="0.3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188"/>
        <v>2-4 Years</v>
      </c>
      <c r="W3022">
        <f t="shared" si="189"/>
        <v>1123.6499999999999</v>
      </c>
      <c r="X3022">
        <f t="shared" si="190"/>
        <v>8.7077516944205919E-3</v>
      </c>
      <c r="Y3022">
        <f t="shared" si="191"/>
        <v>0</v>
      </c>
    </row>
    <row r="3023" spans="1:25" x14ac:dyDescent="0.3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188"/>
        <v>0-1 Year</v>
      </c>
      <c r="W3023">
        <f t="shared" si="189"/>
        <v>99.75</v>
      </c>
      <c r="X3023">
        <f t="shared" si="190"/>
        <v>6.8192433442316652E-2</v>
      </c>
      <c r="Y3023">
        <f t="shared" si="191"/>
        <v>0</v>
      </c>
    </row>
    <row r="3024" spans="1:25" x14ac:dyDescent="0.3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188"/>
        <v>0-1 Year</v>
      </c>
      <c r="W3024">
        <f t="shared" si="189"/>
        <v>39.9</v>
      </c>
      <c r="X3024">
        <f t="shared" si="190"/>
        <v>4.5871559633027525E-2</v>
      </c>
      <c r="Y3024">
        <f t="shared" si="191"/>
        <v>0</v>
      </c>
    </row>
    <row r="3025" spans="1:25" x14ac:dyDescent="0.3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188"/>
        <v>4+ Years</v>
      </c>
      <c r="W3025">
        <f t="shared" si="189"/>
        <v>6458.4000000000005</v>
      </c>
      <c r="X3025">
        <f t="shared" si="190"/>
        <v>1.8787563295632068E-2</v>
      </c>
      <c r="Y3025">
        <f t="shared" si="191"/>
        <v>0</v>
      </c>
    </row>
    <row r="3026" spans="1:25" x14ac:dyDescent="0.3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188"/>
        <v>0-1 Year</v>
      </c>
      <c r="W3026">
        <f t="shared" si="189"/>
        <v>183.6</v>
      </c>
      <c r="X3026">
        <f t="shared" si="190"/>
        <v>2.7159152634437808E-3</v>
      </c>
      <c r="Y3026">
        <f t="shared" si="191"/>
        <v>0</v>
      </c>
    </row>
    <row r="3027" spans="1:25" x14ac:dyDescent="0.3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188"/>
        <v>4+ Years</v>
      </c>
      <c r="W3027">
        <f t="shared" si="189"/>
        <v>1762.1000000000001</v>
      </c>
      <c r="X3027">
        <f t="shared" si="190"/>
        <v>4.3341820119604503E-2</v>
      </c>
      <c r="Y3027">
        <f t="shared" si="191"/>
        <v>0</v>
      </c>
    </row>
    <row r="3028" spans="1:25" x14ac:dyDescent="0.3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188"/>
        <v>1-2 Years</v>
      </c>
      <c r="W3028">
        <f t="shared" si="189"/>
        <v>1359.2</v>
      </c>
      <c r="X3028">
        <f t="shared" si="190"/>
        <v>1.3821875566841977E-2</v>
      </c>
      <c r="Y3028">
        <f t="shared" si="191"/>
        <v>1</v>
      </c>
    </row>
    <row r="3029" spans="1:25" x14ac:dyDescent="0.3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188"/>
        <v>0-1 Year</v>
      </c>
      <c r="W3029">
        <f t="shared" si="189"/>
        <v>165.6</v>
      </c>
      <c r="X3029">
        <f t="shared" si="190"/>
        <v>0.20348837209302326</v>
      </c>
      <c r="Y3029">
        <f t="shared" si="191"/>
        <v>0</v>
      </c>
    </row>
    <row r="3030" spans="1:25" x14ac:dyDescent="0.3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188"/>
        <v>0-1 Year</v>
      </c>
      <c r="W3030">
        <f t="shared" si="189"/>
        <v>216.25</v>
      </c>
      <c r="X3030">
        <f t="shared" si="190"/>
        <v>1.2557077625570776E-2</v>
      </c>
      <c r="Y3030">
        <f t="shared" si="191"/>
        <v>1</v>
      </c>
    </row>
    <row r="3031" spans="1:25" x14ac:dyDescent="0.3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188"/>
        <v>1-2 Years</v>
      </c>
      <c r="W3031">
        <f t="shared" si="189"/>
        <v>1112.05</v>
      </c>
      <c r="X3031">
        <f t="shared" si="190"/>
        <v>4.2074684908400752E-2</v>
      </c>
      <c r="Y3031">
        <f t="shared" si="191"/>
        <v>1</v>
      </c>
    </row>
    <row r="3032" spans="1:25" x14ac:dyDescent="0.3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188"/>
        <v>0-1 Year</v>
      </c>
      <c r="W3032">
        <f t="shared" si="189"/>
        <v>79.55</v>
      </c>
      <c r="X3032">
        <f t="shared" si="190"/>
        <v>0</v>
      </c>
      <c r="Y3032">
        <f t="shared" si="191"/>
        <v>1</v>
      </c>
    </row>
    <row r="3033" spans="1:25" x14ac:dyDescent="0.3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188"/>
        <v>4+ Years</v>
      </c>
      <c r="W3033">
        <f t="shared" si="189"/>
        <v>3552.5</v>
      </c>
      <c r="X3033">
        <f t="shared" si="190"/>
        <v>3.1249546424372641E-2</v>
      </c>
      <c r="Y3033">
        <f t="shared" si="191"/>
        <v>1</v>
      </c>
    </row>
    <row r="3034" spans="1:25" x14ac:dyDescent="0.3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188"/>
        <v>1-2 Years</v>
      </c>
      <c r="W3034">
        <f t="shared" si="189"/>
        <v>330.65</v>
      </c>
      <c r="X3034">
        <f t="shared" si="190"/>
        <v>0.10405094160682843</v>
      </c>
      <c r="Y3034">
        <f t="shared" si="191"/>
        <v>0</v>
      </c>
    </row>
    <row r="3035" spans="1:25" x14ac:dyDescent="0.3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188"/>
        <v>4+ Years</v>
      </c>
      <c r="W3035">
        <f t="shared" si="189"/>
        <v>7534.4</v>
      </c>
      <c r="X3035">
        <f t="shared" si="190"/>
        <v>2.5418343571278232E-3</v>
      </c>
      <c r="Y3035">
        <f t="shared" si="191"/>
        <v>0</v>
      </c>
    </row>
    <row r="3036" spans="1:25" x14ac:dyDescent="0.3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188"/>
        <v>0-1 Year</v>
      </c>
      <c r="W3036">
        <f t="shared" si="189"/>
        <v>84.5</v>
      </c>
      <c r="X3036">
        <f t="shared" si="190"/>
        <v>0</v>
      </c>
      <c r="Y3036">
        <f t="shared" si="191"/>
        <v>1</v>
      </c>
    </row>
    <row r="3037" spans="1:25" x14ac:dyDescent="0.3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188"/>
        <v>2-4 Years</v>
      </c>
      <c r="W3037">
        <f t="shared" si="189"/>
        <v>1732.5</v>
      </c>
      <c r="X3037">
        <f t="shared" si="190"/>
        <v>4.44542496277094E-2</v>
      </c>
      <c r="Y3037">
        <f t="shared" si="191"/>
        <v>0</v>
      </c>
    </row>
    <row r="3038" spans="1:25" x14ac:dyDescent="0.3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188"/>
        <v>4+ Years</v>
      </c>
      <c r="W3038">
        <f t="shared" si="189"/>
        <v>3306.4500000000003</v>
      </c>
      <c r="X3038">
        <f t="shared" si="190"/>
        <v>4.4861276288255189E-3</v>
      </c>
      <c r="Y3038">
        <f t="shared" si="191"/>
        <v>0</v>
      </c>
    </row>
    <row r="3039" spans="1:25" x14ac:dyDescent="0.3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188"/>
        <v>2-4 Years</v>
      </c>
      <c r="W3039">
        <f t="shared" si="189"/>
        <v>651.20000000000005</v>
      </c>
      <c r="X3039">
        <f t="shared" si="190"/>
        <v>7.9575971731448703E-2</v>
      </c>
      <c r="Y3039">
        <f t="shared" si="191"/>
        <v>0</v>
      </c>
    </row>
    <row r="3040" spans="1:25" x14ac:dyDescent="0.3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188"/>
        <v>4+ Years</v>
      </c>
      <c r="W3040">
        <f t="shared" si="189"/>
        <v>7075.2</v>
      </c>
      <c r="X3040">
        <f t="shared" si="190"/>
        <v>5.1953347440647094E-3</v>
      </c>
      <c r="Y3040">
        <f t="shared" si="191"/>
        <v>0</v>
      </c>
    </row>
    <row r="3041" spans="1:25" x14ac:dyDescent="0.3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188"/>
        <v>4+ Years</v>
      </c>
      <c r="W3041">
        <f t="shared" si="189"/>
        <v>4640.4000000000005</v>
      </c>
      <c r="X3041">
        <f t="shared" si="190"/>
        <v>1.5082631272754694E-4</v>
      </c>
      <c r="Y3041">
        <f t="shared" si="191"/>
        <v>0</v>
      </c>
    </row>
    <row r="3042" spans="1:25" x14ac:dyDescent="0.3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188"/>
        <v>4+ Years</v>
      </c>
      <c r="W3042">
        <f t="shared" si="189"/>
        <v>7710.5999999999995</v>
      </c>
      <c r="X3042">
        <f t="shared" si="190"/>
        <v>2.5614687487810033E-3</v>
      </c>
      <c r="Y3042">
        <f t="shared" si="191"/>
        <v>1</v>
      </c>
    </row>
    <row r="3043" spans="1:25" x14ac:dyDescent="0.3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188"/>
        <v>0-1 Year</v>
      </c>
      <c r="W3043">
        <f t="shared" si="189"/>
        <v>49.9</v>
      </c>
      <c r="X3043">
        <f t="shared" si="190"/>
        <v>0</v>
      </c>
      <c r="Y3043">
        <f t="shared" si="191"/>
        <v>0</v>
      </c>
    </row>
    <row r="3044" spans="1:25" x14ac:dyDescent="0.3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188"/>
        <v>2-4 Years</v>
      </c>
      <c r="W3044">
        <f t="shared" si="189"/>
        <v>1393.8</v>
      </c>
      <c r="X3044">
        <f t="shared" si="190"/>
        <v>9.9268168973263137E-3</v>
      </c>
      <c r="Y3044">
        <f t="shared" si="191"/>
        <v>1</v>
      </c>
    </row>
    <row r="3045" spans="1:25" x14ac:dyDescent="0.3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188"/>
        <v>0-1 Year</v>
      </c>
      <c r="W3045">
        <f t="shared" si="189"/>
        <v>60.8</v>
      </c>
      <c r="X3045">
        <f t="shared" si="190"/>
        <v>0.22695486331849976</v>
      </c>
      <c r="Y3045">
        <f t="shared" si="191"/>
        <v>1</v>
      </c>
    </row>
    <row r="3046" spans="1:25" x14ac:dyDescent="0.3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188"/>
        <v>0-1 Year</v>
      </c>
      <c r="W3046">
        <f t="shared" si="189"/>
        <v>45.4</v>
      </c>
      <c r="X3046">
        <f t="shared" si="190"/>
        <v>0</v>
      </c>
      <c r="Y3046">
        <f t="shared" si="191"/>
        <v>1</v>
      </c>
    </row>
    <row r="3047" spans="1:25" x14ac:dyDescent="0.3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188"/>
        <v>2-4 Years</v>
      </c>
      <c r="W3047">
        <f t="shared" si="189"/>
        <v>3151.2000000000003</v>
      </c>
      <c r="X3047">
        <f t="shared" si="190"/>
        <v>1.8273471959672397E-2</v>
      </c>
      <c r="Y3047">
        <f t="shared" si="191"/>
        <v>0</v>
      </c>
    </row>
    <row r="3048" spans="1:25" x14ac:dyDescent="0.3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188"/>
        <v>4+ Years</v>
      </c>
      <c r="W3048">
        <f t="shared" si="189"/>
        <v>6301.3</v>
      </c>
      <c r="X3048">
        <f t="shared" si="190"/>
        <v>3.3298304018655051E-2</v>
      </c>
      <c r="Y3048">
        <f t="shared" si="191"/>
        <v>0</v>
      </c>
    </row>
    <row r="3049" spans="1:25" x14ac:dyDescent="0.3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188"/>
        <v>2-4 Years</v>
      </c>
      <c r="W3049">
        <f t="shared" si="189"/>
        <v>2692.8</v>
      </c>
      <c r="X3049">
        <f t="shared" si="190"/>
        <v>4.1319437730814736E-2</v>
      </c>
      <c r="Y3049">
        <f t="shared" si="191"/>
        <v>1</v>
      </c>
    </row>
    <row r="3050" spans="1:25" x14ac:dyDescent="0.3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188"/>
        <v>0-1 Year</v>
      </c>
      <c r="W3050">
        <f t="shared" si="189"/>
        <v>88.9</v>
      </c>
      <c r="X3050">
        <f t="shared" si="190"/>
        <v>7.4969770253929896E-2</v>
      </c>
      <c r="Y3050">
        <f t="shared" si="191"/>
        <v>0</v>
      </c>
    </row>
    <row r="3051" spans="1:25" x14ac:dyDescent="0.3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188"/>
        <v>0-1 Year</v>
      </c>
      <c r="W3051">
        <f t="shared" si="189"/>
        <v>59.25</v>
      </c>
      <c r="X3051">
        <f t="shared" si="190"/>
        <v>6.7969413763806046E-3</v>
      </c>
      <c r="Y3051">
        <f t="shared" si="191"/>
        <v>1</v>
      </c>
    </row>
    <row r="3052" spans="1:25" x14ac:dyDescent="0.3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188"/>
        <v>0-1 Year</v>
      </c>
      <c r="W3052">
        <f t="shared" si="189"/>
        <v>427</v>
      </c>
      <c r="X3052">
        <f t="shared" si="190"/>
        <v>2.5827659074900747E-3</v>
      </c>
      <c r="Y3052">
        <f t="shared" si="191"/>
        <v>1</v>
      </c>
    </row>
    <row r="3053" spans="1:25" x14ac:dyDescent="0.3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188"/>
        <v>4+ Years</v>
      </c>
      <c r="W3053">
        <f t="shared" si="189"/>
        <v>6382.9000000000005</v>
      </c>
      <c r="X3053">
        <f t="shared" si="190"/>
        <v>6.3379948602331386E-3</v>
      </c>
      <c r="Y3053">
        <f t="shared" si="191"/>
        <v>0</v>
      </c>
    </row>
    <row r="3054" spans="1:25" x14ac:dyDescent="0.3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188"/>
        <v>2-4 Years</v>
      </c>
      <c r="W3054">
        <f t="shared" si="189"/>
        <v>2036.85</v>
      </c>
      <c r="X3054">
        <f t="shared" si="190"/>
        <v>3.003816324018175E-3</v>
      </c>
      <c r="Y3054">
        <f t="shared" si="191"/>
        <v>0</v>
      </c>
    </row>
    <row r="3055" spans="1:25" x14ac:dyDescent="0.3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188"/>
        <v>4+ Years</v>
      </c>
      <c r="W3055">
        <f t="shared" si="189"/>
        <v>6766.5</v>
      </c>
      <c r="X3055">
        <f t="shared" si="190"/>
        <v>9.9178364340564342E-3</v>
      </c>
      <c r="Y3055">
        <f t="shared" si="191"/>
        <v>0</v>
      </c>
    </row>
    <row r="3056" spans="1:25" x14ac:dyDescent="0.3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188"/>
        <v>4+ Years</v>
      </c>
      <c r="W3056">
        <f t="shared" si="189"/>
        <v>7142.2</v>
      </c>
      <c r="X3056">
        <f t="shared" si="190"/>
        <v>1.4148273910582909E-2</v>
      </c>
      <c r="Y3056">
        <f t="shared" si="191"/>
        <v>0</v>
      </c>
    </row>
    <row r="3057" spans="1:25" x14ac:dyDescent="0.3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188"/>
        <v>4+ Years</v>
      </c>
      <c r="W3057">
        <f t="shared" si="189"/>
        <v>3684.8</v>
      </c>
      <c r="X3057">
        <f t="shared" si="190"/>
        <v>1.7671206807492591E-3</v>
      </c>
      <c r="Y3057">
        <f t="shared" si="191"/>
        <v>1</v>
      </c>
    </row>
    <row r="3058" spans="1:25" x14ac:dyDescent="0.3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188"/>
        <v>4+ Years</v>
      </c>
      <c r="W3058">
        <f t="shared" si="189"/>
        <v>3525</v>
      </c>
      <c r="X3058">
        <f t="shared" si="190"/>
        <v>1.0999096553998798E-2</v>
      </c>
      <c r="Y3058">
        <f t="shared" si="191"/>
        <v>0</v>
      </c>
    </row>
    <row r="3059" spans="1:25" x14ac:dyDescent="0.3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188"/>
        <v>2-4 Years</v>
      </c>
      <c r="W3059">
        <f t="shared" si="189"/>
        <v>490.00000000000006</v>
      </c>
      <c r="X3059">
        <f t="shared" si="190"/>
        <v>0.19177915602578155</v>
      </c>
      <c r="Y3059">
        <f t="shared" si="191"/>
        <v>0</v>
      </c>
    </row>
    <row r="3060" spans="1:25" x14ac:dyDescent="0.3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188"/>
        <v>1-2 Years</v>
      </c>
      <c r="W3060">
        <f t="shared" si="189"/>
        <v>949.45</v>
      </c>
      <c r="X3060">
        <f t="shared" si="190"/>
        <v>1.2746666666666715E-2</v>
      </c>
      <c r="Y3060">
        <f t="shared" si="191"/>
        <v>1</v>
      </c>
    </row>
    <row r="3061" spans="1:25" x14ac:dyDescent="0.3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188"/>
        <v>4+ Years</v>
      </c>
      <c r="W3061">
        <f t="shared" si="189"/>
        <v>1539.2</v>
      </c>
      <c r="X3061">
        <f t="shared" si="190"/>
        <v>1.2795433409229416E-2</v>
      </c>
      <c r="Y3061">
        <f t="shared" si="191"/>
        <v>0</v>
      </c>
    </row>
    <row r="3062" spans="1:25" x14ac:dyDescent="0.3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188"/>
        <v>2-4 Years</v>
      </c>
      <c r="W3062">
        <f t="shared" si="189"/>
        <v>952.5</v>
      </c>
      <c r="X3062">
        <f t="shared" si="190"/>
        <v>1.8446001648804593E-2</v>
      </c>
      <c r="Y3062">
        <f t="shared" si="191"/>
        <v>0</v>
      </c>
    </row>
    <row r="3063" spans="1:25" x14ac:dyDescent="0.3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188"/>
        <v>1-2 Years</v>
      </c>
      <c r="W3063">
        <f t="shared" si="189"/>
        <v>2447.2000000000003</v>
      </c>
      <c r="X3063">
        <f t="shared" si="190"/>
        <v>1.4616468693376173E-2</v>
      </c>
      <c r="Y3063">
        <f t="shared" si="191"/>
        <v>1</v>
      </c>
    </row>
    <row r="3064" spans="1:25" x14ac:dyDescent="0.3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188"/>
        <v>1-2 Years</v>
      </c>
      <c r="W3064">
        <f t="shared" si="189"/>
        <v>822</v>
      </c>
      <c r="X3064">
        <f t="shared" si="190"/>
        <v>7.4861144651051014E-3</v>
      </c>
      <c r="Y3064">
        <f t="shared" si="191"/>
        <v>0</v>
      </c>
    </row>
    <row r="3065" spans="1:25" x14ac:dyDescent="0.3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188"/>
        <v>2-4 Years</v>
      </c>
      <c r="W3065">
        <f t="shared" si="189"/>
        <v>3701.85</v>
      </c>
      <c r="X3065">
        <f t="shared" si="190"/>
        <v>2.8526065791027611E-2</v>
      </c>
      <c r="Y3065">
        <f t="shared" si="191"/>
        <v>0</v>
      </c>
    </row>
    <row r="3066" spans="1:25" x14ac:dyDescent="0.3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188"/>
        <v>1-2 Years</v>
      </c>
      <c r="W3066">
        <f t="shared" si="189"/>
        <v>1441.65</v>
      </c>
      <c r="X3066">
        <f t="shared" si="190"/>
        <v>3.4523171711759948E-2</v>
      </c>
      <c r="Y3066">
        <f t="shared" si="191"/>
        <v>0</v>
      </c>
    </row>
    <row r="3067" spans="1:25" x14ac:dyDescent="0.3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188"/>
        <v>0-1 Year</v>
      </c>
      <c r="W3067">
        <f t="shared" si="189"/>
        <v>45.8</v>
      </c>
      <c r="X3067">
        <f t="shared" si="190"/>
        <v>0</v>
      </c>
      <c r="Y3067">
        <f t="shared" si="191"/>
        <v>0</v>
      </c>
    </row>
    <row r="3068" spans="1:25" x14ac:dyDescent="0.3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188"/>
        <v>0-1 Year</v>
      </c>
      <c r="W3068">
        <f t="shared" si="189"/>
        <v>757.5</v>
      </c>
      <c r="X3068">
        <f t="shared" si="190"/>
        <v>2.5472790428405962E-2</v>
      </c>
      <c r="Y3068">
        <f t="shared" si="191"/>
        <v>0</v>
      </c>
    </row>
    <row r="3069" spans="1:25" x14ac:dyDescent="0.3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188"/>
        <v>0-1 Year</v>
      </c>
      <c r="W3069">
        <f t="shared" si="189"/>
        <v>506.40000000000003</v>
      </c>
      <c r="X3069">
        <f t="shared" si="190"/>
        <v>8.9781612294418958E-2</v>
      </c>
      <c r="Y3069">
        <f t="shared" si="191"/>
        <v>1</v>
      </c>
    </row>
    <row r="3070" spans="1:25" x14ac:dyDescent="0.3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188"/>
        <v>4+ Years</v>
      </c>
      <c r="W3070">
        <f t="shared" si="189"/>
        <v>4916.4000000000005</v>
      </c>
      <c r="X3070">
        <f t="shared" si="190"/>
        <v>1.0893800714715516E-3</v>
      </c>
      <c r="Y3070">
        <f t="shared" si="191"/>
        <v>0</v>
      </c>
    </row>
    <row r="3071" spans="1:25" x14ac:dyDescent="0.3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188"/>
        <v>0-1 Year</v>
      </c>
      <c r="W3071">
        <f t="shared" si="189"/>
        <v>205.5</v>
      </c>
      <c r="X3071">
        <f t="shared" si="190"/>
        <v>9.6877502001601321E-2</v>
      </c>
      <c r="Y3071">
        <f t="shared" si="191"/>
        <v>0</v>
      </c>
    </row>
    <row r="3072" spans="1:25" x14ac:dyDescent="0.3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188"/>
        <v>0-1 Year</v>
      </c>
      <c r="W3072">
        <f t="shared" si="189"/>
        <v>305.70000000000005</v>
      </c>
      <c r="X3072">
        <f t="shared" si="190"/>
        <v>6.1768530559167005E-3</v>
      </c>
      <c r="Y3072">
        <f t="shared" si="191"/>
        <v>0</v>
      </c>
    </row>
    <row r="3073" spans="1:25" x14ac:dyDescent="0.3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188"/>
        <v>2-4 Years</v>
      </c>
      <c r="W3073">
        <f t="shared" si="189"/>
        <v>4253.5</v>
      </c>
      <c r="X3073">
        <f t="shared" si="190"/>
        <v>1.5017309852142684E-2</v>
      </c>
      <c r="Y3073">
        <f t="shared" si="191"/>
        <v>0</v>
      </c>
    </row>
    <row r="3074" spans="1:25" x14ac:dyDescent="0.3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si="188"/>
        <v>4+ Years</v>
      </c>
      <c r="W3074">
        <f t="shared" si="189"/>
        <v>4843.4000000000005</v>
      </c>
      <c r="X3074">
        <f t="shared" si="190"/>
        <v>4.7401230150087362E-3</v>
      </c>
      <c r="Y3074">
        <f t="shared" si="191"/>
        <v>0</v>
      </c>
    </row>
    <row r="3075" spans="1:25" x14ac:dyDescent="0.3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ref="V3075:V3138" si="192">IF(F3075&lt;=12, "0-1 Year", IF(F3075&lt;=24, "1-2 Years", IF(F3075&lt;=48, "2-4 Years", "4+ Years")))</f>
        <v>4+ Years</v>
      </c>
      <c r="W3075">
        <f t="shared" ref="W3075:W3138" si="193">F3075*S3075</f>
        <v>3055</v>
      </c>
      <c r="X3075">
        <f t="shared" ref="X3075:X3138" si="194">ABS(W3075-T3075)/T3075</f>
        <v>5.4137664346480454E-3</v>
      </c>
      <c r="Y3075">
        <f t="shared" ref="Y3075:Y3138" si="195">IF(U3075="yes",1,0)</f>
        <v>0</v>
      </c>
    </row>
    <row r="3076" spans="1:25" x14ac:dyDescent="0.3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192"/>
        <v>2-4 Years</v>
      </c>
      <c r="W3076">
        <f t="shared" si="193"/>
        <v>2080.75</v>
      </c>
      <c r="X3076">
        <f t="shared" si="194"/>
        <v>2.6276381674388175E-2</v>
      </c>
      <c r="Y3076">
        <f t="shared" si="195"/>
        <v>0</v>
      </c>
    </row>
    <row r="3077" spans="1:25" x14ac:dyDescent="0.3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192"/>
        <v>4+ Years</v>
      </c>
      <c r="W3077">
        <f t="shared" si="193"/>
        <v>7504.7</v>
      </c>
      <c r="X3077">
        <f t="shared" si="194"/>
        <v>4.3561759332990078E-3</v>
      </c>
      <c r="Y3077">
        <f t="shared" si="195"/>
        <v>0</v>
      </c>
    </row>
    <row r="3078" spans="1:25" x14ac:dyDescent="0.3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192"/>
        <v>0-1 Year</v>
      </c>
      <c r="W3078">
        <f t="shared" si="193"/>
        <v>337.5</v>
      </c>
      <c r="X3078">
        <f t="shared" si="194"/>
        <v>0.13261372397841176</v>
      </c>
      <c r="Y3078">
        <f t="shared" si="195"/>
        <v>1</v>
      </c>
    </row>
    <row r="3079" spans="1:25" x14ac:dyDescent="0.3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192"/>
        <v>2-4 Years</v>
      </c>
      <c r="W3079">
        <f t="shared" si="193"/>
        <v>2398.5</v>
      </c>
      <c r="X3079">
        <f t="shared" si="194"/>
        <v>4.452912357103974E-2</v>
      </c>
      <c r="Y3079">
        <f t="shared" si="195"/>
        <v>0</v>
      </c>
    </row>
    <row r="3080" spans="1:25" x14ac:dyDescent="0.3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192"/>
        <v>0-1 Year</v>
      </c>
      <c r="W3080">
        <f t="shared" si="193"/>
        <v>171.1</v>
      </c>
      <c r="X3080">
        <f t="shared" si="194"/>
        <v>8.7223259535876202E-2</v>
      </c>
      <c r="Y3080">
        <f t="shared" si="195"/>
        <v>1</v>
      </c>
    </row>
    <row r="3081" spans="1:25" x14ac:dyDescent="0.3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192"/>
        <v>0-1 Year</v>
      </c>
      <c r="W3081">
        <f t="shared" si="193"/>
        <v>274.60000000000002</v>
      </c>
      <c r="X3081">
        <f t="shared" si="194"/>
        <v>5.1100478468899611E-2</v>
      </c>
      <c r="Y3081">
        <f t="shared" si="195"/>
        <v>1</v>
      </c>
    </row>
    <row r="3082" spans="1:25" x14ac:dyDescent="0.3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192"/>
        <v>0-1 Year</v>
      </c>
      <c r="W3082">
        <f t="shared" si="193"/>
        <v>48.6</v>
      </c>
      <c r="X3082">
        <f t="shared" si="194"/>
        <v>0.2639791937581274</v>
      </c>
      <c r="Y3082">
        <f t="shared" si="195"/>
        <v>0</v>
      </c>
    </row>
    <row r="3083" spans="1:25" x14ac:dyDescent="0.3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192"/>
        <v>0-1 Year</v>
      </c>
      <c r="W3083">
        <f t="shared" si="193"/>
        <v>311.39999999999998</v>
      </c>
      <c r="X3083">
        <f t="shared" si="194"/>
        <v>4.0775401069518678E-2</v>
      </c>
      <c r="Y3083">
        <f t="shared" si="195"/>
        <v>1</v>
      </c>
    </row>
    <row r="3084" spans="1:25" x14ac:dyDescent="0.3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192"/>
        <v>4+ Years</v>
      </c>
      <c r="W3084">
        <f t="shared" si="193"/>
        <v>3054.9</v>
      </c>
      <c r="X3084">
        <f t="shared" si="194"/>
        <v>3.7127086345118223E-3</v>
      </c>
      <c r="Y3084">
        <f t="shared" si="195"/>
        <v>0</v>
      </c>
    </row>
    <row r="3085" spans="1:25" x14ac:dyDescent="0.3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192"/>
        <v>4+ Years</v>
      </c>
      <c r="W3085">
        <f t="shared" si="193"/>
        <v>1437</v>
      </c>
      <c r="X3085">
        <f t="shared" si="194"/>
        <v>4.6070100902814715E-2</v>
      </c>
      <c r="Y3085">
        <f t="shared" si="195"/>
        <v>0</v>
      </c>
    </row>
    <row r="3086" spans="1:25" x14ac:dyDescent="0.3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192"/>
        <v>0-1 Year</v>
      </c>
      <c r="W3086">
        <f t="shared" si="193"/>
        <v>181.35</v>
      </c>
      <c r="X3086">
        <f t="shared" si="194"/>
        <v>0.10781918142944415</v>
      </c>
      <c r="Y3086">
        <f t="shared" si="195"/>
        <v>0</v>
      </c>
    </row>
    <row r="3087" spans="1:25" x14ac:dyDescent="0.3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192"/>
        <v>0-1 Year</v>
      </c>
      <c r="W3087">
        <f t="shared" si="193"/>
        <v>316.04999999999995</v>
      </c>
      <c r="X3087">
        <f t="shared" si="194"/>
        <v>2.2273781902552345E-2</v>
      </c>
      <c r="Y3087">
        <f t="shared" si="195"/>
        <v>1</v>
      </c>
    </row>
    <row r="3088" spans="1:25" x14ac:dyDescent="0.3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192"/>
        <v>1-2 Years</v>
      </c>
      <c r="W3088">
        <f t="shared" si="193"/>
        <v>1626.0500000000002</v>
      </c>
      <c r="X3088">
        <f t="shared" si="194"/>
        <v>8.5060975609754993E-3</v>
      </c>
      <c r="Y3088">
        <f t="shared" si="195"/>
        <v>0</v>
      </c>
    </row>
    <row r="3089" spans="1:25" x14ac:dyDescent="0.3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192"/>
        <v>0-1 Year</v>
      </c>
      <c r="W3089">
        <f t="shared" si="193"/>
        <v>696.4</v>
      </c>
      <c r="X3089">
        <f t="shared" si="194"/>
        <v>8.6209158903031158E-2</v>
      </c>
      <c r="Y3089">
        <f t="shared" si="195"/>
        <v>1</v>
      </c>
    </row>
    <row r="3090" spans="1:25" x14ac:dyDescent="0.3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192"/>
        <v>2-4 Years</v>
      </c>
      <c r="W3090">
        <f t="shared" si="193"/>
        <v>3726</v>
      </c>
      <c r="X3090">
        <f t="shared" si="194"/>
        <v>3.128940424038372E-2</v>
      </c>
      <c r="Y3090">
        <f t="shared" si="195"/>
        <v>0</v>
      </c>
    </row>
    <row r="3091" spans="1:25" x14ac:dyDescent="0.3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192"/>
        <v>4+ Years</v>
      </c>
      <c r="W3091">
        <f t="shared" si="193"/>
        <v>5606.6</v>
      </c>
      <c r="X3091">
        <f t="shared" si="194"/>
        <v>7.0839089009315332E-3</v>
      </c>
      <c r="Y3091">
        <f t="shared" si="195"/>
        <v>0</v>
      </c>
    </row>
    <row r="3092" spans="1:25" x14ac:dyDescent="0.3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192"/>
        <v>0-1 Year</v>
      </c>
      <c r="W3092">
        <f t="shared" si="193"/>
        <v>53.5</v>
      </c>
      <c r="X3092">
        <f t="shared" si="194"/>
        <v>0</v>
      </c>
      <c r="Y3092">
        <f t="shared" si="195"/>
        <v>1</v>
      </c>
    </row>
    <row r="3093" spans="1:25" x14ac:dyDescent="0.3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192"/>
        <v>0-1 Year</v>
      </c>
      <c r="W3093">
        <f t="shared" si="193"/>
        <v>82</v>
      </c>
      <c r="X3093">
        <f t="shared" si="194"/>
        <v>3.7318153067678723E-2</v>
      </c>
      <c r="Y3093">
        <f t="shared" si="195"/>
        <v>0</v>
      </c>
    </row>
    <row r="3094" spans="1:25" x14ac:dyDescent="0.3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192"/>
        <v>0-1 Year</v>
      </c>
      <c r="W3094">
        <f t="shared" si="193"/>
        <v>25.1</v>
      </c>
      <c r="X3094">
        <f t="shared" si="194"/>
        <v>0</v>
      </c>
      <c r="Y3094">
        <f t="shared" si="195"/>
        <v>1</v>
      </c>
    </row>
    <row r="3095" spans="1:25" x14ac:dyDescent="0.3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192"/>
        <v>2-4 Years</v>
      </c>
      <c r="W3095">
        <f t="shared" si="193"/>
        <v>1523.2</v>
      </c>
      <c r="X3095">
        <f t="shared" si="194"/>
        <v>4.3518396413030043E-3</v>
      </c>
      <c r="Y3095">
        <f t="shared" si="195"/>
        <v>0</v>
      </c>
    </row>
    <row r="3096" spans="1:25" x14ac:dyDescent="0.3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192"/>
        <v>2-4 Years</v>
      </c>
      <c r="W3096">
        <f t="shared" si="193"/>
        <v>2285.4</v>
      </c>
      <c r="X3096">
        <f t="shared" si="194"/>
        <v>2.7376938637896198E-2</v>
      </c>
      <c r="Y3096">
        <f t="shared" si="195"/>
        <v>0</v>
      </c>
    </row>
    <row r="3097" spans="1:25" x14ac:dyDescent="0.3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192"/>
        <v>0-1 Year</v>
      </c>
      <c r="W3097">
        <f t="shared" si="193"/>
        <v>932.8</v>
      </c>
      <c r="X3097">
        <f t="shared" si="194"/>
        <v>4.9563994374120908E-2</v>
      </c>
      <c r="Y3097">
        <f t="shared" si="195"/>
        <v>0</v>
      </c>
    </row>
    <row r="3098" spans="1:25" x14ac:dyDescent="0.3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192"/>
        <v>4+ Years</v>
      </c>
      <c r="W3098">
        <f t="shared" si="193"/>
        <v>4359.3999999999996</v>
      </c>
      <c r="X3098">
        <f t="shared" si="194"/>
        <v>1.1379586344496217E-2</v>
      </c>
      <c r="Y3098">
        <f t="shared" si="195"/>
        <v>0</v>
      </c>
    </row>
    <row r="3099" spans="1:25" x14ac:dyDescent="0.3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192"/>
        <v>0-1 Year</v>
      </c>
      <c r="W3099">
        <f t="shared" si="193"/>
        <v>40.799999999999997</v>
      </c>
      <c r="X3099">
        <f t="shared" si="194"/>
        <v>4.8951048951048987E-2</v>
      </c>
      <c r="Y3099">
        <f t="shared" si="195"/>
        <v>0</v>
      </c>
    </row>
    <row r="3100" spans="1:25" x14ac:dyDescent="0.3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192"/>
        <v>2-4 Years</v>
      </c>
      <c r="W3100">
        <f t="shared" si="193"/>
        <v>2389.5</v>
      </c>
      <c r="X3100">
        <f t="shared" si="194"/>
        <v>1.0295330105912905E-2</v>
      </c>
      <c r="Y3100">
        <f t="shared" si="195"/>
        <v>1</v>
      </c>
    </row>
    <row r="3101" spans="1:25" x14ac:dyDescent="0.3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192"/>
        <v>1-2 Years</v>
      </c>
      <c r="W3101">
        <f t="shared" si="193"/>
        <v>342.54999999999995</v>
      </c>
      <c r="X3101">
        <f t="shared" si="194"/>
        <v>3.1386964512936585E-2</v>
      </c>
      <c r="Y3101">
        <f t="shared" si="195"/>
        <v>0</v>
      </c>
    </row>
    <row r="3102" spans="1:25" x14ac:dyDescent="0.3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192"/>
        <v>4+ Years</v>
      </c>
      <c r="W3102">
        <f t="shared" si="193"/>
        <v>5194.75</v>
      </c>
      <c r="X3102">
        <f t="shared" si="194"/>
        <v>2.3979420866925474E-2</v>
      </c>
      <c r="Y3102">
        <f t="shared" si="195"/>
        <v>0</v>
      </c>
    </row>
    <row r="3103" spans="1:25" x14ac:dyDescent="0.3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192"/>
        <v>4+ Years</v>
      </c>
      <c r="W3103">
        <f t="shared" si="193"/>
        <v>4628.3999999999996</v>
      </c>
      <c r="X3103">
        <f t="shared" si="194"/>
        <v>2.2432817522117867E-2</v>
      </c>
      <c r="Y3103">
        <f t="shared" si="195"/>
        <v>0</v>
      </c>
    </row>
    <row r="3104" spans="1:25" x14ac:dyDescent="0.3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192"/>
        <v>0-1 Year</v>
      </c>
      <c r="W3104">
        <f t="shared" si="193"/>
        <v>271</v>
      </c>
      <c r="X3104">
        <f t="shared" si="194"/>
        <v>0.12084347120843471</v>
      </c>
      <c r="Y3104">
        <f t="shared" si="195"/>
        <v>1</v>
      </c>
    </row>
    <row r="3105" spans="1:25" x14ac:dyDescent="0.3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192"/>
        <v>0-1 Year</v>
      </c>
      <c r="W3105">
        <f t="shared" si="193"/>
        <v>19.45</v>
      </c>
      <c r="X3105">
        <f t="shared" si="194"/>
        <v>0</v>
      </c>
      <c r="Y3105">
        <f t="shared" si="195"/>
        <v>1</v>
      </c>
    </row>
    <row r="3106" spans="1:25" x14ac:dyDescent="0.3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192"/>
        <v>0-1 Year</v>
      </c>
      <c r="W3106">
        <f t="shared" si="193"/>
        <v>666.44999999999993</v>
      </c>
      <c r="X3106">
        <f t="shared" si="194"/>
        <v>1.768737563564023E-2</v>
      </c>
      <c r="Y3106">
        <f t="shared" si="195"/>
        <v>0</v>
      </c>
    </row>
    <row r="3107" spans="1:25" x14ac:dyDescent="0.3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192"/>
        <v>2-4 Years</v>
      </c>
      <c r="W3107">
        <f t="shared" si="193"/>
        <v>1277.8999999999999</v>
      </c>
      <c r="X3107">
        <f t="shared" si="194"/>
        <v>3.2813383981249424E-2</v>
      </c>
      <c r="Y3107">
        <f t="shared" si="195"/>
        <v>0</v>
      </c>
    </row>
    <row r="3108" spans="1:25" x14ac:dyDescent="0.3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192"/>
        <v>4+ Years</v>
      </c>
      <c r="W3108">
        <f t="shared" si="193"/>
        <v>969.99999999999989</v>
      </c>
      <c r="X3108">
        <f t="shared" si="194"/>
        <v>5.2688119537086922E-2</v>
      </c>
      <c r="Y3108">
        <f t="shared" si="195"/>
        <v>0</v>
      </c>
    </row>
    <row r="3109" spans="1:25" x14ac:dyDescent="0.3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192"/>
        <v>4+ Years</v>
      </c>
      <c r="W3109">
        <f t="shared" si="193"/>
        <v>8182.8</v>
      </c>
      <c r="X3109">
        <f t="shared" si="194"/>
        <v>6.1104152027352541E-6</v>
      </c>
      <c r="Y3109">
        <f t="shared" si="195"/>
        <v>0</v>
      </c>
    </row>
    <row r="3110" spans="1:25" x14ac:dyDescent="0.3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192"/>
        <v>2-4 Years</v>
      </c>
      <c r="W3110">
        <f t="shared" si="193"/>
        <v>4558</v>
      </c>
      <c r="X3110">
        <f t="shared" si="194"/>
        <v>5.6704101670233256E-3</v>
      </c>
      <c r="Y3110">
        <f t="shared" si="195"/>
        <v>0</v>
      </c>
    </row>
    <row r="3111" spans="1:25" x14ac:dyDescent="0.3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192"/>
        <v>4+ Years</v>
      </c>
      <c r="W3111">
        <f t="shared" si="193"/>
        <v>1453.2</v>
      </c>
      <c r="X3111">
        <f t="shared" si="194"/>
        <v>6.3363456944012268E-3</v>
      </c>
      <c r="Y3111">
        <f t="shared" si="195"/>
        <v>0</v>
      </c>
    </row>
    <row r="3112" spans="1:25" x14ac:dyDescent="0.3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192"/>
        <v>0-1 Year</v>
      </c>
      <c r="W3112">
        <f t="shared" si="193"/>
        <v>19.100000000000001</v>
      </c>
      <c r="X3112">
        <f t="shared" si="194"/>
        <v>0</v>
      </c>
      <c r="Y3112">
        <f t="shared" si="195"/>
        <v>0</v>
      </c>
    </row>
    <row r="3113" spans="1:25" x14ac:dyDescent="0.3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192"/>
        <v>4+ Years</v>
      </c>
      <c r="W3113">
        <f t="shared" si="193"/>
        <v>7444.8</v>
      </c>
      <c r="X3113">
        <f t="shared" si="194"/>
        <v>9.786169152204505E-3</v>
      </c>
      <c r="Y3113">
        <f t="shared" si="195"/>
        <v>1</v>
      </c>
    </row>
    <row r="3114" spans="1:25" x14ac:dyDescent="0.3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192"/>
        <v>4+ Years</v>
      </c>
      <c r="W3114">
        <f t="shared" si="193"/>
        <v>7239.5999999999995</v>
      </c>
      <c r="X3114">
        <f t="shared" si="194"/>
        <v>1.1672195601425361E-2</v>
      </c>
      <c r="Y3114">
        <f t="shared" si="195"/>
        <v>0</v>
      </c>
    </row>
    <row r="3115" spans="1:25" x14ac:dyDescent="0.3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192"/>
        <v>2-4 Years</v>
      </c>
      <c r="W3115">
        <f t="shared" si="193"/>
        <v>3434.4</v>
      </c>
      <c r="X3115">
        <f t="shared" si="194"/>
        <v>1.1455874733751576E-2</v>
      </c>
      <c r="Y3115">
        <f t="shared" si="195"/>
        <v>0</v>
      </c>
    </row>
    <row r="3116" spans="1:25" x14ac:dyDescent="0.3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192"/>
        <v>0-1 Year</v>
      </c>
      <c r="W3116">
        <f t="shared" si="193"/>
        <v>375.75</v>
      </c>
      <c r="X3116">
        <f t="shared" si="194"/>
        <v>4.3040876098306327E-2</v>
      </c>
      <c r="Y3116">
        <f t="shared" si="195"/>
        <v>0</v>
      </c>
    </row>
    <row r="3117" spans="1:25" x14ac:dyDescent="0.3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192"/>
        <v>1-2 Years</v>
      </c>
      <c r="W3117">
        <f t="shared" si="193"/>
        <v>1097.8500000000001</v>
      </c>
      <c r="X3117">
        <f t="shared" si="194"/>
        <v>3.707727186850579E-2</v>
      </c>
      <c r="Y3117">
        <f t="shared" si="195"/>
        <v>1</v>
      </c>
    </row>
    <row r="3118" spans="1:25" x14ac:dyDescent="0.3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192"/>
        <v>2-4 Years</v>
      </c>
      <c r="W3118">
        <f t="shared" si="193"/>
        <v>3922.6000000000004</v>
      </c>
      <c r="X3118">
        <f t="shared" si="194"/>
        <v>1.7076990540625104E-2</v>
      </c>
      <c r="Y3118">
        <f t="shared" si="195"/>
        <v>0</v>
      </c>
    </row>
    <row r="3119" spans="1:25" x14ac:dyDescent="0.3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192"/>
        <v>4+ Years</v>
      </c>
      <c r="W3119">
        <f t="shared" si="193"/>
        <v>7553</v>
      </c>
      <c r="X3119">
        <f t="shared" si="194"/>
        <v>1.0319896734150583E-2</v>
      </c>
      <c r="Y3119">
        <f t="shared" si="195"/>
        <v>0</v>
      </c>
    </row>
    <row r="3120" spans="1:25" x14ac:dyDescent="0.3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192"/>
        <v>2-4 Years</v>
      </c>
      <c r="W3120">
        <f t="shared" si="193"/>
        <v>858</v>
      </c>
      <c r="X3120">
        <f t="shared" si="194"/>
        <v>2.6929982046678635E-2</v>
      </c>
      <c r="Y3120">
        <f t="shared" si="195"/>
        <v>0</v>
      </c>
    </row>
    <row r="3121" spans="1:25" x14ac:dyDescent="0.3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192"/>
        <v>2-4 Years</v>
      </c>
      <c r="W3121">
        <f t="shared" si="193"/>
        <v>2750.4</v>
      </c>
      <c r="X3121">
        <f t="shared" si="194"/>
        <v>4.6336452864642844E-2</v>
      </c>
      <c r="Y3121">
        <f t="shared" si="195"/>
        <v>1</v>
      </c>
    </row>
    <row r="3122" spans="1:25" x14ac:dyDescent="0.3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192"/>
        <v>4+ Years</v>
      </c>
      <c r="W3122">
        <f t="shared" si="193"/>
        <v>1721.55</v>
      </c>
      <c r="X3122">
        <f t="shared" si="194"/>
        <v>1.8622515785492162E-3</v>
      </c>
      <c r="Y3122">
        <f t="shared" si="195"/>
        <v>0</v>
      </c>
    </row>
    <row r="3123" spans="1:25" x14ac:dyDescent="0.3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192"/>
        <v>1-2 Years</v>
      </c>
      <c r="W3123">
        <f t="shared" si="193"/>
        <v>950.4</v>
      </c>
      <c r="X3123">
        <f t="shared" si="194"/>
        <v>7.1784353940814533E-2</v>
      </c>
      <c r="Y3123">
        <f t="shared" si="195"/>
        <v>1</v>
      </c>
    </row>
    <row r="3124" spans="1:25" x14ac:dyDescent="0.3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192"/>
        <v>4+ Years</v>
      </c>
      <c r="W3124">
        <f t="shared" si="193"/>
        <v>1326</v>
      </c>
      <c r="X3124">
        <f t="shared" si="194"/>
        <v>0.11097147166017347</v>
      </c>
      <c r="Y3124">
        <f t="shared" si="195"/>
        <v>0</v>
      </c>
    </row>
    <row r="3125" spans="1:25" x14ac:dyDescent="0.3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192"/>
        <v>1-2 Years</v>
      </c>
      <c r="W3125">
        <f t="shared" si="193"/>
        <v>1119.2</v>
      </c>
      <c r="X3125">
        <f t="shared" si="194"/>
        <v>7.1588552467855629E-2</v>
      </c>
      <c r="Y3125">
        <f t="shared" si="195"/>
        <v>0</v>
      </c>
    </row>
    <row r="3126" spans="1:25" x14ac:dyDescent="0.3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192"/>
        <v>4+ Years</v>
      </c>
      <c r="W3126">
        <f t="shared" si="193"/>
        <v>5633.7999999999993</v>
      </c>
      <c r="X3126">
        <f t="shared" si="194"/>
        <v>2.4695098200451931E-2</v>
      </c>
      <c r="Y3126">
        <f t="shared" si="195"/>
        <v>0</v>
      </c>
    </row>
    <row r="3127" spans="1:25" x14ac:dyDescent="0.3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192"/>
        <v>0-1 Year</v>
      </c>
      <c r="W3127">
        <f t="shared" si="193"/>
        <v>76</v>
      </c>
      <c r="X3127">
        <f t="shared" si="194"/>
        <v>3.6755386565272566E-2</v>
      </c>
      <c r="Y3127">
        <f t="shared" si="195"/>
        <v>0</v>
      </c>
    </row>
    <row r="3128" spans="1:25" x14ac:dyDescent="0.3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192"/>
        <v>2-4 Years</v>
      </c>
      <c r="W3128">
        <f t="shared" si="193"/>
        <v>1010.1</v>
      </c>
      <c r="X3128">
        <f t="shared" si="194"/>
        <v>1.4680778422669918E-2</v>
      </c>
      <c r="Y3128">
        <f t="shared" si="195"/>
        <v>0</v>
      </c>
    </row>
    <row r="3129" spans="1:25" x14ac:dyDescent="0.3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192"/>
        <v>2-4 Years</v>
      </c>
      <c r="W3129">
        <f t="shared" si="193"/>
        <v>887.40000000000009</v>
      </c>
      <c r="X3129">
        <f t="shared" si="194"/>
        <v>3.6258539148712639E-2</v>
      </c>
      <c r="Y3129">
        <f t="shared" si="195"/>
        <v>1</v>
      </c>
    </row>
    <row r="3130" spans="1:25" x14ac:dyDescent="0.3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192"/>
        <v>0-1 Year</v>
      </c>
      <c r="W3130">
        <f t="shared" si="193"/>
        <v>101.75</v>
      </c>
      <c r="X3130">
        <f t="shared" si="194"/>
        <v>0.16598360655737704</v>
      </c>
      <c r="Y3130">
        <f t="shared" si="195"/>
        <v>0</v>
      </c>
    </row>
    <row r="3131" spans="1:25" x14ac:dyDescent="0.3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192"/>
        <v>4+ Years</v>
      </c>
      <c r="W3131">
        <f t="shared" si="193"/>
        <v>6650</v>
      </c>
      <c r="X3131">
        <f t="shared" si="194"/>
        <v>7.133229338623993E-3</v>
      </c>
      <c r="Y3131">
        <f t="shared" si="195"/>
        <v>0</v>
      </c>
    </row>
    <row r="3132" spans="1:25" x14ac:dyDescent="0.3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192"/>
        <v>1-2 Years</v>
      </c>
      <c r="W3132">
        <f t="shared" si="193"/>
        <v>1785.6000000000001</v>
      </c>
      <c r="X3132">
        <f t="shared" si="194"/>
        <v>4.2442641134917414E-2</v>
      </c>
      <c r="Y3132">
        <f t="shared" si="195"/>
        <v>0</v>
      </c>
    </row>
    <row r="3133" spans="1:25" x14ac:dyDescent="0.3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192"/>
        <v>4+ Years</v>
      </c>
      <c r="W3133">
        <f t="shared" si="193"/>
        <v>5648.4000000000005</v>
      </c>
      <c r="X3133">
        <f t="shared" si="194"/>
        <v>5.9571472568083865E-3</v>
      </c>
      <c r="Y3133">
        <f t="shared" si="195"/>
        <v>0</v>
      </c>
    </row>
    <row r="3134" spans="1:25" x14ac:dyDescent="0.3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192"/>
        <v>0-1 Year</v>
      </c>
      <c r="W3134">
        <f t="shared" si="193"/>
        <v>74.3</v>
      </c>
      <c r="X3134">
        <f t="shared" si="194"/>
        <v>0</v>
      </c>
      <c r="Y3134">
        <f t="shared" si="195"/>
        <v>0</v>
      </c>
    </row>
    <row r="3135" spans="1:25" x14ac:dyDescent="0.3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192"/>
        <v>4+ Years</v>
      </c>
      <c r="W3135">
        <f t="shared" si="193"/>
        <v>3573.5</v>
      </c>
      <c r="X3135">
        <f t="shared" si="194"/>
        <v>1.6959410203155327E-2</v>
      </c>
      <c r="Y3135">
        <f t="shared" si="195"/>
        <v>0</v>
      </c>
    </row>
    <row r="3136" spans="1:25" x14ac:dyDescent="0.3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192"/>
        <v>2-4 Years</v>
      </c>
      <c r="W3136">
        <f t="shared" si="193"/>
        <v>691.19999999999993</v>
      </c>
      <c r="X3136">
        <f t="shared" si="194"/>
        <v>1.66453265044815E-2</v>
      </c>
      <c r="Y3136">
        <f t="shared" si="195"/>
        <v>0</v>
      </c>
    </row>
    <row r="3137" spans="1:25" x14ac:dyDescent="0.3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192"/>
        <v>2-4 Years</v>
      </c>
      <c r="W3137">
        <f t="shared" si="193"/>
        <v>3782.9</v>
      </c>
      <c r="X3137">
        <f t="shared" si="194"/>
        <v>1.3028051148155612E-2</v>
      </c>
      <c r="Y3137">
        <f t="shared" si="195"/>
        <v>1</v>
      </c>
    </row>
    <row r="3138" spans="1:25" x14ac:dyDescent="0.3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si="192"/>
        <v>1-2 Years</v>
      </c>
      <c r="W3138">
        <f t="shared" si="193"/>
        <v>1190</v>
      </c>
      <c r="X3138">
        <f t="shared" si="194"/>
        <v>3.9755351681957186E-2</v>
      </c>
      <c r="Y3138">
        <f t="shared" si="195"/>
        <v>1</v>
      </c>
    </row>
    <row r="3139" spans="1:25" x14ac:dyDescent="0.3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ref="V3139:V3202" si="196">IF(F3139&lt;=12, "0-1 Year", IF(F3139&lt;=24, "1-2 Years", IF(F3139&lt;=48, "2-4 Years", "4+ Years")))</f>
        <v>2-4 Years</v>
      </c>
      <c r="W3139">
        <f t="shared" ref="W3139:W3202" si="197">F3139*S3139</f>
        <v>4473.0999999999995</v>
      </c>
      <c r="X3139">
        <f t="shared" ref="X3139:X3202" si="198">ABS(W3139-T3139)/T3139</f>
        <v>4.2319133411908745E-3</v>
      </c>
      <c r="Y3139">
        <f t="shared" ref="Y3139:Y3202" si="199">IF(U3139="yes",1,0)</f>
        <v>0</v>
      </c>
    </row>
    <row r="3140" spans="1:25" x14ac:dyDescent="0.3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196"/>
        <v>0-1 Year</v>
      </c>
      <c r="W3140">
        <f t="shared" si="197"/>
        <v>45.3</v>
      </c>
      <c r="X3140">
        <f t="shared" si="198"/>
        <v>0</v>
      </c>
      <c r="Y3140">
        <f t="shared" si="199"/>
        <v>1</v>
      </c>
    </row>
    <row r="3141" spans="1:25" x14ac:dyDescent="0.3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196"/>
        <v>0-1 Year</v>
      </c>
      <c r="W3141">
        <f t="shared" si="197"/>
        <v>59.7</v>
      </c>
      <c r="X3141">
        <f t="shared" si="198"/>
        <v>0.21031746031746021</v>
      </c>
      <c r="Y3141">
        <f t="shared" si="199"/>
        <v>1</v>
      </c>
    </row>
    <row r="3142" spans="1:25" x14ac:dyDescent="0.3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196"/>
        <v>1-2 Years</v>
      </c>
      <c r="W3142">
        <f t="shared" si="197"/>
        <v>1070.3</v>
      </c>
      <c r="X3142">
        <f t="shared" si="198"/>
        <v>4.2279987472596307E-2</v>
      </c>
      <c r="Y3142">
        <f t="shared" si="199"/>
        <v>0</v>
      </c>
    </row>
    <row r="3143" spans="1:25" x14ac:dyDescent="0.3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196"/>
        <v>0-1 Year</v>
      </c>
      <c r="W3143">
        <f t="shared" si="197"/>
        <v>190.2</v>
      </c>
      <c r="X3143">
        <f t="shared" si="198"/>
        <v>5.5201109570041547E-2</v>
      </c>
      <c r="Y3143">
        <f t="shared" si="199"/>
        <v>1</v>
      </c>
    </row>
    <row r="3144" spans="1:25" x14ac:dyDescent="0.3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196"/>
        <v>0-1 Year</v>
      </c>
      <c r="W3144">
        <f t="shared" si="197"/>
        <v>19.8</v>
      </c>
      <c r="X3144">
        <f t="shared" si="198"/>
        <v>0</v>
      </c>
      <c r="Y3144">
        <f t="shared" si="199"/>
        <v>1</v>
      </c>
    </row>
    <row r="3145" spans="1:25" x14ac:dyDescent="0.3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196"/>
        <v>1-2 Years</v>
      </c>
      <c r="W3145">
        <f t="shared" si="197"/>
        <v>946.4</v>
      </c>
      <c r="X3145">
        <f t="shared" si="198"/>
        <v>1.7579700016128189E-2</v>
      </c>
      <c r="Y3145">
        <f t="shared" si="199"/>
        <v>0</v>
      </c>
    </row>
    <row r="3146" spans="1:25" x14ac:dyDescent="0.3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196"/>
        <v>0-1 Year</v>
      </c>
      <c r="W3146">
        <f t="shared" si="197"/>
        <v>113.69999999999999</v>
      </c>
      <c r="X3146">
        <f t="shared" si="198"/>
        <v>3.2228778937811918E-2</v>
      </c>
      <c r="Y3146">
        <f t="shared" si="199"/>
        <v>0</v>
      </c>
    </row>
    <row r="3147" spans="1:25" x14ac:dyDescent="0.3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196"/>
        <v>0-1 Year</v>
      </c>
      <c r="W3147">
        <f t="shared" si="197"/>
        <v>306.60000000000002</v>
      </c>
      <c r="X3147">
        <f t="shared" si="198"/>
        <v>8.0935251798561147E-2</v>
      </c>
      <c r="Y3147">
        <f t="shared" si="199"/>
        <v>1</v>
      </c>
    </row>
    <row r="3148" spans="1:25" x14ac:dyDescent="0.3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196"/>
        <v>0-1 Year</v>
      </c>
      <c r="W3148">
        <f t="shared" si="197"/>
        <v>495.75</v>
      </c>
      <c r="X3148">
        <f t="shared" si="198"/>
        <v>6.6014407053005028E-2</v>
      </c>
      <c r="Y3148">
        <f t="shared" si="199"/>
        <v>1</v>
      </c>
    </row>
    <row r="3149" spans="1:25" x14ac:dyDescent="0.3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196"/>
        <v>1-2 Years</v>
      </c>
      <c r="W3149">
        <f t="shared" si="197"/>
        <v>1526.25</v>
      </c>
      <c r="X3149">
        <f t="shared" si="198"/>
        <v>8.574937103150837E-2</v>
      </c>
      <c r="Y3149">
        <f t="shared" si="199"/>
        <v>0</v>
      </c>
    </row>
    <row r="3150" spans="1:25" x14ac:dyDescent="0.3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196"/>
        <v>2-4 Years</v>
      </c>
      <c r="W3150">
        <f t="shared" si="197"/>
        <v>3546.15</v>
      </c>
      <c r="X3150">
        <f t="shared" si="198"/>
        <v>2.9618346450034752E-4</v>
      </c>
      <c r="Y3150">
        <f t="shared" si="199"/>
        <v>0</v>
      </c>
    </row>
    <row r="3151" spans="1:25" x14ac:dyDescent="0.3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196"/>
        <v>0-1 Year</v>
      </c>
      <c r="W3151">
        <f t="shared" si="197"/>
        <v>512.79999999999995</v>
      </c>
      <c r="X3151">
        <f t="shared" si="198"/>
        <v>1.7359388949508864E-2</v>
      </c>
      <c r="Y3151">
        <f t="shared" si="199"/>
        <v>0</v>
      </c>
    </row>
    <row r="3152" spans="1:25" x14ac:dyDescent="0.3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196"/>
        <v>1-2 Years</v>
      </c>
      <c r="W3152">
        <f t="shared" si="197"/>
        <v>436.04999999999995</v>
      </c>
      <c r="X3152">
        <f t="shared" si="198"/>
        <v>9.4275329395729999E-3</v>
      </c>
      <c r="Y3152">
        <f t="shared" si="199"/>
        <v>0</v>
      </c>
    </row>
    <row r="3153" spans="1:25" x14ac:dyDescent="0.3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196"/>
        <v>1-2 Years</v>
      </c>
      <c r="W3153">
        <f t="shared" si="197"/>
        <v>1126.5</v>
      </c>
      <c r="X3153">
        <f t="shared" si="198"/>
        <v>2.1753289045199908E-2</v>
      </c>
      <c r="Y3153">
        <f t="shared" si="199"/>
        <v>0</v>
      </c>
    </row>
    <row r="3154" spans="1:25" x14ac:dyDescent="0.3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196"/>
        <v>2-4 Years</v>
      </c>
      <c r="W3154">
        <f t="shared" si="197"/>
        <v>2492.1</v>
      </c>
      <c r="X3154">
        <f t="shared" si="198"/>
        <v>6.7667198577978874E-3</v>
      </c>
      <c r="Y3154">
        <f t="shared" si="199"/>
        <v>0</v>
      </c>
    </row>
    <row r="3155" spans="1:25" x14ac:dyDescent="0.3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196"/>
        <v>1-2 Years</v>
      </c>
      <c r="W3155">
        <f t="shared" si="197"/>
        <v>1251.2</v>
      </c>
      <c r="X3155">
        <f t="shared" si="198"/>
        <v>1.5609365619371988E-3</v>
      </c>
      <c r="Y3155">
        <f t="shared" si="199"/>
        <v>0</v>
      </c>
    </row>
    <row r="3156" spans="1:25" x14ac:dyDescent="0.3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196"/>
        <v>0-1 Year</v>
      </c>
      <c r="W3156">
        <f t="shared" si="197"/>
        <v>291</v>
      </c>
      <c r="X3156">
        <f t="shared" si="198"/>
        <v>8.4185680566483082E-2</v>
      </c>
      <c r="Y3156">
        <f t="shared" si="199"/>
        <v>0</v>
      </c>
    </row>
    <row r="3157" spans="1:25" x14ac:dyDescent="0.3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196"/>
        <v>2-4 Years</v>
      </c>
      <c r="W3157">
        <f t="shared" si="197"/>
        <v>575.65000000000009</v>
      </c>
      <c r="X3157">
        <f t="shared" si="198"/>
        <v>7.5880758807588336E-2</v>
      </c>
      <c r="Y3157">
        <f t="shared" si="199"/>
        <v>0</v>
      </c>
    </row>
    <row r="3158" spans="1:25" x14ac:dyDescent="0.3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196"/>
        <v>2-4 Years</v>
      </c>
      <c r="W3158">
        <f t="shared" si="197"/>
        <v>476.25</v>
      </c>
      <c r="X3158">
        <f t="shared" si="198"/>
        <v>3.2408411012356357E-2</v>
      </c>
      <c r="Y3158">
        <f t="shared" si="199"/>
        <v>0</v>
      </c>
    </row>
    <row r="3159" spans="1:25" x14ac:dyDescent="0.3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196"/>
        <v>0-1 Year</v>
      </c>
      <c r="W3159">
        <f t="shared" si="197"/>
        <v>404.55</v>
      </c>
      <c r="X3159">
        <f t="shared" si="198"/>
        <v>6.1368909512760993E-2</v>
      </c>
      <c r="Y3159">
        <f t="shared" si="199"/>
        <v>1</v>
      </c>
    </row>
    <row r="3160" spans="1:25" x14ac:dyDescent="0.3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196"/>
        <v>1-2 Years</v>
      </c>
      <c r="W3160">
        <f t="shared" si="197"/>
        <v>891.9</v>
      </c>
      <c r="X3160">
        <f t="shared" si="198"/>
        <v>1.5426652245687886E-2</v>
      </c>
      <c r="Y3160">
        <f t="shared" si="199"/>
        <v>1</v>
      </c>
    </row>
    <row r="3161" spans="1:25" x14ac:dyDescent="0.3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196"/>
        <v>0-1 Year</v>
      </c>
      <c r="W3161">
        <f t="shared" si="197"/>
        <v>284.54999999999995</v>
      </c>
      <c r="X3161">
        <f t="shared" si="198"/>
        <v>0.1524944154877142</v>
      </c>
      <c r="Y3161">
        <f t="shared" si="199"/>
        <v>0</v>
      </c>
    </row>
    <row r="3162" spans="1:25" x14ac:dyDescent="0.3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196"/>
        <v>4+ Years</v>
      </c>
      <c r="W3162">
        <f t="shared" si="197"/>
        <v>3191.25</v>
      </c>
      <c r="X3162">
        <f t="shared" si="198"/>
        <v>2.237777920164026E-2</v>
      </c>
      <c r="Y3162">
        <f t="shared" si="199"/>
        <v>0</v>
      </c>
    </row>
    <row r="3163" spans="1:25" x14ac:dyDescent="0.3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196"/>
        <v>1-2 Years</v>
      </c>
      <c r="W3163">
        <f t="shared" si="197"/>
        <v>270.90000000000003</v>
      </c>
      <c r="X3163">
        <f t="shared" si="198"/>
        <v>0.16594827586206889</v>
      </c>
      <c r="Y3163">
        <f t="shared" si="199"/>
        <v>0</v>
      </c>
    </row>
    <row r="3164" spans="1:25" x14ac:dyDescent="0.3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196"/>
        <v>1-2 Years</v>
      </c>
      <c r="W3164">
        <f t="shared" si="197"/>
        <v>1322.3999999999999</v>
      </c>
      <c r="X3164">
        <f t="shared" si="198"/>
        <v>5.1737119500914343E-2</v>
      </c>
      <c r="Y3164">
        <f t="shared" si="199"/>
        <v>0</v>
      </c>
    </row>
    <row r="3165" spans="1:25" x14ac:dyDescent="0.3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196"/>
        <v>2-4 Years</v>
      </c>
      <c r="W3165">
        <f t="shared" si="197"/>
        <v>3537.3</v>
      </c>
      <c r="X3165">
        <f t="shared" si="198"/>
        <v>3.6343660733904687E-2</v>
      </c>
      <c r="Y3165">
        <f t="shared" si="199"/>
        <v>0</v>
      </c>
    </row>
    <row r="3166" spans="1:25" x14ac:dyDescent="0.3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196"/>
        <v>2-4 Years</v>
      </c>
      <c r="W3166">
        <f t="shared" si="197"/>
        <v>3143.4</v>
      </c>
      <c r="X3166">
        <f t="shared" si="198"/>
        <v>7.9525392457811781E-5</v>
      </c>
      <c r="Y3166">
        <f t="shared" si="199"/>
        <v>0</v>
      </c>
    </row>
    <row r="3167" spans="1:25" x14ac:dyDescent="0.3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196"/>
        <v>1-2 Years</v>
      </c>
      <c r="W3167">
        <f t="shared" si="197"/>
        <v>486</v>
      </c>
      <c r="X3167">
        <f t="shared" si="198"/>
        <v>0.10517339397384878</v>
      </c>
      <c r="Y3167">
        <f t="shared" si="199"/>
        <v>0</v>
      </c>
    </row>
    <row r="3168" spans="1:25" x14ac:dyDescent="0.3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196"/>
        <v>1-2 Years</v>
      </c>
      <c r="W3168">
        <f t="shared" si="197"/>
        <v>683.19999999999993</v>
      </c>
      <c r="X3168">
        <f t="shared" si="198"/>
        <v>2.8296207104154057E-2</v>
      </c>
      <c r="Y3168">
        <f t="shared" si="199"/>
        <v>0</v>
      </c>
    </row>
    <row r="3169" spans="1:25" x14ac:dyDescent="0.3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196"/>
        <v>4+ Years</v>
      </c>
      <c r="W3169">
        <f t="shared" si="197"/>
        <v>4758.3999999999996</v>
      </c>
      <c r="X3169">
        <f t="shared" si="198"/>
        <v>2.4161948083338669E-4</v>
      </c>
      <c r="Y3169">
        <f t="shared" si="199"/>
        <v>0</v>
      </c>
    </row>
    <row r="3170" spans="1:25" x14ac:dyDescent="0.3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196"/>
        <v>4+ Years</v>
      </c>
      <c r="W3170">
        <f t="shared" si="197"/>
        <v>967.50000000000011</v>
      </c>
      <c r="X3170">
        <f t="shared" si="198"/>
        <v>6.3407550822845965E-2</v>
      </c>
      <c r="Y3170">
        <f t="shared" si="199"/>
        <v>0</v>
      </c>
    </row>
    <row r="3171" spans="1:25" x14ac:dyDescent="0.3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196"/>
        <v>4+ Years</v>
      </c>
      <c r="W3171">
        <f t="shared" si="197"/>
        <v>3575</v>
      </c>
      <c r="X3171">
        <f t="shared" si="198"/>
        <v>2.645821669035419E-2</v>
      </c>
      <c r="Y3171">
        <f t="shared" si="199"/>
        <v>0</v>
      </c>
    </row>
    <row r="3172" spans="1:25" x14ac:dyDescent="0.3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196"/>
        <v>2-4 Years</v>
      </c>
      <c r="W3172">
        <f t="shared" si="197"/>
        <v>2805.6</v>
      </c>
      <c r="X3172">
        <f t="shared" si="198"/>
        <v>4.3575294314567914E-2</v>
      </c>
      <c r="Y3172">
        <f t="shared" si="199"/>
        <v>0</v>
      </c>
    </row>
    <row r="3173" spans="1:25" x14ac:dyDescent="0.3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196"/>
        <v>1-2 Years</v>
      </c>
      <c r="W3173">
        <f t="shared" si="197"/>
        <v>437.85</v>
      </c>
      <c r="X3173">
        <f t="shared" si="198"/>
        <v>5.9735784032165949E-3</v>
      </c>
      <c r="Y3173">
        <f t="shared" si="199"/>
        <v>0</v>
      </c>
    </row>
    <row r="3174" spans="1:25" x14ac:dyDescent="0.3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196"/>
        <v>2-4 Years</v>
      </c>
      <c r="W3174">
        <f t="shared" si="197"/>
        <v>2397.5</v>
      </c>
      <c r="X3174">
        <f t="shared" si="198"/>
        <v>2.0929045431342521E-2</v>
      </c>
      <c r="Y3174">
        <f t="shared" si="199"/>
        <v>1</v>
      </c>
    </row>
    <row r="3175" spans="1:25" x14ac:dyDescent="0.3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196"/>
        <v>1-2 Years</v>
      </c>
      <c r="W3175">
        <f t="shared" si="197"/>
        <v>328.95000000000005</v>
      </c>
      <c r="X3175">
        <f t="shared" si="198"/>
        <v>7.1498371335505032E-2</v>
      </c>
      <c r="Y3175">
        <f t="shared" si="199"/>
        <v>0</v>
      </c>
    </row>
    <row r="3176" spans="1:25" x14ac:dyDescent="0.3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196"/>
        <v>4+ Years</v>
      </c>
      <c r="W3176">
        <f t="shared" si="197"/>
        <v>2610</v>
      </c>
      <c r="X3176">
        <f t="shared" si="198"/>
        <v>2.9505270790339641E-2</v>
      </c>
      <c r="Y3176">
        <f t="shared" si="199"/>
        <v>0</v>
      </c>
    </row>
    <row r="3177" spans="1:25" x14ac:dyDescent="0.3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196"/>
        <v>1-2 Years</v>
      </c>
      <c r="W3177">
        <f t="shared" si="197"/>
        <v>1385.5</v>
      </c>
      <c r="X3177">
        <f t="shared" si="198"/>
        <v>4.2356304544086634E-2</v>
      </c>
      <c r="Y3177">
        <f t="shared" si="199"/>
        <v>1</v>
      </c>
    </row>
    <row r="3178" spans="1:25" x14ac:dyDescent="0.3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196"/>
        <v>4+ Years</v>
      </c>
      <c r="W3178">
        <f t="shared" si="197"/>
        <v>1300.5</v>
      </c>
      <c r="X3178">
        <f t="shared" si="198"/>
        <v>1.5024390243902438E-2</v>
      </c>
      <c r="Y3178">
        <f t="shared" si="199"/>
        <v>0</v>
      </c>
    </row>
    <row r="3179" spans="1:25" x14ac:dyDescent="0.3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196"/>
        <v>4+ Years</v>
      </c>
      <c r="W3179">
        <f t="shared" si="197"/>
        <v>3520.7999999999997</v>
      </c>
      <c r="X3179">
        <f t="shared" si="198"/>
        <v>1.7578678763822719E-3</v>
      </c>
      <c r="Y3179">
        <f t="shared" si="199"/>
        <v>0</v>
      </c>
    </row>
    <row r="3180" spans="1:25" x14ac:dyDescent="0.3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196"/>
        <v>4+ Years</v>
      </c>
      <c r="W3180">
        <f t="shared" si="197"/>
        <v>4373.2</v>
      </c>
      <c r="X3180">
        <f t="shared" si="198"/>
        <v>5.6454301909788515E-3</v>
      </c>
      <c r="Y3180">
        <f t="shared" si="199"/>
        <v>1</v>
      </c>
    </row>
    <row r="3181" spans="1:25" x14ac:dyDescent="0.3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196"/>
        <v>2-4 Years</v>
      </c>
      <c r="W3181">
        <f t="shared" si="197"/>
        <v>529.20000000000005</v>
      </c>
      <c r="X3181">
        <f t="shared" si="198"/>
        <v>5.6936647955092103E-2</v>
      </c>
      <c r="Y3181">
        <f t="shared" si="199"/>
        <v>0</v>
      </c>
    </row>
    <row r="3182" spans="1:25" x14ac:dyDescent="0.3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196"/>
        <v>0-1 Year</v>
      </c>
      <c r="W3182">
        <f t="shared" si="197"/>
        <v>60</v>
      </c>
      <c r="X3182">
        <f t="shared" si="198"/>
        <v>5.6603773584905683E-2</v>
      </c>
      <c r="Y3182">
        <f t="shared" si="199"/>
        <v>0</v>
      </c>
    </row>
    <row r="3183" spans="1:25" x14ac:dyDescent="0.3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196"/>
        <v>4+ Years</v>
      </c>
      <c r="W3183">
        <f t="shared" si="197"/>
        <v>5203.2</v>
      </c>
      <c r="X3183">
        <f t="shared" si="198"/>
        <v>1.4407424014972732E-2</v>
      </c>
      <c r="Y3183">
        <f t="shared" si="199"/>
        <v>0</v>
      </c>
    </row>
    <row r="3184" spans="1:25" x14ac:dyDescent="0.3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196"/>
        <v>2-4 Years</v>
      </c>
      <c r="W3184">
        <f t="shared" si="197"/>
        <v>4284</v>
      </c>
      <c r="X3184">
        <f t="shared" si="198"/>
        <v>4.1999160016803906E-4</v>
      </c>
      <c r="Y3184">
        <f t="shared" si="199"/>
        <v>0</v>
      </c>
    </row>
    <row r="3185" spans="1:25" x14ac:dyDescent="0.3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196"/>
        <v>0-1 Year</v>
      </c>
      <c r="W3185">
        <f t="shared" si="197"/>
        <v>109.35000000000001</v>
      </c>
      <c r="X3185">
        <f t="shared" si="198"/>
        <v>0.16702241195304168</v>
      </c>
      <c r="Y3185">
        <f t="shared" si="199"/>
        <v>1</v>
      </c>
    </row>
    <row r="3186" spans="1:25" x14ac:dyDescent="0.3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196"/>
        <v>4+ Years</v>
      </c>
      <c r="W3186">
        <f t="shared" si="197"/>
        <v>5914.3</v>
      </c>
      <c r="X3186">
        <f t="shared" si="198"/>
        <v>3.3590635338027284E-3</v>
      </c>
      <c r="Y3186">
        <f t="shared" si="199"/>
        <v>0</v>
      </c>
    </row>
    <row r="3187" spans="1:25" x14ac:dyDescent="0.3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196"/>
        <v>0-1 Year</v>
      </c>
      <c r="W3187">
        <f t="shared" si="197"/>
        <v>25.05</v>
      </c>
      <c r="X3187">
        <f t="shared" si="198"/>
        <v>0</v>
      </c>
      <c r="Y3187">
        <f t="shared" si="199"/>
        <v>1</v>
      </c>
    </row>
    <row r="3188" spans="1:25" x14ac:dyDescent="0.3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196"/>
        <v>4+ Years</v>
      </c>
      <c r="W3188">
        <f t="shared" si="197"/>
        <v>1177.4000000000001</v>
      </c>
      <c r="X3188">
        <f t="shared" si="198"/>
        <v>1.434417402541468E-2</v>
      </c>
      <c r="Y3188">
        <f t="shared" si="199"/>
        <v>0</v>
      </c>
    </row>
    <row r="3189" spans="1:25" x14ac:dyDescent="0.3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196"/>
        <v>2-4 Years</v>
      </c>
      <c r="W3189">
        <f t="shared" si="197"/>
        <v>3054.8999999999996</v>
      </c>
      <c r="X3189">
        <f t="shared" si="198"/>
        <v>1.1918816204415093E-2</v>
      </c>
      <c r="Y3189">
        <f t="shared" si="199"/>
        <v>0</v>
      </c>
    </row>
    <row r="3190" spans="1:25" x14ac:dyDescent="0.3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196"/>
        <v>0-1 Year</v>
      </c>
      <c r="W3190">
        <f t="shared" si="197"/>
        <v>398.8</v>
      </c>
      <c r="X3190">
        <f t="shared" si="198"/>
        <v>9.0958829161537413E-2</v>
      </c>
      <c r="Y3190">
        <f t="shared" si="199"/>
        <v>1</v>
      </c>
    </row>
    <row r="3191" spans="1:25" x14ac:dyDescent="0.3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196"/>
        <v>1-2 Years</v>
      </c>
      <c r="W3191">
        <f t="shared" si="197"/>
        <v>297</v>
      </c>
      <c r="X3191">
        <f t="shared" si="198"/>
        <v>8.8111375709837014E-2</v>
      </c>
      <c r="Y3191">
        <f t="shared" si="199"/>
        <v>0</v>
      </c>
    </row>
    <row r="3192" spans="1:25" x14ac:dyDescent="0.3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196"/>
        <v>4+ Years</v>
      </c>
      <c r="W3192">
        <f t="shared" si="197"/>
        <v>3606.9</v>
      </c>
      <c r="X3192">
        <f t="shared" si="198"/>
        <v>6.9107929515418252E-3</v>
      </c>
      <c r="Y3192">
        <f t="shared" si="199"/>
        <v>0</v>
      </c>
    </row>
    <row r="3193" spans="1:25" x14ac:dyDescent="0.3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196"/>
        <v>0-1 Year</v>
      </c>
      <c r="W3193">
        <f t="shared" si="197"/>
        <v>352.20000000000005</v>
      </c>
      <c r="X3193">
        <f t="shared" si="198"/>
        <v>7.6075550891920099E-2</v>
      </c>
      <c r="Y3193">
        <f t="shared" si="199"/>
        <v>0</v>
      </c>
    </row>
    <row r="3194" spans="1:25" x14ac:dyDescent="0.3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196"/>
        <v>4+ Years</v>
      </c>
      <c r="W3194">
        <f t="shared" si="197"/>
        <v>1110.6999999999998</v>
      </c>
      <c r="X3194">
        <f t="shared" si="198"/>
        <v>7.2621921776919188E-2</v>
      </c>
      <c r="Y3194">
        <f t="shared" si="199"/>
        <v>0</v>
      </c>
    </row>
    <row r="3195" spans="1:25" x14ac:dyDescent="0.3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196"/>
        <v>0-1 Year</v>
      </c>
      <c r="W3195">
        <f t="shared" si="197"/>
        <v>57.300000000000004</v>
      </c>
      <c r="X3195">
        <f t="shared" si="198"/>
        <v>0.10192307692307701</v>
      </c>
      <c r="Y3195">
        <f t="shared" si="199"/>
        <v>0</v>
      </c>
    </row>
    <row r="3196" spans="1:25" x14ac:dyDescent="0.3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196"/>
        <v>2-4 Years</v>
      </c>
      <c r="W3196">
        <f t="shared" si="197"/>
        <v>2388.65</v>
      </c>
      <c r="X3196">
        <f t="shared" si="198"/>
        <v>1.9831782085219143E-2</v>
      </c>
      <c r="Y3196">
        <f t="shared" si="199"/>
        <v>1</v>
      </c>
    </row>
    <row r="3197" spans="1:25" x14ac:dyDescent="0.3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196"/>
        <v>0-1 Year</v>
      </c>
      <c r="W3197">
        <f t="shared" si="197"/>
        <v>724.94999999999993</v>
      </c>
      <c r="X3197">
        <f t="shared" si="198"/>
        <v>0.10865575776112549</v>
      </c>
      <c r="Y3197">
        <f t="shared" si="199"/>
        <v>0</v>
      </c>
    </row>
    <row r="3198" spans="1:25" x14ac:dyDescent="0.3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196"/>
        <v>0-1 Year</v>
      </c>
      <c r="W3198">
        <f t="shared" si="197"/>
        <v>60.75</v>
      </c>
      <c r="X3198">
        <f t="shared" si="198"/>
        <v>0.14676966292134835</v>
      </c>
      <c r="Y3198">
        <f t="shared" si="199"/>
        <v>0</v>
      </c>
    </row>
    <row r="3199" spans="1:25" x14ac:dyDescent="0.3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196"/>
        <v>1-2 Years</v>
      </c>
      <c r="W3199">
        <f t="shared" si="197"/>
        <v>1529</v>
      </c>
      <c r="X3199">
        <f t="shared" si="198"/>
        <v>2.0558002936857531E-2</v>
      </c>
      <c r="Y3199">
        <f t="shared" si="199"/>
        <v>1</v>
      </c>
    </row>
    <row r="3200" spans="1:25" x14ac:dyDescent="0.3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196"/>
        <v>2-4 Years</v>
      </c>
      <c r="W3200">
        <f t="shared" si="197"/>
        <v>4240</v>
      </c>
      <c r="X3200">
        <f t="shared" si="198"/>
        <v>1.4681775214483234E-2</v>
      </c>
      <c r="Y3200">
        <f t="shared" si="199"/>
        <v>0</v>
      </c>
    </row>
    <row r="3201" spans="1:25" x14ac:dyDescent="0.3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196"/>
        <v>4+ Years</v>
      </c>
      <c r="W3201">
        <f t="shared" si="197"/>
        <v>1734</v>
      </c>
      <c r="X3201">
        <f t="shared" si="198"/>
        <v>4.8194093753430652E-2</v>
      </c>
      <c r="Y3201">
        <f t="shared" si="199"/>
        <v>0</v>
      </c>
    </row>
    <row r="3202" spans="1:25" x14ac:dyDescent="0.3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si="196"/>
        <v>4+ Years</v>
      </c>
      <c r="W3202">
        <f t="shared" si="197"/>
        <v>5632.2</v>
      </c>
      <c r="X3202">
        <f t="shared" si="198"/>
        <v>6.7078427100404542E-2</v>
      </c>
      <c r="Y3202">
        <f t="shared" si="199"/>
        <v>1</v>
      </c>
    </row>
    <row r="3203" spans="1:25" x14ac:dyDescent="0.3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ref="V3203:V3266" si="200">IF(F3203&lt;=12, "0-1 Year", IF(F3203&lt;=24, "1-2 Years", IF(F3203&lt;=48, "2-4 Years", "4+ Years")))</f>
        <v>4+ Years</v>
      </c>
      <c r="W3203">
        <f t="shared" ref="W3203:W3266" si="201">F3203*S3203</f>
        <v>3979.9999999999995</v>
      </c>
      <c r="X3203">
        <f t="shared" ref="X3203:X3266" si="202">ABS(W3203-T3203)/T3203</f>
        <v>1.0983549525371571E-2</v>
      </c>
      <c r="Y3203">
        <f t="shared" ref="Y3203:Y3266" si="203">IF(U3203="yes",1,0)</f>
        <v>0</v>
      </c>
    </row>
    <row r="3204" spans="1:25" x14ac:dyDescent="0.3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200"/>
        <v>0-1 Year</v>
      </c>
      <c r="W3204">
        <f t="shared" si="201"/>
        <v>55.25</v>
      </c>
      <c r="X3204">
        <f t="shared" si="202"/>
        <v>0</v>
      </c>
      <c r="Y3204">
        <f t="shared" si="203"/>
        <v>0</v>
      </c>
    </row>
    <row r="3205" spans="1:25" x14ac:dyDescent="0.3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200"/>
        <v>4+ Years</v>
      </c>
      <c r="W3205">
        <f t="shared" si="201"/>
        <v>6339.5999999999995</v>
      </c>
      <c r="X3205">
        <f t="shared" si="202"/>
        <v>2.7788001472212109E-2</v>
      </c>
      <c r="Y3205">
        <f t="shared" si="203"/>
        <v>0</v>
      </c>
    </row>
    <row r="3206" spans="1:25" x14ac:dyDescent="0.3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200"/>
        <v>2-4 Years</v>
      </c>
      <c r="W3206">
        <f t="shared" si="201"/>
        <v>816</v>
      </c>
      <c r="X3206">
        <f t="shared" si="202"/>
        <v>4.5502397941279658E-2</v>
      </c>
      <c r="Y3206">
        <f t="shared" si="203"/>
        <v>0</v>
      </c>
    </row>
    <row r="3207" spans="1:25" x14ac:dyDescent="0.3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200"/>
        <v>4+ Years</v>
      </c>
      <c r="W3207">
        <f t="shared" si="201"/>
        <v>8467.1999999999989</v>
      </c>
      <c r="X3207">
        <f t="shared" si="202"/>
        <v>1.9051860053677296E-2</v>
      </c>
      <c r="Y3207">
        <f t="shared" si="203"/>
        <v>0</v>
      </c>
    </row>
    <row r="3208" spans="1:25" x14ac:dyDescent="0.3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200"/>
        <v>0-1 Year</v>
      </c>
      <c r="W3208">
        <f t="shared" si="201"/>
        <v>120</v>
      </c>
      <c r="X3208">
        <f t="shared" si="202"/>
        <v>9.8901098901098869E-2</v>
      </c>
      <c r="Y3208">
        <f t="shared" si="203"/>
        <v>0</v>
      </c>
    </row>
    <row r="3209" spans="1:25" x14ac:dyDescent="0.3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200"/>
        <v>0-1 Year</v>
      </c>
      <c r="W3209">
        <f t="shared" si="201"/>
        <v>98.25</v>
      </c>
      <c r="X3209">
        <f t="shared" si="202"/>
        <v>6.7354698533405796E-2</v>
      </c>
      <c r="Y3209">
        <f t="shared" si="203"/>
        <v>0</v>
      </c>
    </row>
    <row r="3210" spans="1:25" x14ac:dyDescent="0.3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200"/>
        <v>2-4 Years</v>
      </c>
      <c r="W3210">
        <f t="shared" si="201"/>
        <v>3386.3999999999996</v>
      </c>
      <c r="X3210">
        <f t="shared" si="202"/>
        <v>9.9693027335185976E-3</v>
      </c>
      <c r="Y3210">
        <f t="shared" si="203"/>
        <v>0</v>
      </c>
    </row>
    <row r="3211" spans="1:25" x14ac:dyDescent="0.3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200"/>
        <v>0-1 Year</v>
      </c>
      <c r="W3211">
        <f t="shared" si="201"/>
        <v>93.85</v>
      </c>
      <c r="X3211">
        <f t="shared" si="202"/>
        <v>0</v>
      </c>
      <c r="Y3211">
        <f t="shared" si="203"/>
        <v>1</v>
      </c>
    </row>
    <row r="3212" spans="1:25" x14ac:dyDescent="0.3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200"/>
        <v>4+ Years</v>
      </c>
      <c r="W3212">
        <f t="shared" si="201"/>
        <v>4211.2</v>
      </c>
      <c r="X3212">
        <f t="shared" si="202"/>
        <v>3.5201573254670555E-2</v>
      </c>
      <c r="Y3212">
        <f t="shared" si="203"/>
        <v>0</v>
      </c>
    </row>
    <row r="3213" spans="1:25" x14ac:dyDescent="0.3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200"/>
        <v>1-2 Years</v>
      </c>
      <c r="W3213">
        <f t="shared" si="201"/>
        <v>340.85</v>
      </c>
      <c r="X3213">
        <f t="shared" si="202"/>
        <v>8.7303936075763412E-3</v>
      </c>
      <c r="Y3213">
        <f t="shared" si="203"/>
        <v>0</v>
      </c>
    </row>
    <row r="3214" spans="1:25" x14ac:dyDescent="0.3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200"/>
        <v>2-4 Years</v>
      </c>
      <c r="W3214">
        <f t="shared" si="201"/>
        <v>3200</v>
      </c>
      <c r="X3214">
        <f t="shared" si="202"/>
        <v>9.8619329388560158E-3</v>
      </c>
      <c r="Y3214">
        <f t="shared" si="203"/>
        <v>0</v>
      </c>
    </row>
    <row r="3215" spans="1:25" x14ac:dyDescent="0.3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200"/>
        <v>2-4 Years</v>
      </c>
      <c r="W3215">
        <f t="shared" si="201"/>
        <v>1451.3999999999999</v>
      </c>
      <c r="X3215">
        <f t="shared" si="202"/>
        <v>2.7612574341546143E-2</v>
      </c>
      <c r="Y3215">
        <f t="shared" si="203"/>
        <v>0</v>
      </c>
    </row>
    <row r="3216" spans="1:25" x14ac:dyDescent="0.3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200"/>
        <v>4+ Years</v>
      </c>
      <c r="W3216">
        <f t="shared" si="201"/>
        <v>4059.6</v>
      </c>
      <c r="X3216">
        <f t="shared" si="202"/>
        <v>2.1360102649256571E-2</v>
      </c>
      <c r="Y3216">
        <f t="shared" si="203"/>
        <v>0</v>
      </c>
    </row>
    <row r="3217" spans="1:25" x14ac:dyDescent="0.3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200"/>
        <v>2-4 Years</v>
      </c>
      <c r="W3217">
        <f t="shared" si="201"/>
        <v>3290.25</v>
      </c>
      <c r="X3217">
        <f t="shared" si="202"/>
        <v>4.325385286420471E-2</v>
      </c>
      <c r="Y3217">
        <f t="shared" si="203"/>
        <v>0</v>
      </c>
    </row>
    <row r="3218" spans="1:25" x14ac:dyDescent="0.3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200"/>
        <v>0-1 Year</v>
      </c>
      <c r="W3218">
        <f t="shared" si="201"/>
        <v>50.45</v>
      </c>
      <c r="X3218">
        <f t="shared" si="202"/>
        <v>0</v>
      </c>
      <c r="Y3218">
        <f t="shared" si="203"/>
        <v>1</v>
      </c>
    </row>
    <row r="3219" spans="1:25" x14ac:dyDescent="0.3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200"/>
        <v>0-1 Year</v>
      </c>
      <c r="W3219">
        <f t="shared" si="201"/>
        <v>40.9</v>
      </c>
      <c r="X3219">
        <f t="shared" si="202"/>
        <v>3.6513545347467709E-2</v>
      </c>
      <c r="Y3219">
        <f t="shared" si="203"/>
        <v>0</v>
      </c>
    </row>
    <row r="3220" spans="1:25" x14ac:dyDescent="0.3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200"/>
        <v>4+ Years</v>
      </c>
      <c r="W3220">
        <f t="shared" si="201"/>
        <v>5412.7999999999993</v>
      </c>
      <c r="X3220">
        <f t="shared" si="202"/>
        <v>8.9078907616110276E-3</v>
      </c>
      <c r="Y3220">
        <f t="shared" si="203"/>
        <v>0</v>
      </c>
    </row>
    <row r="3221" spans="1:25" x14ac:dyDescent="0.3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200"/>
        <v>1-2 Years</v>
      </c>
      <c r="W3221">
        <f t="shared" si="201"/>
        <v>592.79999999999995</v>
      </c>
      <c r="X3221">
        <f t="shared" si="202"/>
        <v>3.6816790555312555E-2</v>
      </c>
      <c r="Y3221">
        <f t="shared" si="203"/>
        <v>0</v>
      </c>
    </row>
    <row r="3222" spans="1:25" x14ac:dyDescent="0.3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200"/>
        <v>4+ Years</v>
      </c>
      <c r="W3222">
        <f t="shared" si="201"/>
        <v>5411</v>
      </c>
      <c r="X3222">
        <f t="shared" si="202"/>
        <v>1.5859735913571683E-2</v>
      </c>
      <c r="Y3222">
        <f t="shared" si="203"/>
        <v>0</v>
      </c>
    </row>
    <row r="3223" spans="1:25" x14ac:dyDescent="0.3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200"/>
        <v>0-1 Year</v>
      </c>
      <c r="W3223">
        <f t="shared" si="201"/>
        <v>89.25</v>
      </c>
      <c r="X3223">
        <f t="shared" si="202"/>
        <v>7.8471863706762984E-2</v>
      </c>
      <c r="Y3223">
        <f t="shared" si="203"/>
        <v>0</v>
      </c>
    </row>
    <row r="3224" spans="1:25" x14ac:dyDescent="0.3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200"/>
        <v>0-1 Year</v>
      </c>
      <c r="W3224">
        <f t="shared" si="201"/>
        <v>89.8</v>
      </c>
      <c r="X3224">
        <f t="shared" si="202"/>
        <v>0.19135524538496174</v>
      </c>
      <c r="Y3224">
        <f t="shared" si="203"/>
        <v>0</v>
      </c>
    </row>
    <row r="3225" spans="1:25" x14ac:dyDescent="0.3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200"/>
        <v>0-1 Year</v>
      </c>
      <c r="W3225">
        <f t="shared" si="201"/>
        <v>89.4</v>
      </c>
      <c r="X3225">
        <f t="shared" si="202"/>
        <v>5.2966101694915252E-2</v>
      </c>
      <c r="Y3225">
        <f t="shared" si="203"/>
        <v>0</v>
      </c>
    </row>
    <row r="3226" spans="1:25" x14ac:dyDescent="0.3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200"/>
        <v>0-1 Year</v>
      </c>
      <c r="W3226">
        <f t="shared" si="201"/>
        <v>522.55000000000007</v>
      </c>
      <c r="X3226">
        <f t="shared" si="202"/>
        <v>2.7825753214355121E-3</v>
      </c>
      <c r="Y3226">
        <f t="shared" si="203"/>
        <v>1</v>
      </c>
    </row>
    <row r="3227" spans="1:25" x14ac:dyDescent="0.3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200"/>
        <v>1-2 Years</v>
      </c>
      <c r="W3227">
        <f t="shared" si="201"/>
        <v>935.35</v>
      </c>
      <c r="X3227">
        <f t="shared" si="202"/>
        <v>1.2447908210207284E-2</v>
      </c>
      <c r="Y3227">
        <f t="shared" si="203"/>
        <v>0</v>
      </c>
    </row>
    <row r="3228" spans="1:25" x14ac:dyDescent="0.3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200"/>
        <v>0-1 Year</v>
      </c>
      <c r="W3228">
        <f t="shared" si="201"/>
        <v>145.25</v>
      </c>
      <c r="X3228">
        <f t="shared" si="202"/>
        <v>2.9411764705882394E-2</v>
      </c>
      <c r="Y3228">
        <f t="shared" si="203"/>
        <v>0</v>
      </c>
    </row>
    <row r="3229" spans="1:25" x14ac:dyDescent="0.3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200"/>
        <v>0-1 Year</v>
      </c>
      <c r="W3229">
        <f t="shared" si="201"/>
        <v>675.59999999999991</v>
      </c>
      <c r="X3229">
        <f t="shared" si="202"/>
        <v>7.4683846337389545E-2</v>
      </c>
      <c r="Y3229">
        <f t="shared" si="203"/>
        <v>0</v>
      </c>
    </row>
    <row r="3230" spans="1:25" x14ac:dyDescent="0.3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200"/>
        <v>4+ Years</v>
      </c>
      <c r="W3230">
        <f t="shared" si="201"/>
        <v>5578.25</v>
      </c>
      <c r="X3230">
        <f t="shared" si="202"/>
        <v>3.4969424170145399E-4</v>
      </c>
      <c r="Y3230">
        <f t="shared" si="203"/>
        <v>0</v>
      </c>
    </row>
    <row r="3231" spans="1:25" x14ac:dyDescent="0.3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200"/>
        <v>0-1 Year</v>
      </c>
      <c r="W3231">
        <f t="shared" si="201"/>
        <v>1130.4000000000001</v>
      </c>
      <c r="X3231">
        <f t="shared" si="202"/>
        <v>8.0585030111844175E-2</v>
      </c>
      <c r="Y3231">
        <f t="shared" si="203"/>
        <v>1</v>
      </c>
    </row>
    <row r="3232" spans="1:25" x14ac:dyDescent="0.3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200"/>
        <v>4+ Years</v>
      </c>
      <c r="W3232">
        <f t="shared" si="201"/>
        <v>1231.6500000000001</v>
      </c>
      <c r="X3232">
        <f t="shared" si="202"/>
        <v>1.1199421965317775E-2</v>
      </c>
      <c r="Y3232">
        <f t="shared" si="203"/>
        <v>0</v>
      </c>
    </row>
    <row r="3233" spans="1:25" x14ac:dyDescent="0.3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200"/>
        <v>1-2 Years</v>
      </c>
      <c r="W3233">
        <f t="shared" si="201"/>
        <v>1266.75</v>
      </c>
      <c r="X3233">
        <f t="shared" si="202"/>
        <v>1.6383895640020119E-2</v>
      </c>
      <c r="Y3233">
        <f t="shared" si="203"/>
        <v>0</v>
      </c>
    </row>
    <row r="3234" spans="1:25" x14ac:dyDescent="0.3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200"/>
        <v>2-4 Years</v>
      </c>
      <c r="W3234">
        <f t="shared" si="201"/>
        <v>1931.3999999999999</v>
      </c>
      <c r="X3234">
        <f t="shared" si="202"/>
        <v>4.0993116250290281E-3</v>
      </c>
      <c r="Y3234">
        <f t="shared" si="203"/>
        <v>0</v>
      </c>
    </row>
    <row r="3235" spans="1:25" x14ac:dyDescent="0.3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200"/>
        <v>0-1 Year</v>
      </c>
      <c r="W3235">
        <f t="shared" si="201"/>
        <v>119.6</v>
      </c>
      <c r="X3235">
        <f t="shared" si="202"/>
        <v>1.1416490486257881E-2</v>
      </c>
      <c r="Y3235">
        <f t="shared" si="203"/>
        <v>0</v>
      </c>
    </row>
    <row r="3236" spans="1:25" x14ac:dyDescent="0.3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200"/>
        <v>1-2 Years</v>
      </c>
      <c r="W3236">
        <f t="shared" si="201"/>
        <v>472.79999999999995</v>
      </c>
      <c r="X3236">
        <f t="shared" si="202"/>
        <v>4.474643685780564E-2</v>
      </c>
      <c r="Y3236">
        <f t="shared" si="203"/>
        <v>0</v>
      </c>
    </row>
    <row r="3237" spans="1:25" x14ac:dyDescent="0.3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200"/>
        <v>4+ Years</v>
      </c>
      <c r="W3237">
        <f t="shared" si="201"/>
        <v>2665.7000000000003</v>
      </c>
      <c r="X3237">
        <f t="shared" si="202"/>
        <v>1.1440544399325028E-2</v>
      </c>
      <c r="Y3237">
        <f t="shared" si="203"/>
        <v>0</v>
      </c>
    </row>
    <row r="3238" spans="1:25" x14ac:dyDescent="0.3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200"/>
        <v>1-2 Years</v>
      </c>
      <c r="W3238">
        <f t="shared" si="201"/>
        <v>884.8</v>
      </c>
      <c r="X3238">
        <f t="shared" si="202"/>
        <v>1.0795681727308997E-2</v>
      </c>
      <c r="Y3238">
        <f t="shared" si="203"/>
        <v>0</v>
      </c>
    </row>
    <row r="3239" spans="1:25" x14ac:dyDescent="0.3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200"/>
        <v>4+ Years</v>
      </c>
      <c r="W3239">
        <f t="shared" si="201"/>
        <v>1290.25</v>
      </c>
      <c r="X3239">
        <f t="shared" si="202"/>
        <v>1.8310248214356218E-2</v>
      </c>
      <c r="Y3239">
        <f t="shared" si="203"/>
        <v>0</v>
      </c>
    </row>
    <row r="3240" spans="1:25" x14ac:dyDescent="0.3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200"/>
        <v>2-4 Years</v>
      </c>
      <c r="W3240">
        <f t="shared" si="201"/>
        <v>510.9</v>
      </c>
      <c r="X3240">
        <f t="shared" si="202"/>
        <v>3.232976358860376E-2</v>
      </c>
      <c r="Y3240">
        <f t="shared" si="203"/>
        <v>0</v>
      </c>
    </row>
    <row r="3241" spans="1:25" x14ac:dyDescent="0.3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200"/>
        <v>1-2 Years</v>
      </c>
      <c r="W3241">
        <f t="shared" si="201"/>
        <v>791.2</v>
      </c>
      <c r="X3241">
        <f t="shared" si="202"/>
        <v>9.7622027534417458E-3</v>
      </c>
      <c r="Y3241">
        <f t="shared" si="203"/>
        <v>0</v>
      </c>
    </row>
    <row r="3242" spans="1:25" x14ac:dyDescent="0.3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200"/>
        <v>4+ Years</v>
      </c>
      <c r="W3242">
        <f t="shared" si="201"/>
        <v>5753.7</v>
      </c>
      <c r="X3242">
        <f t="shared" si="202"/>
        <v>1.6657123522982255E-3</v>
      </c>
      <c r="Y3242">
        <f t="shared" si="203"/>
        <v>1</v>
      </c>
    </row>
    <row r="3243" spans="1:25" x14ac:dyDescent="0.3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200"/>
        <v>0-1 Year</v>
      </c>
      <c r="W3243">
        <f t="shared" si="201"/>
        <v>20.100000000000001</v>
      </c>
      <c r="X3243">
        <f t="shared" si="202"/>
        <v>0</v>
      </c>
      <c r="Y3243">
        <f t="shared" si="203"/>
        <v>1</v>
      </c>
    </row>
    <row r="3244" spans="1:25" x14ac:dyDescent="0.3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200"/>
        <v>0-1 Year</v>
      </c>
      <c r="W3244">
        <f t="shared" si="201"/>
        <v>102.25</v>
      </c>
      <c r="X3244">
        <f t="shared" si="202"/>
        <v>4.3498596819457488E-2</v>
      </c>
      <c r="Y3244">
        <f t="shared" si="203"/>
        <v>0</v>
      </c>
    </row>
    <row r="3245" spans="1:25" x14ac:dyDescent="0.3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200"/>
        <v>1-2 Years</v>
      </c>
      <c r="W3245">
        <f t="shared" si="201"/>
        <v>754.30000000000007</v>
      </c>
      <c r="X3245">
        <f t="shared" si="202"/>
        <v>6.2319554960918407E-2</v>
      </c>
      <c r="Y3245">
        <f t="shared" si="203"/>
        <v>0</v>
      </c>
    </row>
    <row r="3246" spans="1:25" x14ac:dyDescent="0.3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200"/>
        <v>0-1 Year</v>
      </c>
      <c r="W3246">
        <f t="shared" si="201"/>
        <v>545</v>
      </c>
      <c r="X3246">
        <f t="shared" si="202"/>
        <v>4.0830693417810704E-2</v>
      </c>
      <c r="Y3246">
        <f t="shared" si="203"/>
        <v>0</v>
      </c>
    </row>
    <row r="3247" spans="1:25" x14ac:dyDescent="0.3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200"/>
        <v>1-2 Years</v>
      </c>
      <c r="W3247">
        <f t="shared" si="201"/>
        <v>1927.3999999999999</v>
      </c>
      <c r="X3247">
        <f t="shared" si="202"/>
        <v>1.4287593737666025E-2</v>
      </c>
      <c r="Y3247">
        <f t="shared" si="203"/>
        <v>1</v>
      </c>
    </row>
    <row r="3248" spans="1:25" x14ac:dyDescent="0.3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200"/>
        <v>0-1 Year</v>
      </c>
      <c r="W3248">
        <f t="shared" si="201"/>
        <v>165.45</v>
      </c>
      <c r="X3248">
        <f t="shared" si="202"/>
        <v>3.9585296889726562E-2</v>
      </c>
      <c r="Y3248">
        <f t="shared" si="203"/>
        <v>1</v>
      </c>
    </row>
    <row r="3249" spans="1:25" x14ac:dyDescent="0.3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200"/>
        <v>4+ Years</v>
      </c>
      <c r="W3249">
        <f t="shared" si="201"/>
        <v>8035.2</v>
      </c>
      <c r="X3249">
        <f t="shared" si="202"/>
        <v>2.8017846557049477E-3</v>
      </c>
      <c r="Y3249">
        <f t="shared" si="203"/>
        <v>0</v>
      </c>
    </row>
    <row r="3250" spans="1:25" x14ac:dyDescent="0.3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200"/>
        <v>0-1 Year</v>
      </c>
      <c r="W3250">
        <f t="shared" si="201"/>
        <v>866.5</v>
      </c>
      <c r="X3250">
        <f t="shared" si="202"/>
        <v>1.1498278176618248E-2</v>
      </c>
      <c r="Y3250">
        <f t="shared" si="203"/>
        <v>1</v>
      </c>
    </row>
    <row r="3251" spans="1:25" x14ac:dyDescent="0.3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200"/>
        <v>0-1 Year</v>
      </c>
      <c r="W3251">
        <f t="shared" si="201"/>
        <v>555.5</v>
      </c>
      <c r="X3251">
        <f t="shared" si="202"/>
        <v>7.6183566116452854E-3</v>
      </c>
      <c r="Y3251">
        <f t="shared" si="203"/>
        <v>0</v>
      </c>
    </row>
    <row r="3252" spans="1:25" x14ac:dyDescent="0.3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200"/>
        <v>0-1 Year</v>
      </c>
      <c r="W3252">
        <f t="shared" si="201"/>
        <v>226.05</v>
      </c>
      <c r="X3252">
        <f t="shared" si="202"/>
        <v>0.22222222222222235</v>
      </c>
      <c r="Y3252">
        <f t="shared" si="203"/>
        <v>0</v>
      </c>
    </row>
    <row r="3253" spans="1:25" x14ac:dyDescent="0.3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200"/>
        <v>2-4 Years</v>
      </c>
      <c r="W3253">
        <f t="shared" si="201"/>
        <v>3949.75</v>
      </c>
      <c r="X3253">
        <f t="shared" si="202"/>
        <v>2.6375793430701917E-2</v>
      </c>
      <c r="Y3253">
        <f t="shared" si="203"/>
        <v>1</v>
      </c>
    </row>
    <row r="3254" spans="1:25" x14ac:dyDescent="0.3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200"/>
        <v>1-2 Years</v>
      </c>
      <c r="W3254">
        <f t="shared" si="201"/>
        <v>1055.7</v>
      </c>
      <c r="X3254">
        <f t="shared" si="202"/>
        <v>3.734099302421013E-2</v>
      </c>
      <c r="Y3254">
        <f t="shared" si="203"/>
        <v>0</v>
      </c>
    </row>
    <row r="3255" spans="1:25" x14ac:dyDescent="0.3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200"/>
        <v>2-4 Years</v>
      </c>
      <c r="W3255">
        <f t="shared" si="201"/>
        <v>3762</v>
      </c>
      <c r="X3255">
        <f t="shared" si="202"/>
        <v>2.090937461838022E-2</v>
      </c>
      <c r="Y3255">
        <f t="shared" si="203"/>
        <v>0</v>
      </c>
    </row>
    <row r="3256" spans="1:25" x14ac:dyDescent="0.3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200"/>
        <v>1-2 Years</v>
      </c>
      <c r="W3256">
        <f t="shared" si="201"/>
        <v>1730.6</v>
      </c>
      <c r="X3256">
        <f t="shared" si="202"/>
        <v>1.2468258723501461E-2</v>
      </c>
      <c r="Y3256">
        <f t="shared" si="203"/>
        <v>0</v>
      </c>
    </row>
    <row r="3257" spans="1:25" x14ac:dyDescent="0.3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200"/>
        <v>4+ Years</v>
      </c>
      <c r="W3257">
        <f t="shared" si="201"/>
        <v>7299.5999999999995</v>
      </c>
      <c r="X3257">
        <f t="shared" si="202"/>
        <v>1.230784165528323E-2</v>
      </c>
      <c r="Y3257">
        <f t="shared" si="203"/>
        <v>0</v>
      </c>
    </row>
    <row r="3258" spans="1:25" x14ac:dyDescent="0.3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200"/>
        <v>4+ Years</v>
      </c>
      <c r="W3258">
        <f t="shared" si="201"/>
        <v>5178.9000000000005</v>
      </c>
      <c r="X3258">
        <f t="shared" si="202"/>
        <v>1.6259853737296884E-2</v>
      </c>
      <c r="Y3258">
        <f t="shared" si="203"/>
        <v>0</v>
      </c>
    </row>
    <row r="3259" spans="1:25" x14ac:dyDescent="0.3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200"/>
        <v>1-2 Years</v>
      </c>
      <c r="W3259">
        <f t="shared" si="201"/>
        <v>2050.4</v>
      </c>
      <c r="X3259">
        <f t="shared" si="202"/>
        <v>4.9552681592731691E-2</v>
      </c>
      <c r="Y3259">
        <f t="shared" si="203"/>
        <v>0</v>
      </c>
    </row>
    <row r="3260" spans="1:25" x14ac:dyDescent="0.3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200"/>
        <v>0-1 Year</v>
      </c>
      <c r="W3260">
        <f t="shared" si="201"/>
        <v>24.4</v>
      </c>
      <c r="X3260">
        <f t="shared" si="202"/>
        <v>0</v>
      </c>
      <c r="Y3260">
        <f t="shared" si="203"/>
        <v>0</v>
      </c>
    </row>
    <row r="3261" spans="1:25" x14ac:dyDescent="0.3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200"/>
        <v>0-1 Year</v>
      </c>
      <c r="W3261">
        <f t="shared" si="201"/>
        <v>423.29999999999995</v>
      </c>
      <c r="X3261">
        <f t="shared" si="202"/>
        <v>2.4541997926028424E-2</v>
      </c>
      <c r="Y3261">
        <f t="shared" si="203"/>
        <v>0</v>
      </c>
    </row>
    <row r="3262" spans="1:25" x14ac:dyDescent="0.3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200"/>
        <v>2-4 Years</v>
      </c>
      <c r="W3262">
        <f t="shared" si="201"/>
        <v>2431.9500000000003</v>
      </c>
      <c r="X3262">
        <f t="shared" si="202"/>
        <v>1.3140874278791113E-3</v>
      </c>
      <c r="Y3262">
        <f t="shared" si="203"/>
        <v>1</v>
      </c>
    </row>
    <row r="3263" spans="1:25" x14ac:dyDescent="0.3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200"/>
        <v>4+ Years</v>
      </c>
      <c r="W3263">
        <f t="shared" si="201"/>
        <v>5780</v>
      </c>
      <c r="X3263">
        <f t="shared" si="202"/>
        <v>3.0716419241228657E-2</v>
      </c>
      <c r="Y3263">
        <f t="shared" si="203"/>
        <v>0</v>
      </c>
    </row>
    <row r="3264" spans="1:25" x14ac:dyDescent="0.3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200"/>
        <v>2-4 Years</v>
      </c>
      <c r="W3264">
        <f t="shared" si="201"/>
        <v>2973.3</v>
      </c>
      <c r="X3264">
        <f t="shared" si="202"/>
        <v>3.4497155680810007E-2</v>
      </c>
      <c r="Y3264">
        <f t="shared" si="203"/>
        <v>1</v>
      </c>
    </row>
    <row r="3265" spans="1:25" x14ac:dyDescent="0.3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200"/>
        <v>4+ Years</v>
      </c>
      <c r="W3265">
        <f t="shared" si="201"/>
        <v>4461.5999999999995</v>
      </c>
      <c r="X3265">
        <f t="shared" si="202"/>
        <v>6.3835066429069253E-3</v>
      </c>
      <c r="Y3265">
        <f t="shared" si="203"/>
        <v>0</v>
      </c>
    </row>
    <row r="3266" spans="1:25" x14ac:dyDescent="0.3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si="200"/>
        <v>0-1 Year</v>
      </c>
      <c r="W3266">
        <f t="shared" si="201"/>
        <v>911</v>
      </c>
      <c r="X3266">
        <f t="shared" si="202"/>
        <v>5.5322237776740835E-2</v>
      </c>
      <c r="Y3266">
        <f t="shared" si="203"/>
        <v>0</v>
      </c>
    </row>
    <row r="3267" spans="1:25" x14ac:dyDescent="0.3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ref="V3267:V3330" si="204">IF(F3267&lt;=12, "0-1 Year", IF(F3267&lt;=24, "1-2 Years", IF(F3267&lt;=48, "2-4 Years", "4+ Years")))</f>
        <v>2-4 Years</v>
      </c>
      <c r="W3267">
        <f t="shared" ref="W3267:W3330" si="205">F3267*S3267</f>
        <v>2051.75</v>
      </c>
      <c r="X3267">
        <f t="shared" ref="X3267:X3330" si="206">ABS(W3267-T3267)/T3267</f>
        <v>3.8965971237593704E-2</v>
      </c>
      <c r="Y3267">
        <f t="shared" ref="Y3267:Y3330" si="207">IF(U3267="yes",1,0)</f>
        <v>1</v>
      </c>
    </row>
    <row r="3268" spans="1:25" x14ac:dyDescent="0.3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204"/>
        <v>4+ Years</v>
      </c>
      <c r="W3268">
        <f t="shared" si="205"/>
        <v>1447.2</v>
      </c>
      <c r="X3268">
        <f t="shared" si="206"/>
        <v>9.3438751411848344E-3</v>
      </c>
      <c r="Y3268">
        <f t="shared" si="207"/>
        <v>0</v>
      </c>
    </row>
    <row r="3269" spans="1:25" x14ac:dyDescent="0.3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204"/>
        <v>2-4 Years</v>
      </c>
      <c r="W3269">
        <f t="shared" si="205"/>
        <v>942.35</v>
      </c>
      <c r="X3269">
        <f t="shared" si="206"/>
        <v>9.6684357101570403E-3</v>
      </c>
      <c r="Y3269">
        <f t="shared" si="207"/>
        <v>0</v>
      </c>
    </row>
    <row r="3270" spans="1:25" x14ac:dyDescent="0.3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204"/>
        <v>1-2 Years</v>
      </c>
      <c r="W3270">
        <f t="shared" si="205"/>
        <v>1795.1999999999998</v>
      </c>
      <c r="X3270">
        <f t="shared" si="206"/>
        <v>1.4276301339776096E-2</v>
      </c>
      <c r="Y3270">
        <f t="shared" si="207"/>
        <v>0</v>
      </c>
    </row>
    <row r="3271" spans="1:25" x14ac:dyDescent="0.3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204"/>
        <v>4+ Years</v>
      </c>
      <c r="W3271">
        <f t="shared" si="205"/>
        <v>1612</v>
      </c>
      <c r="X3271">
        <f t="shared" si="206"/>
        <v>6.9021518473406131E-3</v>
      </c>
      <c r="Y3271">
        <f t="shared" si="207"/>
        <v>0</v>
      </c>
    </row>
    <row r="3272" spans="1:25" x14ac:dyDescent="0.3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204"/>
        <v>0-1 Year</v>
      </c>
      <c r="W3272">
        <f t="shared" si="205"/>
        <v>403.4</v>
      </c>
      <c r="X3272">
        <f t="shared" si="206"/>
        <v>1.0394489668127683E-2</v>
      </c>
      <c r="Y3272">
        <f t="shared" si="207"/>
        <v>0</v>
      </c>
    </row>
    <row r="3273" spans="1:25" x14ac:dyDescent="0.3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204"/>
        <v>0-1 Year</v>
      </c>
      <c r="W3273">
        <f t="shared" si="205"/>
        <v>1216.1999999999998</v>
      </c>
      <c r="X3273">
        <f t="shared" si="206"/>
        <v>1.9285216035453091E-3</v>
      </c>
      <c r="Y3273">
        <f t="shared" si="207"/>
        <v>1</v>
      </c>
    </row>
    <row r="3274" spans="1:25" x14ac:dyDescent="0.3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204"/>
        <v>0-1 Year</v>
      </c>
      <c r="W3274">
        <f t="shared" si="205"/>
        <v>81.7</v>
      </c>
      <c r="X3274">
        <f t="shared" si="206"/>
        <v>0</v>
      </c>
      <c r="Y3274">
        <f t="shared" si="207"/>
        <v>1</v>
      </c>
    </row>
    <row r="3275" spans="1:25" x14ac:dyDescent="0.3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204"/>
        <v>2-4 Years</v>
      </c>
      <c r="W3275">
        <f t="shared" si="205"/>
        <v>2252.25</v>
      </c>
      <c r="X3275">
        <f t="shared" si="206"/>
        <v>3.7353476268337016E-2</v>
      </c>
      <c r="Y3275">
        <f t="shared" si="207"/>
        <v>1</v>
      </c>
    </row>
    <row r="3276" spans="1:25" x14ac:dyDescent="0.3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204"/>
        <v>2-4 Years</v>
      </c>
      <c r="W3276">
        <f t="shared" si="205"/>
        <v>3573.3999999999996</v>
      </c>
      <c r="X3276">
        <f t="shared" si="206"/>
        <v>1.6892263673379704E-2</v>
      </c>
      <c r="Y3276">
        <f t="shared" si="207"/>
        <v>0</v>
      </c>
    </row>
    <row r="3277" spans="1:25" x14ac:dyDescent="0.3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204"/>
        <v>1-2 Years</v>
      </c>
      <c r="W3277">
        <f t="shared" si="205"/>
        <v>285.59999999999997</v>
      </c>
      <c r="X3277">
        <f t="shared" si="206"/>
        <v>2.3255813953488413E-2</v>
      </c>
      <c r="Y3277">
        <f t="shared" si="207"/>
        <v>0</v>
      </c>
    </row>
    <row r="3278" spans="1:25" x14ac:dyDescent="0.3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204"/>
        <v>0-1 Year</v>
      </c>
      <c r="W3278">
        <f t="shared" si="205"/>
        <v>316.60000000000002</v>
      </c>
      <c r="X3278">
        <f t="shared" si="206"/>
        <v>2.0488573680062325E-3</v>
      </c>
      <c r="Y3278">
        <f t="shared" si="207"/>
        <v>1</v>
      </c>
    </row>
    <row r="3279" spans="1:25" x14ac:dyDescent="0.3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204"/>
        <v>1-2 Years</v>
      </c>
      <c r="W3279">
        <f t="shared" si="205"/>
        <v>260</v>
      </c>
      <c r="X3279">
        <f t="shared" si="206"/>
        <v>0.18965911690688622</v>
      </c>
      <c r="Y3279">
        <f t="shared" si="207"/>
        <v>0</v>
      </c>
    </row>
    <row r="3280" spans="1:25" x14ac:dyDescent="0.3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204"/>
        <v>4+ Years</v>
      </c>
      <c r="W3280">
        <f t="shared" si="205"/>
        <v>5161</v>
      </c>
      <c r="X3280">
        <f t="shared" si="206"/>
        <v>1.7567381060352209E-2</v>
      </c>
      <c r="Y3280">
        <f t="shared" si="207"/>
        <v>0</v>
      </c>
    </row>
    <row r="3281" spans="1:25" x14ac:dyDescent="0.3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204"/>
        <v>1-2 Years</v>
      </c>
      <c r="W3281">
        <f t="shared" si="205"/>
        <v>1315.6000000000001</v>
      </c>
      <c r="X3281">
        <f t="shared" si="206"/>
        <v>7.5701689675764766E-2</v>
      </c>
      <c r="Y3281">
        <f t="shared" si="207"/>
        <v>0</v>
      </c>
    </row>
    <row r="3282" spans="1:25" x14ac:dyDescent="0.3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204"/>
        <v>4+ Years</v>
      </c>
      <c r="W3282">
        <f t="shared" si="205"/>
        <v>3223</v>
      </c>
      <c r="X3282">
        <f t="shared" si="206"/>
        <v>5.0316105064198688E-2</v>
      </c>
      <c r="Y3282">
        <f t="shared" si="207"/>
        <v>0</v>
      </c>
    </row>
    <row r="3283" spans="1:25" x14ac:dyDescent="0.3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204"/>
        <v>4+ Years</v>
      </c>
      <c r="W3283">
        <f t="shared" si="205"/>
        <v>4645.2</v>
      </c>
      <c r="X3283">
        <f t="shared" si="206"/>
        <v>9.6894886636180108E-3</v>
      </c>
      <c r="Y3283">
        <f t="shared" si="207"/>
        <v>0</v>
      </c>
    </row>
    <row r="3284" spans="1:25" x14ac:dyDescent="0.3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204"/>
        <v>4+ Years</v>
      </c>
      <c r="W3284">
        <f t="shared" si="205"/>
        <v>6150</v>
      </c>
      <c r="X3284">
        <f t="shared" si="206"/>
        <v>1.2342471092634084E-3</v>
      </c>
      <c r="Y3284">
        <f t="shared" si="207"/>
        <v>0</v>
      </c>
    </row>
    <row r="3285" spans="1:25" x14ac:dyDescent="0.3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204"/>
        <v>4+ Years</v>
      </c>
      <c r="W3285">
        <f t="shared" si="205"/>
        <v>1404.15</v>
      </c>
      <c r="X3285">
        <f t="shared" si="206"/>
        <v>2.6686999618757146E-2</v>
      </c>
      <c r="Y3285">
        <f t="shared" si="207"/>
        <v>0</v>
      </c>
    </row>
    <row r="3286" spans="1:25" x14ac:dyDescent="0.3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204"/>
        <v>2-4 Years</v>
      </c>
      <c r="W3286">
        <f t="shared" si="205"/>
        <v>3396</v>
      </c>
      <c r="X3286">
        <f t="shared" si="206"/>
        <v>7.9992876330122198E-3</v>
      </c>
      <c r="Y3286">
        <f t="shared" si="207"/>
        <v>0</v>
      </c>
    </row>
    <row r="3287" spans="1:25" x14ac:dyDescent="0.3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204"/>
        <v>4+ Years</v>
      </c>
      <c r="W3287">
        <f t="shared" si="205"/>
        <v>4636.4000000000005</v>
      </c>
      <c r="X3287">
        <f t="shared" si="206"/>
        <v>7.5455138976590914E-3</v>
      </c>
      <c r="Y3287">
        <f t="shared" si="207"/>
        <v>0</v>
      </c>
    </row>
    <row r="3288" spans="1:25" x14ac:dyDescent="0.3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204"/>
        <v>2-4 Years</v>
      </c>
      <c r="W3288">
        <f t="shared" si="205"/>
        <v>3340.75</v>
      </c>
      <c r="X3288">
        <f t="shared" si="206"/>
        <v>3.8370201925706358E-2</v>
      </c>
      <c r="Y3288">
        <f t="shared" si="207"/>
        <v>1</v>
      </c>
    </row>
    <row r="3289" spans="1:25" x14ac:dyDescent="0.3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204"/>
        <v>1-2 Years</v>
      </c>
      <c r="W3289">
        <f t="shared" si="205"/>
        <v>1918.05</v>
      </c>
      <c r="X3289">
        <f t="shared" si="206"/>
        <v>2.2660019727546585E-2</v>
      </c>
      <c r="Y3289">
        <f t="shared" si="207"/>
        <v>1</v>
      </c>
    </row>
    <row r="3290" spans="1:25" x14ac:dyDescent="0.3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204"/>
        <v>1-2 Years</v>
      </c>
      <c r="W3290">
        <f t="shared" si="205"/>
        <v>271.05</v>
      </c>
      <c r="X3290">
        <f t="shared" si="206"/>
        <v>4.7732696897375112E-3</v>
      </c>
      <c r="Y3290">
        <f t="shared" si="207"/>
        <v>0</v>
      </c>
    </row>
    <row r="3291" spans="1:25" x14ac:dyDescent="0.3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204"/>
        <v>2-4 Years</v>
      </c>
      <c r="W3291">
        <f t="shared" si="205"/>
        <v>3628.5</v>
      </c>
      <c r="X3291">
        <f t="shared" si="206"/>
        <v>4.5404041096830444E-3</v>
      </c>
      <c r="Y3291">
        <f t="shared" si="207"/>
        <v>0</v>
      </c>
    </row>
    <row r="3292" spans="1:25" x14ac:dyDescent="0.3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204"/>
        <v>0-1 Year</v>
      </c>
      <c r="W3292">
        <f t="shared" si="205"/>
        <v>140</v>
      </c>
      <c r="X3292">
        <f t="shared" si="206"/>
        <v>3.1307550644567222E-2</v>
      </c>
      <c r="Y3292">
        <f t="shared" si="207"/>
        <v>0</v>
      </c>
    </row>
    <row r="3293" spans="1:25" x14ac:dyDescent="0.3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204"/>
        <v>1-2 Years</v>
      </c>
      <c r="W3293">
        <f t="shared" si="205"/>
        <v>1323.6</v>
      </c>
      <c r="X3293">
        <f t="shared" si="206"/>
        <v>2.841231958177066E-3</v>
      </c>
      <c r="Y3293">
        <f t="shared" si="207"/>
        <v>0</v>
      </c>
    </row>
    <row r="3294" spans="1:25" x14ac:dyDescent="0.3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204"/>
        <v>0-1 Year</v>
      </c>
      <c r="W3294">
        <f t="shared" si="205"/>
        <v>254.75</v>
      </c>
      <c r="X3294">
        <f t="shared" si="206"/>
        <v>0.11050566695727983</v>
      </c>
      <c r="Y3294">
        <f t="shared" si="207"/>
        <v>0</v>
      </c>
    </row>
    <row r="3295" spans="1:25" x14ac:dyDescent="0.3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204"/>
        <v>0-1 Year</v>
      </c>
      <c r="W3295">
        <f t="shared" si="205"/>
        <v>320</v>
      </c>
      <c r="X3295">
        <f t="shared" si="206"/>
        <v>0.13571910871033085</v>
      </c>
      <c r="Y3295">
        <f t="shared" si="207"/>
        <v>0</v>
      </c>
    </row>
    <row r="3296" spans="1:25" x14ac:dyDescent="0.3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204"/>
        <v>0-1 Year</v>
      </c>
      <c r="W3296">
        <f t="shared" si="205"/>
        <v>69.099999999999994</v>
      </c>
      <c r="X3296">
        <f t="shared" si="206"/>
        <v>0</v>
      </c>
      <c r="Y3296">
        <f t="shared" si="207"/>
        <v>1</v>
      </c>
    </row>
    <row r="3297" spans="1:25" x14ac:dyDescent="0.3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204"/>
        <v>4+ Years</v>
      </c>
      <c r="W3297">
        <f t="shared" si="205"/>
        <v>5774.4000000000005</v>
      </c>
      <c r="X3297">
        <f t="shared" si="206"/>
        <v>1.0535158027370537E-2</v>
      </c>
      <c r="Y3297">
        <f t="shared" si="207"/>
        <v>0</v>
      </c>
    </row>
    <row r="3298" spans="1:25" x14ac:dyDescent="0.3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204"/>
        <v>1-2 Years</v>
      </c>
      <c r="W3298">
        <f t="shared" si="205"/>
        <v>1183.1999999999998</v>
      </c>
      <c r="X3298">
        <f t="shared" si="206"/>
        <v>4.0583823231299561E-2</v>
      </c>
      <c r="Y3298">
        <f t="shared" si="207"/>
        <v>0</v>
      </c>
    </row>
    <row r="3299" spans="1:25" x14ac:dyDescent="0.3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204"/>
        <v>2-4 Years</v>
      </c>
      <c r="W3299">
        <f t="shared" si="205"/>
        <v>3542.7</v>
      </c>
      <c r="X3299">
        <f t="shared" si="206"/>
        <v>8.0916116026430989E-3</v>
      </c>
      <c r="Y3299">
        <f t="shared" si="207"/>
        <v>0</v>
      </c>
    </row>
    <row r="3300" spans="1:25" x14ac:dyDescent="0.3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204"/>
        <v>0-1 Year</v>
      </c>
      <c r="W3300">
        <f t="shared" si="205"/>
        <v>80.2</v>
      </c>
      <c r="X3300">
        <f t="shared" si="206"/>
        <v>3.7214885954381688E-2</v>
      </c>
      <c r="Y3300">
        <f t="shared" si="207"/>
        <v>0</v>
      </c>
    </row>
    <row r="3301" spans="1:25" x14ac:dyDescent="0.3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204"/>
        <v>4+ Years</v>
      </c>
      <c r="W3301">
        <f t="shared" si="205"/>
        <v>7969.6</v>
      </c>
      <c r="X3301">
        <f t="shared" si="206"/>
        <v>8.2566466939191334E-3</v>
      </c>
      <c r="Y3301">
        <f t="shared" si="207"/>
        <v>0</v>
      </c>
    </row>
    <row r="3302" spans="1:25" x14ac:dyDescent="0.3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204"/>
        <v>2-4 Years</v>
      </c>
      <c r="W3302">
        <f t="shared" si="205"/>
        <v>663.30000000000007</v>
      </c>
      <c r="X3302">
        <f t="shared" si="206"/>
        <v>0.1448049706593029</v>
      </c>
      <c r="Y3302">
        <f t="shared" si="207"/>
        <v>0</v>
      </c>
    </row>
    <row r="3303" spans="1:25" x14ac:dyDescent="0.3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204"/>
        <v>0-1 Year</v>
      </c>
      <c r="W3303">
        <f t="shared" si="205"/>
        <v>69.599999999999994</v>
      </c>
      <c r="X3303">
        <f t="shared" si="206"/>
        <v>0</v>
      </c>
      <c r="Y3303">
        <f t="shared" si="207"/>
        <v>1</v>
      </c>
    </row>
    <row r="3304" spans="1:25" x14ac:dyDescent="0.3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204"/>
        <v>2-4 Years</v>
      </c>
      <c r="W3304">
        <f t="shared" si="205"/>
        <v>3206.9500000000003</v>
      </c>
      <c r="X3304">
        <f t="shared" si="206"/>
        <v>4.5818454564724831E-2</v>
      </c>
      <c r="Y3304">
        <f t="shared" si="207"/>
        <v>1</v>
      </c>
    </row>
    <row r="3305" spans="1:25" x14ac:dyDescent="0.3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204"/>
        <v>0-1 Year</v>
      </c>
      <c r="W3305">
        <f t="shared" si="205"/>
        <v>311.8</v>
      </c>
      <c r="X3305">
        <f t="shared" si="206"/>
        <v>2.0454917362133857E-2</v>
      </c>
      <c r="Y3305">
        <f t="shared" si="207"/>
        <v>1</v>
      </c>
    </row>
    <row r="3306" spans="1:25" x14ac:dyDescent="0.3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204"/>
        <v>4+ Years</v>
      </c>
      <c r="W3306">
        <f t="shared" si="205"/>
        <v>7586.55</v>
      </c>
      <c r="X3306">
        <f t="shared" si="206"/>
        <v>6.2481579722958799E-3</v>
      </c>
      <c r="Y3306">
        <f t="shared" si="207"/>
        <v>0</v>
      </c>
    </row>
    <row r="3307" spans="1:25" x14ac:dyDescent="0.3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204"/>
        <v>2-4 Years</v>
      </c>
      <c r="W3307">
        <f t="shared" si="205"/>
        <v>3600.5</v>
      </c>
      <c r="X3307">
        <f t="shared" si="206"/>
        <v>1.4371749247194088E-2</v>
      </c>
      <c r="Y3307">
        <f t="shared" si="207"/>
        <v>0</v>
      </c>
    </row>
    <row r="3308" spans="1:25" x14ac:dyDescent="0.3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204"/>
        <v>0-1 Year</v>
      </c>
      <c r="W3308">
        <f t="shared" si="205"/>
        <v>240</v>
      </c>
      <c r="X3308">
        <f t="shared" si="206"/>
        <v>5.3874844591794918E-3</v>
      </c>
      <c r="Y3308">
        <f t="shared" si="207"/>
        <v>0</v>
      </c>
    </row>
    <row r="3309" spans="1:25" x14ac:dyDescent="0.3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204"/>
        <v>2-4 Years</v>
      </c>
      <c r="W3309">
        <f t="shared" si="205"/>
        <v>3823.2000000000003</v>
      </c>
      <c r="X3309">
        <f t="shared" si="206"/>
        <v>1.2169599255871614E-2</v>
      </c>
      <c r="Y3309">
        <f t="shared" si="207"/>
        <v>0</v>
      </c>
    </row>
    <row r="3310" spans="1:25" x14ac:dyDescent="0.3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204"/>
        <v>1-2 Years</v>
      </c>
      <c r="W3310">
        <f t="shared" si="205"/>
        <v>378</v>
      </c>
      <c r="X3310">
        <f t="shared" si="206"/>
        <v>2.5522041763341011E-2</v>
      </c>
      <c r="Y3310">
        <f t="shared" si="207"/>
        <v>0</v>
      </c>
    </row>
    <row r="3311" spans="1:25" x14ac:dyDescent="0.3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204"/>
        <v>2-4 Years</v>
      </c>
      <c r="W3311">
        <f t="shared" si="205"/>
        <v>497.49999999999994</v>
      </c>
      <c r="X3311">
        <f t="shared" si="206"/>
        <v>5.6872037914692052E-2</v>
      </c>
      <c r="Y3311">
        <f t="shared" si="207"/>
        <v>0</v>
      </c>
    </row>
    <row r="3312" spans="1:25" x14ac:dyDescent="0.3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204"/>
        <v>0-1 Year</v>
      </c>
      <c r="W3312">
        <f t="shared" si="205"/>
        <v>78.45</v>
      </c>
      <c r="X3312">
        <f t="shared" si="206"/>
        <v>0</v>
      </c>
      <c r="Y3312">
        <f t="shared" si="207"/>
        <v>1</v>
      </c>
    </row>
    <row r="3313" spans="1:25" x14ac:dyDescent="0.3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204"/>
        <v>2-4 Years</v>
      </c>
      <c r="W3313">
        <f t="shared" si="205"/>
        <v>2150.3999999999996</v>
      </c>
      <c r="X3313">
        <f t="shared" si="206"/>
        <v>2.1786130051554702E-2</v>
      </c>
      <c r="Y3313">
        <f t="shared" si="207"/>
        <v>0</v>
      </c>
    </row>
    <row r="3314" spans="1:25" x14ac:dyDescent="0.3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204"/>
        <v>0-1 Year</v>
      </c>
      <c r="W3314">
        <f t="shared" si="205"/>
        <v>20.3</v>
      </c>
      <c r="X3314">
        <f t="shared" si="206"/>
        <v>0</v>
      </c>
      <c r="Y3314">
        <f t="shared" si="207"/>
        <v>0</v>
      </c>
    </row>
    <row r="3315" spans="1:25" x14ac:dyDescent="0.3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204"/>
        <v>0-1 Year</v>
      </c>
      <c r="W3315">
        <f t="shared" si="205"/>
        <v>19.2</v>
      </c>
      <c r="X3315">
        <f t="shared" si="206"/>
        <v>0</v>
      </c>
      <c r="Y3315">
        <f t="shared" si="207"/>
        <v>0</v>
      </c>
    </row>
    <row r="3316" spans="1:25" x14ac:dyDescent="0.3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204"/>
        <v>2-4 Years</v>
      </c>
      <c r="W3316">
        <f t="shared" si="205"/>
        <v>2961.85</v>
      </c>
      <c r="X3316">
        <f t="shared" si="206"/>
        <v>1.8962604749759863E-2</v>
      </c>
      <c r="Y3316">
        <f t="shared" si="207"/>
        <v>0</v>
      </c>
    </row>
    <row r="3317" spans="1:25" x14ac:dyDescent="0.3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204"/>
        <v>4+ Years</v>
      </c>
      <c r="W3317">
        <f t="shared" si="205"/>
        <v>7085.0999999999995</v>
      </c>
      <c r="X3317">
        <f t="shared" si="206"/>
        <v>4.7008274307106029E-3</v>
      </c>
      <c r="Y3317">
        <f t="shared" si="207"/>
        <v>0</v>
      </c>
    </row>
    <row r="3318" spans="1:25" x14ac:dyDescent="0.3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204"/>
        <v>2-4 Years</v>
      </c>
      <c r="W3318">
        <f t="shared" si="205"/>
        <v>1244.1000000000001</v>
      </c>
      <c r="X3318">
        <f t="shared" si="206"/>
        <v>4.5023099538009356E-2</v>
      </c>
      <c r="Y3318">
        <f t="shared" si="207"/>
        <v>0</v>
      </c>
    </row>
    <row r="3319" spans="1:25" x14ac:dyDescent="0.3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204"/>
        <v>4+ Years</v>
      </c>
      <c r="W3319">
        <f t="shared" si="205"/>
        <v>4460.3999999999996</v>
      </c>
      <c r="X3319">
        <f t="shared" si="206"/>
        <v>2.6074447041897712E-3</v>
      </c>
      <c r="Y3319">
        <f t="shared" si="207"/>
        <v>0</v>
      </c>
    </row>
    <row r="3320" spans="1:25" x14ac:dyDescent="0.3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204"/>
        <v>0-1 Year</v>
      </c>
      <c r="W3320">
        <f t="shared" si="205"/>
        <v>295</v>
      </c>
      <c r="X3320">
        <f t="shared" si="206"/>
        <v>0.15572967678746327</v>
      </c>
      <c r="Y3320">
        <f t="shared" si="207"/>
        <v>1</v>
      </c>
    </row>
    <row r="3321" spans="1:25" x14ac:dyDescent="0.3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204"/>
        <v>0-1 Year</v>
      </c>
      <c r="W3321">
        <f t="shared" si="205"/>
        <v>141.5</v>
      </c>
      <c r="X3321">
        <f t="shared" si="206"/>
        <v>3.6759700476514674E-2</v>
      </c>
      <c r="Y3321">
        <f t="shared" si="207"/>
        <v>1</v>
      </c>
    </row>
    <row r="3322" spans="1:25" x14ac:dyDescent="0.3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204"/>
        <v>1-2 Years</v>
      </c>
      <c r="W3322">
        <f t="shared" si="205"/>
        <v>1063.8</v>
      </c>
      <c r="X3322">
        <f t="shared" si="206"/>
        <v>5.2173483012709562E-2</v>
      </c>
      <c r="Y3322">
        <f t="shared" si="207"/>
        <v>0</v>
      </c>
    </row>
    <row r="3323" spans="1:25" x14ac:dyDescent="0.3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204"/>
        <v>4+ Years</v>
      </c>
      <c r="W3323">
        <f t="shared" si="205"/>
        <v>1635.2</v>
      </c>
      <c r="X3323">
        <f t="shared" si="206"/>
        <v>4.6502813493104755E-2</v>
      </c>
      <c r="Y3323">
        <f t="shared" si="207"/>
        <v>0</v>
      </c>
    </row>
    <row r="3324" spans="1:25" x14ac:dyDescent="0.3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204"/>
        <v>0-1 Year</v>
      </c>
      <c r="W3324">
        <f t="shared" si="205"/>
        <v>760.05000000000007</v>
      </c>
      <c r="X3324">
        <f t="shared" si="206"/>
        <v>3.2131147540982712E-3</v>
      </c>
      <c r="Y3324">
        <f t="shared" si="207"/>
        <v>1</v>
      </c>
    </row>
    <row r="3325" spans="1:25" x14ac:dyDescent="0.3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204"/>
        <v>2-4 Years</v>
      </c>
      <c r="W3325">
        <f t="shared" si="205"/>
        <v>567</v>
      </c>
      <c r="X3325">
        <f t="shared" si="206"/>
        <v>5.9120201737181237E-2</v>
      </c>
      <c r="Y3325">
        <f t="shared" si="207"/>
        <v>0</v>
      </c>
    </row>
    <row r="3326" spans="1:25" x14ac:dyDescent="0.3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204"/>
        <v>0-1 Year</v>
      </c>
      <c r="W3326">
        <f t="shared" si="205"/>
        <v>75.55</v>
      </c>
      <c r="X3326">
        <f t="shared" si="206"/>
        <v>0</v>
      </c>
      <c r="Y3326">
        <f t="shared" si="207"/>
        <v>0</v>
      </c>
    </row>
    <row r="3327" spans="1:25" x14ac:dyDescent="0.3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204"/>
        <v>0-1 Year</v>
      </c>
      <c r="W3327">
        <f t="shared" si="205"/>
        <v>342.6</v>
      </c>
      <c r="X3327">
        <f t="shared" si="206"/>
        <v>1.0917674830333566E-2</v>
      </c>
      <c r="Y3327">
        <f t="shared" si="207"/>
        <v>1</v>
      </c>
    </row>
    <row r="3328" spans="1:25" x14ac:dyDescent="0.3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204"/>
        <v>2-4 Years</v>
      </c>
      <c r="W3328">
        <f t="shared" si="205"/>
        <v>2665.7000000000003</v>
      </c>
      <c r="X3328">
        <f t="shared" si="206"/>
        <v>6.7411456143512266E-2</v>
      </c>
      <c r="Y3328">
        <f t="shared" si="207"/>
        <v>1</v>
      </c>
    </row>
    <row r="3329" spans="1:25" x14ac:dyDescent="0.3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204"/>
        <v>4+ Years</v>
      </c>
      <c r="W3329">
        <f t="shared" si="205"/>
        <v>6289.8</v>
      </c>
      <c r="X3329">
        <f t="shared" si="206"/>
        <v>2.6142123888163592E-3</v>
      </c>
      <c r="Y3329">
        <f t="shared" si="207"/>
        <v>0</v>
      </c>
    </row>
    <row r="3330" spans="1:25" x14ac:dyDescent="0.3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si="204"/>
        <v>0-1 Year</v>
      </c>
      <c r="W3330">
        <f t="shared" si="205"/>
        <v>70.25</v>
      </c>
      <c r="X3330">
        <f t="shared" si="206"/>
        <v>0</v>
      </c>
      <c r="Y3330">
        <f t="shared" si="207"/>
        <v>0</v>
      </c>
    </row>
    <row r="3331" spans="1:25" x14ac:dyDescent="0.3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ref="V3331:V3394" si="208">IF(F3331&lt;=12, "0-1 Year", IF(F3331&lt;=24, "1-2 Years", IF(F3331&lt;=48, "2-4 Years", "4+ Years")))</f>
        <v>1-2 Years</v>
      </c>
      <c r="W3331">
        <f t="shared" ref="W3331:W3394" si="209">F3331*S3331</f>
        <v>905.4</v>
      </c>
      <c r="X3331">
        <f t="shared" ref="X3331:X3394" si="210">ABS(W3331-T3331)/T3331</f>
        <v>3.6863823933975491E-3</v>
      </c>
      <c r="Y3331">
        <f t="shared" ref="Y3331:Y3394" si="211">IF(U3331="yes",1,0)</f>
        <v>0</v>
      </c>
    </row>
    <row r="3332" spans="1:25" x14ac:dyDescent="0.3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208"/>
        <v>4+ Years</v>
      </c>
      <c r="W3332">
        <f t="shared" si="209"/>
        <v>4987.8</v>
      </c>
      <c r="X3332">
        <f t="shared" si="210"/>
        <v>1.5162925121608694E-2</v>
      </c>
      <c r="Y3332">
        <f t="shared" si="211"/>
        <v>1</v>
      </c>
    </row>
    <row r="3333" spans="1:25" x14ac:dyDescent="0.3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V3333" t="str">
        <f t="shared" si="208"/>
        <v>0-1 Year</v>
      </c>
      <c r="W3333">
        <f t="shared" si="209"/>
        <v>0</v>
      </c>
      <c r="X3333" t="e">
        <f t="shared" si="210"/>
        <v>#DIV/0!</v>
      </c>
      <c r="Y3333">
        <f t="shared" si="211"/>
        <v>0</v>
      </c>
    </row>
    <row r="3334" spans="1:25" x14ac:dyDescent="0.3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208"/>
        <v>0-1 Year</v>
      </c>
      <c r="W3334">
        <f t="shared" si="209"/>
        <v>46.3</v>
      </c>
      <c r="X3334">
        <f t="shared" si="210"/>
        <v>0</v>
      </c>
      <c r="Y3334">
        <f t="shared" si="211"/>
        <v>1</v>
      </c>
    </row>
    <row r="3335" spans="1:25" x14ac:dyDescent="0.3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208"/>
        <v>0-1 Year</v>
      </c>
      <c r="W3335">
        <f t="shared" si="209"/>
        <v>232.20000000000002</v>
      </c>
      <c r="X3335">
        <f t="shared" si="210"/>
        <v>9.3735280263777698E-2</v>
      </c>
      <c r="Y3335">
        <f t="shared" si="211"/>
        <v>0</v>
      </c>
    </row>
    <row r="3336" spans="1:25" x14ac:dyDescent="0.3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208"/>
        <v>2-4 Years</v>
      </c>
      <c r="W3336">
        <f t="shared" si="209"/>
        <v>4358.3</v>
      </c>
      <c r="X3336">
        <f t="shared" si="210"/>
        <v>1.9163037729691936E-2</v>
      </c>
      <c r="Y3336">
        <f t="shared" si="211"/>
        <v>1</v>
      </c>
    </row>
    <row r="3337" spans="1:25" x14ac:dyDescent="0.3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208"/>
        <v>0-1 Year</v>
      </c>
      <c r="W3337">
        <f t="shared" si="209"/>
        <v>300</v>
      </c>
      <c r="X3337">
        <f t="shared" si="210"/>
        <v>5.1233396584440191E-2</v>
      </c>
      <c r="Y3337">
        <f t="shared" si="211"/>
        <v>0</v>
      </c>
    </row>
    <row r="3338" spans="1:25" x14ac:dyDescent="0.3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208"/>
        <v>4+ Years</v>
      </c>
      <c r="W3338">
        <f t="shared" si="209"/>
        <v>1116.5</v>
      </c>
      <c r="X3338">
        <f t="shared" si="210"/>
        <v>3.470645475186511E-2</v>
      </c>
      <c r="Y3338">
        <f t="shared" si="211"/>
        <v>0</v>
      </c>
    </row>
    <row r="3339" spans="1:25" x14ac:dyDescent="0.3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208"/>
        <v>0-1 Year</v>
      </c>
      <c r="W3339">
        <f t="shared" si="209"/>
        <v>527.44999999999993</v>
      </c>
      <c r="X3339">
        <f t="shared" si="210"/>
        <v>6.5881519525369775E-2</v>
      </c>
      <c r="Y3339">
        <f t="shared" si="211"/>
        <v>0</v>
      </c>
    </row>
    <row r="3340" spans="1:25" x14ac:dyDescent="0.3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208"/>
        <v>0-1 Year</v>
      </c>
      <c r="W3340">
        <f t="shared" si="209"/>
        <v>1072.8000000000002</v>
      </c>
      <c r="X3340">
        <f t="shared" si="210"/>
        <v>2.0855200109523943E-2</v>
      </c>
      <c r="Y3340">
        <f t="shared" si="211"/>
        <v>1</v>
      </c>
    </row>
    <row r="3341" spans="1:25" x14ac:dyDescent="0.3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208"/>
        <v>4+ Years</v>
      </c>
      <c r="W3341">
        <f t="shared" si="209"/>
        <v>5984</v>
      </c>
      <c r="X3341">
        <f t="shared" si="210"/>
        <v>2.8870965124393393E-2</v>
      </c>
      <c r="Y3341">
        <f t="shared" si="211"/>
        <v>0</v>
      </c>
    </row>
    <row r="3342" spans="1:25" x14ac:dyDescent="0.3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208"/>
        <v>0-1 Year</v>
      </c>
      <c r="W3342">
        <f t="shared" si="209"/>
        <v>415.75</v>
      </c>
      <c r="X3342">
        <f t="shared" si="210"/>
        <v>6.7929604304450192E-2</v>
      </c>
      <c r="Y3342">
        <f t="shared" si="211"/>
        <v>1</v>
      </c>
    </row>
    <row r="3343" spans="1:25" x14ac:dyDescent="0.3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208"/>
        <v>4+ Years</v>
      </c>
      <c r="W3343">
        <f t="shared" si="209"/>
        <v>2146.1999999999998</v>
      </c>
      <c r="X3343">
        <f t="shared" si="210"/>
        <v>1.9064124783362044E-2</v>
      </c>
      <c r="Y3343">
        <f t="shared" si="211"/>
        <v>0</v>
      </c>
    </row>
    <row r="3344" spans="1:25" x14ac:dyDescent="0.3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208"/>
        <v>2-4 Years</v>
      </c>
      <c r="W3344">
        <f t="shared" si="209"/>
        <v>2482</v>
      </c>
      <c r="X3344">
        <f t="shared" si="210"/>
        <v>1.176564273058477E-2</v>
      </c>
      <c r="Y3344">
        <f t="shared" si="211"/>
        <v>0</v>
      </c>
    </row>
    <row r="3345" spans="1:25" x14ac:dyDescent="0.3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208"/>
        <v>1-2 Years</v>
      </c>
      <c r="W3345">
        <f t="shared" si="209"/>
        <v>321.60000000000002</v>
      </c>
      <c r="X3345">
        <f t="shared" si="210"/>
        <v>9.4161958568738224E-3</v>
      </c>
      <c r="Y3345">
        <f t="shared" si="211"/>
        <v>0</v>
      </c>
    </row>
    <row r="3346" spans="1:25" x14ac:dyDescent="0.3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208"/>
        <v>0-1 Year</v>
      </c>
      <c r="W3346">
        <f t="shared" si="209"/>
        <v>741.5</v>
      </c>
      <c r="X3346">
        <f t="shared" si="210"/>
        <v>8.6597684158659718E-2</v>
      </c>
      <c r="Y3346">
        <f t="shared" si="211"/>
        <v>1</v>
      </c>
    </row>
    <row r="3347" spans="1:25" x14ac:dyDescent="0.3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208"/>
        <v>4+ Years</v>
      </c>
      <c r="W3347">
        <f t="shared" si="209"/>
        <v>7297.2</v>
      </c>
      <c r="X3347">
        <f t="shared" si="210"/>
        <v>3.543557075848483E-3</v>
      </c>
      <c r="Y3347">
        <f t="shared" si="211"/>
        <v>0</v>
      </c>
    </row>
    <row r="3348" spans="1:25" x14ac:dyDescent="0.3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208"/>
        <v>0-1 Year</v>
      </c>
      <c r="W3348">
        <f t="shared" si="209"/>
        <v>168.1</v>
      </c>
      <c r="X3348">
        <f t="shared" si="210"/>
        <v>9.6479441010481143E-2</v>
      </c>
      <c r="Y3348">
        <f t="shared" si="211"/>
        <v>0</v>
      </c>
    </row>
    <row r="3349" spans="1:25" x14ac:dyDescent="0.3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208"/>
        <v>1-2 Years</v>
      </c>
      <c r="W3349">
        <f t="shared" si="209"/>
        <v>480.7</v>
      </c>
      <c r="X3349">
        <f t="shared" si="210"/>
        <v>5.8810572687224644E-2</v>
      </c>
      <c r="Y3349">
        <f t="shared" si="211"/>
        <v>0</v>
      </c>
    </row>
    <row r="3350" spans="1:25" x14ac:dyDescent="0.3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208"/>
        <v>4+ Years</v>
      </c>
      <c r="W3350">
        <f t="shared" si="209"/>
        <v>7518.9000000000005</v>
      </c>
      <c r="X3350">
        <f t="shared" si="210"/>
        <v>4.0547996197784784E-4</v>
      </c>
      <c r="Y3350">
        <f t="shared" si="211"/>
        <v>0</v>
      </c>
    </row>
    <row r="3351" spans="1:25" x14ac:dyDescent="0.3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208"/>
        <v>0-1 Year</v>
      </c>
      <c r="W3351">
        <f t="shared" si="209"/>
        <v>1094.5</v>
      </c>
      <c r="X3351">
        <f t="shared" si="210"/>
        <v>3.5526751501963154E-2</v>
      </c>
      <c r="Y3351">
        <f t="shared" si="211"/>
        <v>1</v>
      </c>
    </row>
    <row r="3352" spans="1:25" x14ac:dyDescent="0.3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208"/>
        <v>0-1 Year</v>
      </c>
      <c r="W3352">
        <f t="shared" si="209"/>
        <v>44.15</v>
      </c>
      <c r="X3352">
        <f t="shared" si="210"/>
        <v>0</v>
      </c>
      <c r="Y3352">
        <f t="shared" si="211"/>
        <v>1</v>
      </c>
    </row>
    <row r="3353" spans="1:25" x14ac:dyDescent="0.3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208"/>
        <v>1-2 Years</v>
      </c>
      <c r="W3353">
        <f t="shared" si="209"/>
        <v>862.4</v>
      </c>
      <c r="X3353">
        <f t="shared" si="210"/>
        <v>3.3866810525684833E-2</v>
      </c>
      <c r="Y3353">
        <f t="shared" si="211"/>
        <v>1</v>
      </c>
    </row>
    <row r="3354" spans="1:25" x14ac:dyDescent="0.3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208"/>
        <v>0-1 Year</v>
      </c>
      <c r="W3354">
        <f t="shared" si="209"/>
        <v>85.45</v>
      </c>
      <c r="X3354">
        <f t="shared" si="210"/>
        <v>0</v>
      </c>
      <c r="Y3354">
        <f t="shared" si="211"/>
        <v>1</v>
      </c>
    </row>
    <row r="3355" spans="1:25" x14ac:dyDescent="0.3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208"/>
        <v>0-1 Year</v>
      </c>
      <c r="W3355">
        <f t="shared" si="209"/>
        <v>1020.5999999999999</v>
      </c>
      <c r="X3355">
        <f t="shared" si="210"/>
        <v>2.080416083216639E-2</v>
      </c>
      <c r="Y3355">
        <f t="shared" si="211"/>
        <v>0</v>
      </c>
    </row>
    <row r="3356" spans="1:25" x14ac:dyDescent="0.3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208"/>
        <v>4+ Years</v>
      </c>
      <c r="W3356">
        <f t="shared" si="209"/>
        <v>2381.4</v>
      </c>
      <c r="X3356">
        <f t="shared" si="210"/>
        <v>4.9373338397266636E-3</v>
      </c>
      <c r="Y3356">
        <f t="shared" si="211"/>
        <v>0</v>
      </c>
    </row>
    <row r="3357" spans="1:25" x14ac:dyDescent="0.3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208"/>
        <v>4+ Years</v>
      </c>
      <c r="W3357">
        <f t="shared" si="209"/>
        <v>6133.6</v>
      </c>
      <c r="X3357">
        <f t="shared" si="210"/>
        <v>2.6049399379133371E-2</v>
      </c>
      <c r="Y3357">
        <f t="shared" si="211"/>
        <v>0</v>
      </c>
    </row>
    <row r="3358" spans="1:25" x14ac:dyDescent="0.3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208"/>
        <v>0-1 Year</v>
      </c>
      <c r="W3358">
        <f t="shared" si="209"/>
        <v>203.4</v>
      </c>
      <c r="X3358">
        <f t="shared" si="210"/>
        <v>0.15090795241077021</v>
      </c>
      <c r="Y3358">
        <f t="shared" si="211"/>
        <v>1</v>
      </c>
    </row>
    <row r="3359" spans="1:25" x14ac:dyDescent="0.3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208"/>
        <v>0-1 Year</v>
      </c>
      <c r="W3359">
        <f t="shared" si="209"/>
        <v>59.2</v>
      </c>
      <c r="X3359">
        <f t="shared" si="210"/>
        <v>0</v>
      </c>
      <c r="Y3359">
        <f t="shared" si="211"/>
        <v>1</v>
      </c>
    </row>
    <row r="3360" spans="1:25" x14ac:dyDescent="0.3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208"/>
        <v>2-4 Years</v>
      </c>
      <c r="W3360">
        <f t="shared" si="209"/>
        <v>1443.15</v>
      </c>
      <c r="X3360">
        <f t="shared" si="210"/>
        <v>1.252181053063735E-2</v>
      </c>
      <c r="Y3360">
        <f t="shared" si="211"/>
        <v>0</v>
      </c>
    </row>
    <row r="3361" spans="1:25" x14ac:dyDescent="0.3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208"/>
        <v>1-2 Years</v>
      </c>
      <c r="W3361">
        <f t="shared" si="209"/>
        <v>418.95</v>
      </c>
      <c r="X3361">
        <f t="shared" si="210"/>
        <v>6.1239193083573763E-3</v>
      </c>
      <c r="Y3361">
        <f t="shared" si="211"/>
        <v>0</v>
      </c>
    </row>
    <row r="3362" spans="1:25" x14ac:dyDescent="0.3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208"/>
        <v>1-2 Years</v>
      </c>
      <c r="W3362">
        <f t="shared" si="209"/>
        <v>1081.6000000000001</v>
      </c>
      <c r="X3362">
        <f t="shared" si="210"/>
        <v>1.9800113143503894E-2</v>
      </c>
      <c r="Y3362">
        <f t="shared" si="211"/>
        <v>1</v>
      </c>
    </row>
    <row r="3363" spans="1:25" x14ac:dyDescent="0.3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208"/>
        <v>4+ Years</v>
      </c>
      <c r="W3363">
        <f t="shared" si="209"/>
        <v>4777.6000000000004</v>
      </c>
      <c r="X3363">
        <f t="shared" si="210"/>
        <v>1.8842350621746228E-2</v>
      </c>
      <c r="Y3363">
        <f t="shared" si="211"/>
        <v>0</v>
      </c>
    </row>
    <row r="3364" spans="1:25" x14ac:dyDescent="0.3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208"/>
        <v>0-1 Year</v>
      </c>
      <c r="W3364">
        <f t="shared" si="209"/>
        <v>54.9</v>
      </c>
      <c r="X3364">
        <f t="shared" si="210"/>
        <v>0</v>
      </c>
      <c r="Y3364">
        <f t="shared" si="211"/>
        <v>1</v>
      </c>
    </row>
    <row r="3365" spans="1:25" x14ac:dyDescent="0.3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208"/>
        <v>4+ Years</v>
      </c>
      <c r="W3365">
        <f t="shared" si="209"/>
        <v>3277.5</v>
      </c>
      <c r="X3365">
        <f t="shared" si="210"/>
        <v>3.5364901483489284E-3</v>
      </c>
      <c r="Y3365">
        <f t="shared" si="211"/>
        <v>0</v>
      </c>
    </row>
    <row r="3366" spans="1:25" x14ac:dyDescent="0.3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208"/>
        <v>1-2 Years</v>
      </c>
      <c r="W3366">
        <f t="shared" si="209"/>
        <v>2181.9</v>
      </c>
      <c r="X3366">
        <f t="shared" si="210"/>
        <v>3.2073462869310503E-2</v>
      </c>
      <c r="Y3366">
        <f t="shared" si="211"/>
        <v>1</v>
      </c>
    </row>
    <row r="3367" spans="1:25" x14ac:dyDescent="0.3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208"/>
        <v>1-2 Years</v>
      </c>
      <c r="W3367">
        <f t="shared" si="209"/>
        <v>373.34999999999997</v>
      </c>
      <c r="X3367">
        <f t="shared" si="210"/>
        <v>4.2440318302387238E-2</v>
      </c>
      <c r="Y3367">
        <f t="shared" si="211"/>
        <v>0</v>
      </c>
    </row>
    <row r="3368" spans="1:25" x14ac:dyDescent="0.3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208"/>
        <v>2-4 Years</v>
      </c>
      <c r="W3368">
        <f t="shared" si="209"/>
        <v>2907.7999999999997</v>
      </c>
      <c r="X3368">
        <f t="shared" si="210"/>
        <v>1.0885094224097031E-2</v>
      </c>
      <c r="Y3368">
        <f t="shared" si="211"/>
        <v>0</v>
      </c>
    </row>
    <row r="3369" spans="1:25" x14ac:dyDescent="0.3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208"/>
        <v>4+ Years</v>
      </c>
      <c r="W3369">
        <f t="shared" si="209"/>
        <v>4641</v>
      </c>
      <c r="X3369">
        <f t="shared" si="210"/>
        <v>2.4503482073767596E-3</v>
      </c>
      <c r="Y3369">
        <f t="shared" si="211"/>
        <v>0</v>
      </c>
    </row>
    <row r="3370" spans="1:25" x14ac:dyDescent="0.3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208"/>
        <v>2-4 Years</v>
      </c>
      <c r="W3370">
        <f t="shared" si="209"/>
        <v>4330.9000000000005</v>
      </c>
      <c r="X3370">
        <f t="shared" si="210"/>
        <v>1.7591216867606365E-2</v>
      </c>
      <c r="Y3370">
        <f t="shared" si="211"/>
        <v>0</v>
      </c>
    </row>
    <row r="3371" spans="1:25" x14ac:dyDescent="0.3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208"/>
        <v>0-1 Year</v>
      </c>
      <c r="W3371">
        <f t="shared" si="209"/>
        <v>611.6</v>
      </c>
      <c r="X3371">
        <f t="shared" si="210"/>
        <v>5.303030303030315E-2</v>
      </c>
      <c r="Y3371">
        <f t="shared" si="211"/>
        <v>0</v>
      </c>
    </row>
    <row r="3372" spans="1:25" x14ac:dyDescent="0.3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208"/>
        <v>4+ Years</v>
      </c>
      <c r="W3372">
        <f t="shared" si="209"/>
        <v>2581.1000000000004</v>
      </c>
      <c r="X3372">
        <f t="shared" si="210"/>
        <v>3.4426098108368289E-2</v>
      </c>
      <c r="Y3372">
        <f t="shared" si="211"/>
        <v>0</v>
      </c>
    </row>
    <row r="3373" spans="1:25" x14ac:dyDescent="0.3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208"/>
        <v>0-1 Year</v>
      </c>
      <c r="W3373">
        <f t="shared" si="209"/>
        <v>211.75</v>
      </c>
      <c r="X3373">
        <f t="shared" si="210"/>
        <v>0.17443150305047136</v>
      </c>
      <c r="Y3373">
        <f t="shared" si="211"/>
        <v>1</v>
      </c>
    </row>
    <row r="3374" spans="1:25" x14ac:dyDescent="0.3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208"/>
        <v>4+ Years</v>
      </c>
      <c r="W3374">
        <f t="shared" si="209"/>
        <v>5979.3</v>
      </c>
      <c r="X3374">
        <f t="shared" si="210"/>
        <v>1.1050144150694606E-2</v>
      </c>
      <c r="Y3374">
        <f t="shared" si="211"/>
        <v>0</v>
      </c>
    </row>
    <row r="3375" spans="1:25" x14ac:dyDescent="0.3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208"/>
        <v>0-1 Year</v>
      </c>
      <c r="W3375">
        <f t="shared" si="209"/>
        <v>150.9</v>
      </c>
      <c r="X3375">
        <f t="shared" si="210"/>
        <v>4.7348484848484848E-2</v>
      </c>
      <c r="Y3375">
        <f t="shared" si="211"/>
        <v>1</v>
      </c>
    </row>
    <row r="3376" spans="1:25" x14ac:dyDescent="0.3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208"/>
        <v>0-1 Year</v>
      </c>
      <c r="W3376">
        <f t="shared" si="209"/>
        <v>109.7</v>
      </c>
      <c r="X3376">
        <f t="shared" si="210"/>
        <v>5.2783109404990404E-2</v>
      </c>
      <c r="Y3376">
        <f t="shared" si="211"/>
        <v>1</v>
      </c>
    </row>
    <row r="3377" spans="1:25" x14ac:dyDescent="0.3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208"/>
        <v>4+ Years</v>
      </c>
      <c r="W3377">
        <f t="shared" si="209"/>
        <v>1412.8999999999999</v>
      </c>
      <c r="X3377">
        <f t="shared" si="210"/>
        <v>1.6950372476337825E-2</v>
      </c>
      <c r="Y3377">
        <f t="shared" si="211"/>
        <v>0</v>
      </c>
    </row>
    <row r="3378" spans="1:25" x14ac:dyDescent="0.3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208"/>
        <v>0-1 Year</v>
      </c>
      <c r="W3378">
        <f t="shared" si="209"/>
        <v>19.399999999999999</v>
      </c>
      <c r="X3378">
        <f t="shared" si="210"/>
        <v>0</v>
      </c>
      <c r="Y3378">
        <f t="shared" si="211"/>
        <v>0</v>
      </c>
    </row>
    <row r="3379" spans="1:25" x14ac:dyDescent="0.3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208"/>
        <v>4+ Years</v>
      </c>
      <c r="W3379">
        <f t="shared" si="209"/>
        <v>1703.4</v>
      </c>
      <c r="X3379">
        <f t="shared" si="210"/>
        <v>4.5543825190277464E-2</v>
      </c>
      <c r="Y3379">
        <f t="shared" si="211"/>
        <v>0</v>
      </c>
    </row>
    <row r="3380" spans="1:25" x14ac:dyDescent="0.3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208"/>
        <v>4+ Years</v>
      </c>
      <c r="W3380">
        <f t="shared" si="209"/>
        <v>6080.4000000000005</v>
      </c>
      <c r="X3380">
        <f t="shared" si="210"/>
        <v>7.8400822131242942E-3</v>
      </c>
      <c r="Y3380">
        <f t="shared" si="211"/>
        <v>0</v>
      </c>
    </row>
    <row r="3381" spans="1:25" x14ac:dyDescent="0.3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208"/>
        <v>0-1 Year</v>
      </c>
      <c r="W3381">
        <f t="shared" si="209"/>
        <v>38.6</v>
      </c>
      <c r="X3381">
        <f t="shared" si="210"/>
        <v>0.13063063063063057</v>
      </c>
      <c r="Y3381">
        <f t="shared" si="211"/>
        <v>0</v>
      </c>
    </row>
    <row r="3382" spans="1:25" x14ac:dyDescent="0.3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208"/>
        <v>0-1 Year</v>
      </c>
      <c r="W3382">
        <f t="shared" si="209"/>
        <v>95.1</v>
      </c>
      <c r="X3382">
        <f t="shared" si="210"/>
        <v>0</v>
      </c>
      <c r="Y3382">
        <f t="shared" si="211"/>
        <v>1</v>
      </c>
    </row>
    <row r="3383" spans="1:25" x14ac:dyDescent="0.3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208"/>
        <v>2-4 Years</v>
      </c>
      <c r="W3383">
        <f t="shared" si="209"/>
        <v>3273.85</v>
      </c>
      <c r="X3383">
        <f t="shared" si="210"/>
        <v>1.4123315516073204E-2</v>
      </c>
      <c r="Y3383">
        <f t="shared" si="211"/>
        <v>0</v>
      </c>
    </row>
    <row r="3384" spans="1:25" x14ac:dyDescent="0.3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208"/>
        <v>4+ Years</v>
      </c>
      <c r="W3384">
        <f t="shared" si="209"/>
        <v>1839.6000000000001</v>
      </c>
      <c r="X3384">
        <f t="shared" si="210"/>
        <v>1.5045242812014728E-2</v>
      </c>
      <c r="Y3384">
        <f t="shared" si="211"/>
        <v>0</v>
      </c>
    </row>
    <row r="3385" spans="1:25" x14ac:dyDescent="0.3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208"/>
        <v>0-1 Year</v>
      </c>
      <c r="W3385">
        <f t="shared" si="209"/>
        <v>453</v>
      </c>
      <c r="X3385">
        <f t="shared" si="210"/>
        <v>3.4246575342465752E-2</v>
      </c>
      <c r="Y3385">
        <f t="shared" si="211"/>
        <v>1</v>
      </c>
    </row>
    <row r="3386" spans="1:25" x14ac:dyDescent="0.3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208"/>
        <v>0-1 Year</v>
      </c>
      <c r="W3386">
        <f t="shared" si="209"/>
        <v>295</v>
      </c>
      <c r="X3386">
        <f t="shared" si="210"/>
        <v>9.3562759256414163E-2</v>
      </c>
      <c r="Y3386">
        <f t="shared" si="211"/>
        <v>1</v>
      </c>
    </row>
    <row r="3387" spans="1:25" x14ac:dyDescent="0.3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208"/>
        <v>0-1 Year</v>
      </c>
      <c r="W3387">
        <f t="shared" si="209"/>
        <v>1152.5999999999999</v>
      </c>
      <c r="X3387">
        <f t="shared" si="210"/>
        <v>3.9195192056441083E-3</v>
      </c>
      <c r="Y3387">
        <f t="shared" si="211"/>
        <v>1</v>
      </c>
    </row>
    <row r="3388" spans="1:25" x14ac:dyDescent="0.3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208"/>
        <v>4+ Years</v>
      </c>
      <c r="W3388">
        <f t="shared" si="209"/>
        <v>3967.2000000000003</v>
      </c>
      <c r="X3388">
        <f t="shared" si="210"/>
        <v>1.271319780980484E-3</v>
      </c>
      <c r="Y3388">
        <f t="shared" si="211"/>
        <v>0</v>
      </c>
    </row>
    <row r="3389" spans="1:25" x14ac:dyDescent="0.3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208"/>
        <v>0-1 Year</v>
      </c>
      <c r="W3389">
        <f t="shared" si="209"/>
        <v>144.54999999999998</v>
      </c>
      <c r="X3389">
        <f t="shared" si="210"/>
        <v>7.2803078896728809E-2</v>
      </c>
      <c r="Y3389">
        <f t="shared" si="211"/>
        <v>0</v>
      </c>
    </row>
    <row r="3390" spans="1:25" x14ac:dyDescent="0.3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208"/>
        <v>4+ Years</v>
      </c>
      <c r="W3390">
        <f t="shared" si="209"/>
        <v>3584.75</v>
      </c>
      <c r="X3390">
        <f t="shared" si="210"/>
        <v>2.4066536896124605E-2</v>
      </c>
      <c r="Y3390">
        <f t="shared" si="211"/>
        <v>0</v>
      </c>
    </row>
    <row r="3391" spans="1:25" x14ac:dyDescent="0.3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208"/>
        <v>0-1 Year</v>
      </c>
      <c r="W3391">
        <f t="shared" si="209"/>
        <v>70.599999999999994</v>
      </c>
      <c r="X3391">
        <f t="shared" si="210"/>
        <v>0</v>
      </c>
      <c r="Y3391">
        <f t="shared" si="211"/>
        <v>0</v>
      </c>
    </row>
    <row r="3392" spans="1:25" x14ac:dyDescent="0.3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208"/>
        <v>4+ Years</v>
      </c>
      <c r="W3392">
        <f t="shared" si="209"/>
        <v>1117.2</v>
      </c>
      <c r="X3392">
        <f t="shared" si="210"/>
        <v>8.4757044597292691E-3</v>
      </c>
      <c r="Y3392">
        <f t="shared" si="211"/>
        <v>0</v>
      </c>
    </row>
    <row r="3393" spans="1:25" x14ac:dyDescent="0.3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208"/>
        <v>0-1 Year</v>
      </c>
      <c r="W3393">
        <f t="shared" si="209"/>
        <v>76</v>
      </c>
      <c r="X3393">
        <f t="shared" si="210"/>
        <v>3.4717494894486008E-2</v>
      </c>
      <c r="Y3393">
        <f t="shared" si="211"/>
        <v>0</v>
      </c>
    </row>
    <row r="3394" spans="1:25" x14ac:dyDescent="0.3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si="208"/>
        <v>4+ Years</v>
      </c>
      <c r="W3394">
        <f t="shared" si="209"/>
        <v>2557.8000000000002</v>
      </c>
      <c r="X3394">
        <f t="shared" si="210"/>
        <v>5.9986324361285502E-2</v>
      </c>
      <c r="Y3394">
        <f t="shared" si="211"/>
        <v>0</v>
      </c>
    </row>
    <row r="3395" spans="1:25" x14ac:dyDescent="0.3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ref="V3395:V3458" si="212">IF(F3395&lt;=12, "0-1 Year", IF(F3395&lt;=24, "1-2 Years", IF(F3395&lt;=48, "2-4 Years", "4+ Years")))</f>
        <v>4+ Years</v>
      </c>
      <c r="W3395">
        <f t="shared" ref="W3395:W3458" si="213">F3395*S3395</f>
        <v>6671.2</v>
      </c>
      <c r="X3395">
        <f t="shared" ref="X3395:X3458" si="214">ABS(W3395-T3395)/T3395</f>
        <v>3.4935698062985521E-2</v>
      </c>
      <c r="Y3395">
        <f t="shared" ref="Y3395:Y3458" si="215">IF(U3395="yes",1,0)</f>
        <v>0</v>
      </c>
    </row>
    <row r="3396" spans="1:25" x14ac:dyDescent="0.3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212"/>
        <v>2-4 Years</v>
      </c>
      <c r="W3396">
        <f t="shared" si="213"/>
        <v>1600.3</v>
      </c>
      <c r="X3396">
        <f t="shared" si="214"/>
        <v>1.1599608078637066E-2</v>
      </c>
      <c r="Y3396">
        <f t="shared" si="215"/>
        <v>0</v>
      </c>
    </row>
    <row r="3397" spans="1:25" x14ac:dyDescent="0.3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212"/>
        <v>4+ Years</v>
      </c>
      <c r="W3397">
        <f t="shared" si="213"/>
        <v>5623.4000000000005</v>
      </c>
      <c r="X3397">
        <f t="shared" si="214"/>
        <v>6.6142183318566765E-3</v>
      </c>
      <c r="Y3397">
        <f t="shared" si="215"/>
        <v>0</v>
      </c>
    </row>
    <row r="3398" spans="1:25" x14ac:dyDescent="0.3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212"/>
        <v>4+ Years</v>
      </c>
      <c r="W3398">
        <f t="shared" si="213"/>
        <v>5756.5</v>
      </c>
      <c r="X3398">
        <f t="shared" si="214"/>
        <v>1.5419086143346984E-2</v>
      </c>
      <c r="Y3398">
        <f t="shared" si="215"/>
        <v>0</v>
      </c>
    </row>
    <row r="3399" spans="1:25" x14ac:dyDescent="0.3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212"/>
        <v>4+ Years</v>
      </c>
      <c r="W3399">
        <f t="shared" si="213"/>
        <v>6235.6</v>
      </c>
      <c r="X3399">
        <f t="shared" si="214"/>
        <v>2.9433280931405275E-2</v>
      </c>
      <c r="Y3399">
        <f t="shared" si="215"/>
        <v>0</v>
      </c>
    </row>
    <row r="3400" spans="1:25" x14ac:dyDescent="0.3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212"/>
        <v>4+ Years</v>
      </c>
      <c r="W3400">
        <f t="shared" si="213"/>
        <v>6142.7</v>
      </c>
      <c r="X3400">
        <f t="shared" si="214"/>
        <v>2.0610934345742016E-2</v>
      </c>
      <c r="Y3400">
        <f t="shared" si="215"/>
        <v>0</v>
      </c>
    </row>
    <row r="3401" spans="1:25" x14ac:dyDescent="0.3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212"/>
        <v>2-4 Years</v>
      </c>
      <c r="W3401">
        <f t="shared" si="213"/>
        <v>3294.9</v>
      </c>
      <c r="X3401">
        <f t="shared" si="214"/>
        <v>2.3270291100966383E-2</v>
      </c>
      <c r="Y3401">
        <f t="shared" si="215"/>
        <v>0</v>
      </c>
    </row>
    <row r="3402" spans="1:25" x14ac:dyDescent="0.3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212"/>
        <v>1-2 Years</v>
      </c>
      <c r="W3402">
        <f t="shared" si="213"/>
        <v>1517.3999999999999</v>
      </c>
      <c r="X3402">
        <f t="shared" si="214"/>
        <v>1.3329865400871464E-2</v>
      </c>
      <c r="Y3402">
        <f t="shared" si="215"/>
        <v>0</v>
      </c>
    </row>
    <row r="3403" spans="1:25" x14ac:dyDescent="0.3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212"/>
        <v>4+ Years</v>
      </c>
      <c r="W3403">
        <f t="shared" si="213"/>
        <v>1094.8</v>
      </c>
      <c r="X3403">
        <f t="shared" si="214"/>
        <v>1.318772847161168E-2</v>
      </c>
      <c r="Y3403">
        <f t="shared" si="215"/>
        <v>0</v>
      </c>
    </row>
    <row r="3404" spans="1:25" x14ac:dyDescent="0.3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212"/>
        <v>0-1 Year</v>
      </c>
      <c r="W3404">
        <f t="shared" si="213"/>
        <v>355.8</v>
      </c>
      <c r="X3404">
        <f t="shared" si="214"/>
        <v>1.6891891891892533E-3</v>
      </c>
      <c r="Y3404">
        <f t="shared" si="215"/>
        <v>1</v>
      </c>
    </row>
    <row r="3405" spans="1:25" x14ac:dyDescent="0.3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212"/>
        <v>0-1 Year</v>
      </c>
      <c r="W3405">
        <f t="shared" si="213"/>
        <v>81.8</v>
      </c>
      <c r="X3405">
        <f t="shared" si="214"/>
        <v>1.2673506336753135E-2</v>
      </c>
      <c r="Y3405">
        <f t="shared" si="215"/>
        <v>0</v>
      </c>
    </row>
    <row r="3406" spans="1:25" x14ac:dyDescent="0.3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212"/>
        <v>2-4 Years</v>
      </c>
      <c r="W3406">
        <f t="shared" si="213"/>
        <v>1946</v>
      </c>
      <c r="X3406">
        <f t="shared" si="214"/>
        <v>3.493763792804188E-2</v>
      </c>
      <c r="Y3406">
        <f t="shared" si="215"/>
        <v>0</v>
      </c>
    </row>
    <row r="3407" spans="1:25" x14ac:dyDescent="0.3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212"/>
        <v>4+ Years</v>
      </c>
      <c r="W3407">
        <f t="shared" si="213"/>
        <v>5555.2</v>
      </c>
      <c r="X3407">
        <f t="shared" si="214"/>
        <v>4.278943169552768E-2</v>
      </c>
      <c r="Y3407">
        <f t="shared" si="215"/>
        <v>0</v>
      </c>
    </row>
    <row r="3408" spans="1:25" x14ac:dyDescent="0.3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212"/>
        <v>2-4 Years</v>
      </c>
      <c r="W3408">
        <f t="shared" si="213"/>
        <v>649.44999999999993</v>
      </c>
      <c r="X3408">
        <f t="shared" si="214"/>
        <v>4.9469447493596878E-2</v>
      </c>
      <c r="Y3408">
        <f t="shared" si="215"/>
        <v>0</v>
      </c>
    </row>
    <row r="3409" spans="1:25" x14ac:dyDescent="0.3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212"/>
        <v>4+ Years</v>
      </c>
      <c r="W3409">
        <f t="shared" si="213"/>
        <v>1343.3500000000001</v>
      </c>
      <c r="X3409">
        <f t="shared" si="214"/>
        <v>6.3576263805866895E-2</v>
      </c>
      <c r="Y3409">
        <f t="shared" si="215"/>
        <v>0</v>
      </c>
    </row>
    <row r="3410" spans="1:25" x14ac:dyDescent="0.3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212"/>
        <v>0-1 Year</v>
      </c>
      <c r="W3410">
        <f t="shared" si="213"/>
        <v>202.8</v>
      </c>
      <c r="X3410">
        <f t="shared" si="214"/>
        <v>0.34038334434897555</v>
      </c>
      <c r="Y3410">
        <f t="shared" si="215"/>
        <v>1</v>
      </c>
    </row>
    <row r="3411" spans="1:25" x14ac:dyDescent="0.3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212"/>
        <v>4+ Years</v>
      </c>
      <c r="W3411">
        <f t="shared" si="213"/>
        <v>7955.5</v>
      </c>
      <c r="X3411">
        <f t="shared" si="214"/>
        <v>3.1219822026922851E-2</v>
      </c>
      <c r="Y3411">
        <f t="shared" si="215"/>
        <v>0</v>
      </c>
    </row>
    <row r="3412" spans="1:25" x14ac:dyDescent="0.3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212"/>
        <v>0-1 Year</v>
      </c>
      <c r="W3412">
        <f t="shared" si="213"/>
        <v>160.19999999999999</v>
      </c>
      <c r="X3412">
        <f t="shared" si="214"/>
        <v>0.15103338632750399</v>
      </c>
      <c r="Y3412">
        <f t="shared" si="215"/>
        <v>1</v>
      </c>
    </row>
    <row r="3413" spans="1:25" x14ac:dyDescent="0.3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212"/>
        <v>4+ Years</v>
      </c>
      <c r="W3413">
        <f t="shared" si="213"/>
        <v>5400.7000000000007</v>
      </c>
      <c r="X3413">
        <f t="shared" si="214"/>
        <v>2.6795689624103312E-2</v>
      </c>
      <c r="Y3413">
        <f t="shared" si="215"/>
        <v>1</v>
      </c>
    </row>
    <row r="3414" spans="1:25" x14ac:dyDescent="0.3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212"/>
        <v>0-1 Year</v>
      </c>
      <c r="W3414">
        <f t="shared" si="213"/>
        <v>119</v>
      </c>
      <c r="X3414">
        <f t="shared" si="214"/>
        <v>8.8122605363984668E-2</v>
      </c>
      <c r="Y3414">
        <f t="shared" si="215"/>
        <v>0</v>
      </c>
    </row>
    <row r="3415" spans="1:25" x14ac:dyDescent="0.3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212"/>
        <v>2-4 Years</v>
      </c>
      <c r="W3415">
        <f t="shared" si="213"/>
        <v>2546.1999999999998</v>
      </c>
      <c r="X3415">
        <f t="shared" si="214"/>
        <v>2.8816630113473893E-2</v>
      </c>
      <c r="Y3415">
        <f t="shared" si="215"/>
        <v>0</v>
      </c>
    </row>
    <row r="3416" spans="1:25" x14ac:dyDescent="0.3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212"/>
        <v>2-4 Years</v>
      </c>
      <c r="W3416">
        <f t="shared" si="213"/>
        <v>1969.3</v>
      </c>
      <c r="X3416">
        <f t="shared" si="214"/>
        <v>5.0153312891614427E-2</v>
      </c>
      <c r="Y3416">
        <f t="shared" si="215"/>
        <v>0</v>
      </c>
    </row>
    <row r="3417" spans="1:25" x14ac:dyDescent="0.3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212"/>
        <v>4+ Years</v>
      </c>
      <c r="W3417">
        <f t="shared" si="213"/>
        <v>5644</v>
      </c>
      <c r="X3417">
        <f t="shared" si="214"/>
        <v>7.3516479651060855E-3</v>
      </c>
      <c r="Y3417">
        <f t="shared" si="215"/>
        <v>1</v>
      </c>
    </row>
    <row r="3418" spans="1:25" x14ac:dyDescent="0.3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212"/>
        <v>0-1 Year</v>
      </c>
      <c r="W3418">
        <f t="shared" si="213"/>
        <v>838.19999999999993</v>
      </c>
      <c r="X3418">
        <f t="shared" si="214"/>
        <v>8.3582089552230662E-4</v>
      </c>
      <c r="Y3418">
        <f t="shared" si="215"/>
        <v>0</v>
      </c>
    </row>
    <row r="3419" spans="1:25" x14ac:dyDescent="0.3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212"/>
        <v>0-1 Year</v>
      </c>
      <c r="W3419">
        <f t="shared" si="213"/>
        <v>450.4</v>
      </c>
      <c r="X3419">
        <f t="shared" si="214"/>
        <v>0.12179327521793269</v>
      </c>
      <c r="Y3419">
        <f t="shared" si="215"/>
        <v>0</v>
      </c>
    </row>
    <row r="3420" spans="1:25" x14ac:dyDescent="0.3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212"/>
        <v>4+ Years</v>
      </c>
      <c r="W3420">
        <f t="shared" si="213"/>
        <v>5915.7</v>
      </c>
      <c r="X3420">
        <f t="shared" si="214"/>
        <v>3.3216483220160326E-2</v>
      </c>
      <c r="Y3420">
        <f t="shared" si="215"/>
        <v>0</v>
      </c>
    </row>
    <row r="3421" spans="1:25" x14ac:dyDescent="0.3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212"/>
        <v>4+ Years</v>
      </c>
      <c r="W3421">
        <f t="shared" si="213"/>
        <v>6358.35</v>
      </c>
      <c r="X3421">
        <f t="shared" si="214"/>
        <v>1.8909410729991093E-2</v>
      </c>
      <c r="Y3421">
        <f t="shared" si="215"/>
        <v>0</v>
      </c>
    </row>
    <row r="3422" spans="1:25" x14ac:dyDescent="0.3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212"/>
        <v>2-4 Years</v>
      </c>
      <c r="W3422">
        <f t="shared" si="213"/>
        <v>1807</v>
      </c>
      <c r="X3422">
        <f t="shared" si="214"/>
        <v>3.8610038610038862E-3</v>
      </c>
      <c r="Y3422">
        <f t="shared" si="215"/>
        <v>0</v>
      </c>
    </row>
    <row r="3423" spans="1:25" x14ac:dyDescent="0.3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212"/>
        <v>4+ Years</v>
      </c>
      <c r="W3423">
        <f t="shared" si="213"/>
        <v>6984</v>
      </c>
      <c r="X3423">
        <f t="shared" si="214"/>
        <v>1.6919568705835959E-2</v>
      </c>
      <c r="Y3423">
        <f t="shared" si="215"/>
        <v>0</v>
      </c>
    </row>
    <row r="3424" spans="1:25" x14ac:dyDescent="0.3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212"/>
        <v>4+ Years</v>
      </c>
      <c r="W3424">
        <f t="shared" si="213"/>
        <v>4084.5</v>
      </c>
      <c r="X3424">
        <f t="shared" si="214"/>
        <v>3.0788396511834844E-2</v>
      </c>
      <c r="Y3424">
        <f t="shared" si="215"/>
        <v>0</v>
      </c>
    </row>
    <row r="3425" spans="1:25" x14ac:dyDescent="0.3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212"/>
        <v>0-1 Year</v>
      </c>
      <c r="W3425">
        <f t="shared" si="213"/>
        <v>50.6</v>
      </c>
      <c r="X3425">
        <f t="shared" si="214"/>
        <v>0</v>
      </c>
      <c r="Y3425">
        <f t="shared" si="215"/>
        <v>1</v>
      </c>
    </row>
    <row r="3426" spans="1:25" x14ac:dyDescent="0.3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212"/>
        <v>0-1 Year</v>
      </c>
      <c r="W3426">
        <f t="shared" si="213"/>
        <v>895</v>
      </c>
      <c r="X3426">
        <f t="shared" si="214"/>
        <v>3.6959796083883646E-2</v>
      </c>
      <c r="Y3426">
        <f t="shared" si="215"/>
        <v>1</v>
      </c>
    </row>
    <row r="3427" spans="1:25" x14ac:dyDescent="0.3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212"/>
        <v>2-4 Years</v>
      </c>
      <c r="W3427">
        <f t="shared" si="213"/>
        <v>1971.2000000000003</v>
      </c>
      <c r="X3427">
        <f t="shared" si="214"/>
        <v>1.054111033028801E-2</v>
      </c>
      <c r="Y3427">
        <f t="shared" si="215"/>
        <v>0</v>
      </c>
    </row>
    <row r="3428" spans="1:25" x14ac:dyDescent="0.3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212"/>
        <v>0-1 Year</v>
      </c>
      <c r="W3428">
        <f t="shared" si="213"/>
        <v>69.8</v>
      </c>
      <c r="X3428">
        <f t="shared" si="214"/>
        <v>0</v>
      </c>
      <c r="Y3428">
        <f t="shared" si="215"/>
        <v>1</v>
      </c>
    </row>
    <row r="3429" spans="1:25" x14ac:dyDescent="0.3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212"/>
        <v>1-2 Years</v>
      </c>
      <c r="W3429">
        <f t="shared" si="213"/>
        <v>1980.3</v>
      </c>
      <c r="X3429">
        <f t="shared" si="214"/>
        <v>1.6398491030872299E-2</v>
      </c>
      <c r="Y3429">
        <f t="shared" si="215"/>
        <v>0</v>
      </c>
    </row>
    <row r="3430" spans="1:25" x14ac:dyDescent="0.3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212"/>
        <v>4+ Years</v>
      </c>
      <c r="W3430">
        <f t="shared" si="213"/>
        <v>4783.8</v>
      </c>
      <c r="X3430">
        <f t="shared" si="214"/>
        <v>6.9144065923658141E-3</v>
      </c>
      <c r="Y3430">
        <f t="shared" si="215"/>
        <v>1</v>
      </c>
    </row>
    <row r="3431" spans="1:25" x14ac:dyDescent="0.3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212"/>
        <v>4+ Years</v>
      </c>
      <c r="W3431">
        <f t="shared" si="213"/>
        <v>1036.1500000000001</v>
      </c>
      <c r="X3431">
        <f t="shared" si="214"/>
        <v>2.8028574263319887E-2</v>
      </c>
      <c r="Y3431">
        <f t="shared" si="215"/>
        <v>0</v>
      </c>
    </row>
    <row r="3432" spans="1:25" x14ac:dyDescent="0.3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212"/>
        <v>4+ Years</v>
      </c>
      <c r="W3432">
        <f t="shared" si="213"/>
        <v>5085.3500000000004</v>
      </c>
      <c r="X3432">
        <f t="shared" si="214"/>
        <v>9.6190116937006354E-3</v>
      </c>
      <c r="Y3432">
        <f t="shared" si="215"/>
        <v>0</v>
      </c>
    </row>
    <row r="3433" spans="1:25" x14ac:dyDescent="0.3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212"/>
        <v>1-2 Years</v>
      </c>
      <c r="W3433">
        <f t="shared" si="213"/>
        <v>2425.1999999999998</v>
      </c>
      <c r="X3433">
        <f t="shared" si="214"/>
        <v>1.3964378292499221E-2</v>
      </c>
      <c r="Y3433">
        <f t="shared" si="215"/>
        <v>1</v>
      </c>
    </row>
    <row r="3434" spans="1:25" x14ac:dyDescent="0.3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212"/>
        <v>4+ Years</v>
      </c>
      <c r="W3434">
        <f t="shared" si="213"/>
        <v>6636</v>
      </c>
      <c r="X3434">
        <f t="shared" si="214"/>
        <v>3.2519080630699609E-2</v>
      </c>
      <c r="Y3434">
        <f t="shared" si="215"/>
        <v>0</v>
      </c>
    </row>
    <row r="3435" spans="1:25" x14ac:dyDescent="0.3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212"/>
        <v>4+ Years</v>
      </c>
      <c r="W3435">
        <f t="shared" si="213"/>
        <v>6572.75</v>
      </c>
      <c r="X3435">
        <f t="shared" si="214"/>
        <v>7.7968076787439805E-3</v>
      </c>
      <c r="Y3435">
        <f t="shared" si="215"/>
        <v>0</v>
      </c>
    </row>
    <row r="3436" spans="1:25" x14ac:dyDescent="0.3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212"/>
        <v>0-1 Year</v>
      </c>
      <c r="W3436">
        <f t="shared" si="213"/>
        <v>600.6</v>
      </c>
      <c r="X3436">
        <f t="shared" si="214"/>
        <v>2.7919397912114591E-2</v>
      </c>
      <c r="Y3436">
        <f t="shared" si="215"/>
        <v>0</v>
      </c>
    </row>
    <row r="3437" spans="1:25" x14ac:dyDescent="0.3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212"/>
        <v>0-1 Year</v>
      </c>
      <c r="W3437">
        <f t="shared" si="213"/>
        <v>142.6</v>
      </c>
      <c r="X3437">
        <f t="shared" si="214"/>
        <v>9.603803486529322E-2</v>
      </c>
      <c r="Y3437">
        <f t="shared" si="215"/>
        <v>0</v>
      </c>
    </row>
    <row r="3438" spans="1:25" x14ac:dyDescent="0.3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212"/>
        <v>2-4 Years</v>
      </c>
      <c r="W3438">
        <f t="shared" si="213"/>
        <v>487.5</v>
      </c>
      <c r="X3438">
        <f t="shared" si="214"/>
        <v>5.5781522370714619E-2</v>
      </c>
      <c r="Y3438">
        <f t="shared" si="215"/>
        <v>0</v>
      </c>
    </row>
    <row r="3439" spans="1:25" x14ac:dyDescent="0.3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212"/>
        <v>2-4 Years</v>
      </c>
      <c r="W3439">
        <f t="shared" si="213"/>
        <v>2308.2999999999997</v>
      </c>
      <c r="X3439">
        <f t="shared" si="214"/>
        <v>2.3561759729272536E-2</v>
      </c>
      <c r="Y3439">
        <f t="shared" si="215"/>
        <v>0</v>
      </c>
    </row>
    <row r="3440" spans="1:25" x14ac:dyDescent="0.3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212"/>
        <v>1-2 Years</v>
      </c>
      <c r="W3440">
        <f t="shared" si="213"/>
        <v>1704.6000000000001</v>
      </c>
      <c r="X3440">
        <f t="shared" si="214"/>
        <v>9.864036256998188E-3</v>
      </c>
      <c r="Y3440">
        <f t="shared" si="215"/>
        <v>1</v>
      </c>
    </row>
    <row r="3441" spans="1:25" x14ac:dyDescent="0.3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212"/>
        <v>4+ Years</v>
      </c>
      <c r="W3441">
        <f t="shared" si="213"/>
        <v>7498.8</v>
      </c>
      <c r="X3441">
        <f t="shared" si="214"/>
        <v>2.4857118706883612E-2</v>
      </c>
      <c r="Y3441">
        <f t="shared" si="215"/>
        <v>1</v>
      </c>
    </row>
    <row r="3442" spans="1:25" x14ac:dyDescent="0.3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212"/>
        <v>4+ Years</v>
      </c>
      <c r="W3442">
        <f t="shared" si="213"/>
        <v>6429.05</v>
      </c>
      <c r="X3442">
        <f t="shared" si="214"/>
        <v>3.0453354276692764E-2</v>
      </c>
      <c r="Y3442">
        <f t="shared" si="215"/>
        <v>0</v>
      </c>
    </row>
    <row r="3443" spans="1:25" x14ac:dyDescent="0.3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212"/>
        <v>2-4 Years</v>
      </c>
      <c r="W3443">
        <f t="shared" si="213"/>
        <v>2067.1999999999998</v>
      </c>
      <c r="X3443">
        <f t="shared" si="214"/>
        <v>1.231605494478581E-2</v>
      </c>
      <c r="Y3443">
        <f t="shared" si="215"/>
        <v>0</v>
      </c>
    </row>
    <row r="3444" spans="1:25" x14ac:dyDescent="0.3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212"/>
        <v>2-4 Years</v>
      </c>
      <c r="W3444">
        <f t="shared" si="213"/>
        <v>2865.2</v>
      </c>
      <c r="X3444">
        <f t="shared" si="214"/>
        <v>2.0697517010437788E-2</v>
      </c>
      <c r="Y3444">
        <f t="shared" si="215"/>
        <v>0</v>
      </c>
    </row>
    <row r="3445" spans="1:25" x14ac:dyDescent="0.3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212"/>
        <v>2-4 Years</v>
      </c>
      <c r="W3445">
        <f t="shared" si="213"/>
        <v>3926</v>
      </c>
      <c r="X3445">
        <f t="shared" si="214"/>
        <v>4.6346677030703498E-2</v>
      </c>
      <c r="Y3445">
        <f t="shared" si="215"/>
        <v>0</v>
      </c>
    </row>
    <row r="3446" spans="1:25" x14ac:dyDescent="0.3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212"/>
        <v>2-4 Years</v>
      </c>
      <c r="W3446">
        <f t="shared" si="213"/>
        <v>1272.6000000000001</v>
      </c>
      <c r="X3446">
        <f t="shared" si="214"/>
        <v>3.4409499601654014E-2</v>
      </c>
      <c r="Y3446">
        <f t="shared" si="215"/>
        <v>0</v>
      </c>
    </row>
    <row r="3447" spans="1:25" x14ac:dyDescent="0.3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212"/>
        <v>2-4 Years</v>
      </c>
      <c r="W3447">
        <f t="shared" si="213"/>
        <v>4744.9000000000005</v>
      </c>
      <c r="X3447">
        <f t="shared" si="214"/>
        <v>3.2701076251727752E-2</v>
      </c>
      <c r="Y3447">
        <f t="shared" si="215"/>
        <v>0</v>
      </c>
    </row>
    <row r="3448" spans="1:25" x14ac:dyDescent="0.3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212"/>
        <v>4+ Years</v>
      </c>
      <c r="W3448">
        <f t="shared" si="213"/>
        <v>6249.5</v>
      </c>
      <c r="X3448">
        <f t="shared" si="214"/>
        <v>1.3145947653073309E-2</v>
      </c>
      <c r="Y3448">
        <f t="shared" si="215"/>
        <v>0</v>
      </c>
    </row>
    <row r="3449" spans="1:25" x14ac:dyDescent="0.3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212"/>
        <v>2-4 Years</v>
      </c>
      <c r="W3449">
        <f t="shared" si="213"/>
        <v>3174.6000000000004</v>
      </c>
      <c r="X3449">
        <f t="shared" si="214"/>
        <v>1.2182030338389618E-2</v>
      </c>
      <c r="Y3449">
        <f t="shared" si="215"/>
        <v>0</v>
      </c>
    </row>
    <row r="3450" spans="1:25" x14ac:dyDescent="0.3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212"/>
        <v>0-1 Year</v>
      </c>
      <c r="W3450">
        <f t="shared" si="213"/>
        <v>245.8</v>
      </c>
      <c r="X3450">
        <f t="shared" si="214"/>
        <v>7.0790677412328459E-2</v>
      </c>
      <c r="Y3450">
        <f t="shared" si="215"/>
        <v>1</v>
      </c>
    </row>
    <row r="3451" spans="1:25" x14ac:dyDescent="0.3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212"/>
        <v>4+ Years</v>
      </c>
      <c r="W3451">
        <f t="shared" si="213"/>
        <v>4976.4000000000005</v>
      </c>
      <c r="X3451">
        <f t="shared" si="214"/>
        <v>5.0239643097758211E-5</v>
      </c>
      <c r="Y3451">
        <f t="shared" si="215"/>
        <v>0</v>
      </c>
    </row>
    <row r="3452" spans="1:25" x14ac:dyDescent="0.3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212"/>
        <v>4+ Years</v>
      </c>
      <c r="W3452">
        <f t="shared" si="213"/>
        <v>7336</v>
      </c>
      <c r="X3452">
        <f t="shared" si="214"/>
        <v>3.7009419957723315E-3</v>
      </c>
      <c r="Y3452">
        <f t="shared" si="215"/>
        <v>0</v>
      </c>
    </row>
    <row r="3453" spans="1:25" x14ac:dyDescent="0.3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212"/>
        <v>4+ Years</v>
      </c>
      <c r="W3453">
        <f t="shared" si="213"/>
        <v>4611.75</v>
      </c>
      <c r="X3453">
        <f t="shared" si="214"/>
        <v>1.2414383561643877E-2</v>
      </c>
      <c r="Y3453">
        <f t="shared" si="215"/>
        <v>0</v>
      </c>
    </row>
    <row r="3454" spans="1:25" x14ac:dyDescent="0.3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212"/>
        <v>0-1 Year</v>
      </c>
      <c r="W3454">
        <f t="shared" si="213"/>
        <v>44.95</v>
      </c>
      <c r="X3454">
        <f t="shared" si="214"/>
        <v>0</v>
      </c>
      <c r="Y3454">
        <f t="shared" si="215"/>
        <v>0</v>
      </c>
    </row>
    <row r="3455" spans="1:25" x14ac:dyDescent="0.3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212"/>
        <v>4+ Years</v>
      </c>
      <c r="W3455">
        <f t="shared" si="213"/>
        <v>6835.5</v>
      </c>
      <c r="X3455">
        <f t="shared" si="214"/>
        <v>2.1052631578947368E-2</v>
      </c>
      <c r="Y3455">
        <f t="shared" si="215"/>
        <v>0</v>
      </c>
    </row>
    <row r="3456" spans="1:25" x14ac:dyDescent="0.3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212"/>
        <v>2-4 Years</v>
      </c>
      <c r="W3456">
        <f t="shared" si="213"/>
        <v>1033.8499999999999</v>
      </c>
      <c r="X3456">
        <f t="shared" si="214"/>
        <v>8.4865629420083077E-3</v>
      </c>
      <c r="Y3456">
        <f t="shared" si="215"/>
        <v>0</v>
      </c>
    </row>
    <row r="3457" spans="1:25" x14ac:dyDescent="0.3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212"/>
        <v>0-1 Year</v>
      </c>
      <c r="W3457">
        <f t="shared" si="213"/>
        <v>90.55</v>
      </c>
      <c r="X3457">
        <f t="shared" si="214"/>
        <v>0</v>
      </c>
      <c r="Y3457">
        <f t="shared" si="215"/>
        <v>1</v>
      </c>
    </row>
    <row r="3458" spans="1:25" x14ac:dyDescent="0.3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si="212"/>
        <v>4+ Years</v>
      </c>
      <c r="W3458">
        <f t="shared" si="213"/>
        <v>5711.75</v>
      </c>
      <c r="X3458">
        <f t="shared" si="214"/>
        <v>4.2875643134643836E-4</v>
      </c>
      <c r="Y3458">
        <f t="shared" si="215"/>
        <v>0</v>
      </c>
    </row>
    <row r="3459" spans="1:25" x14ac:dyDescent="0.3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ref="V3459:V3522" si="216">IF(F3459&lt;=12, "0-1 Year", IF(F3459&lt;=24, "1-2 Years", IF(F3459&lt;=48, "2-4 Years", "4+ Years")))</f>
        <v>0-1 Year</v>
      </c>
      <c r="W3459">
        <f t="shared" ref="W3459:W3522" si="217">F3459*S3459</f>
        <v>19.5</v>
      </c>
      <c r="X3459">
        <f t="shared" ref="X3459:X3522" si="218">ABS(W3459-T3459)/T3459</f>
        <v>0</v>
      </c>
      <c r="Y3459">
        <f t="shared" ref="Y3459:Y3522" si="219">IF(U3459="yes",1,0)</f>
        <v>0</v>
      </c>
    </row>
    <row r="3460" spans="1:25" x14ac:dyDescent="0.3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216"/>
        <v>2-4 Years</v>
      </c>
      <c r="W3460">
        <f t="shared" si="217"/>
        <v>2308.7999999999997</v>
      </c>
      <c r="X3460">
        <f t="shared" si="218"/>
        <v>1.5147184909974199E-2</v>
      </c>
      <c r="Y3460">
        <f t="shared" si="219"/>
        <v>1</v>
      </c>
    </row>
    <row r="3461" spans="1:25" x14ac:dyDescent="0.3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216"/>
        <v>2-4 Years</v>
      </c>
      <c r="W3461">
        <f t="shared" si="217"/>
        <v>753</v>
      </c>
      <c r="X3461">
        <f t="shared" si="218"/>
        <v>4.6292191754796978E-2</v>
      </c>
      <c r="Y3461">
        <f t="shared" si="219"/>
        <v>0</v>
      </c>
    </row>
    <row r="3462" spans="1:25" x14ac:dyDescent="0.3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216"/>
        <v>2-4 Years</v>
      </c>
      <c r="W3462">
        <f t="shared" si="217"/>
        <v>4802.3999999999996</v>
      </c>
      <c r="X3462">
        <f t="shared" si="218"/>
        <v>6.5370293752586607E-3</v>
      </c>
      <c r="Y3462">
        <f t="shared" si="219"/>
        <v>0</v>
      </c>
    </row>
    <row r="3463" spans="1:25" x14ac:dyDescent="0.3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216"/>
        <v>4+ Years</v>
      </c>
      <c r="W3463">
        <f t="shared" si="217"/>
        <v>3063.5</v>
      </c>
      <c r="X3463">
        <f t="shared" si="218"/>
        <v>2.1808544606935366E-2</v>
      </c>
      <c r="Y3463">
        <f t="shared" si="219"/>
        <v>0</v>
      </c>
    </row>
    <row r="3464" spans="1:25" x14ac:dyDescent="0.3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216"/>
        <v>0-1 Year</v>
      </c>
      <c r="W3464">
        <f t="shared" si="217"/>
        <v>596.4</v>
      </c>
      <c r="X3464">
        <f t="shared" si="218"/>
        <v>1.0206621857107257E-2</v>
      </c>
      <c r="Y3464">
        <f t="shared" si="219"/>
        <v>1</v>
      </c>
    </row>
    <row r="3465" spans="1:25" x14ac:dyDescent="0.3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216"/>
        <v>2-4 Years</v>
      </c>
      <c r="W3465">
        <f t="shared" si="217"/>
        <v>3372.55</v>
      </c>
      <c r="X3465">
        <f t="shared" si="218"/>
        <v>9.7944646434671876E-4</v>
      </c>
      <c r="Y3465">
        <f t="shared" si="219"/>
        <v>0</v>
      </c>
    </row>
    <row r="3466" spans="1:25" x14ac:dyDescent="0.3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216"/>
        <v>2-4 Years</v>
      </c>
      <c r="W3466">
        <f t="shared" si="217"/>
        <v>2599.35</v>
      </c>
      <c r="X3466">
        <f t="shared" si="218"/>
        <v>2.7971504964194299E-2</v>
      </c>
      <c r="Y3466">
        <f t="shared" si="219"/>
        <v>0</v>
      </c>
    </row>
    <row r="3467" spans="1:25" x14ac:dyDescent="0.3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216"/>
        <v>0-1 Year</v>
      </c>
      <c r="W3467">
        <f t="shared" si="217"/>
        <v>183.6</v>
      </c>
      <c r="X3467">
        <f t="shared" si="218"/>
        <v>8.0851063829787267E-2</v>
      </c>
      <c r="Y3467">
        <f t="shared" si="219"/>
        <v>0</v>
      </c>
    </row>
    <row r="3468" spans="1:25" x14ac:dyDescent="0.3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216"/>
        <v>4+ Years</v>
      </c>
      <c r="W3468">
        <f t="shared" si="217"/>
        <v>1807.2</v>
      </c>
      <c r="X3468">
        <f t="shared" si="218"/>
        <v>9.1579182488273903E-3</v>
      </c>
      <c r="Y3468">
        <f t="shared" si="219"/>
        <v>0</v>
      </c>
    </row>
    <row r="3469" spans="1:25" x14ac:dyDescent="0.3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216"/>
        <v>0-1 Year</v>
      </c>
      <c r="W3469">
        <f t="shared" si="217"/>
        <v>457</v>
      </c>
      <c r="X3469">
        <f t="shared" si="218"/>
        <v>1.6120066703724293E-2</v>
      </c>
      <c r="Y3469">
        <f t="shared" si="219"/>
        <v>1</v>
      </c>
    </row>
    <row r="3470" spans="1:25" x14ac:dyDescent="0.3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216"/>
        <v>0-1 Year</v>
      </c>
      <c r="W3470">
        <f t="shared" si="217"/>
        <v>19.7</v>
      </c>
      <c r="X3470">
        <f t="shared" si="218"/>
        <v>0</v>
      </c>
      <c r="Y3470">
        <f t="shared" si="219"/>
        <v>0</v>
      </c>
    </row>
    <row r="3471" spans="1:25" x14ac:dyDescent="0.3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216"/>
        <v>1-2 Years</v>
      </c>
      <c r="W3471">
        <f t="shared" si="217"/>
        <v>1372.5</v>
      </c>
      <c r="X3471">
        <f t="shared" si="218"/>
        <v>1.9852888666714245E-2</v>
      </c>
      <c r="Y3471">
        <f t="shared" si="219"/>
        <v>0</v>
      </c>
    </row>
    <row r="3472" spans="1:25" x14ac:dyDescent="0.3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216"/>
        <v>0-1 Year</v>
      </c>
      <c r="W3472">
        <f t="shared" si="217"/>
        <v>410.4</v>
      </c>
      <c r="X3472">
        <f t="shared" si="218"/>
        <v>2.9154518950438419E-3</v>
      </c>
      <c r="Y3472">
        <f t="shared" si="219"/>
        <v>0</v>
      </c>
    </row>
    <row r="3473" spans="1:25" x14ac:dyDescent="0.3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216"/>
        <v>2-4 Years</v>
      </c>
      <c r="W3473">
        <f t="shared" si="217"/>
        <v>738.5</v>
      </c>
      <c r="X3473">
        <f t="shared" si="218"/>
        <v>3.3738191632928477E-3</v>
      </c>
      <c r="Y3473">
        <f t="shared" si="219"/>
        <v>0</v>
      </c>
    </row>
    <row r="3474" spans="1:25" x14ac:dyDescent="0.3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216"/>
        <v>4+ Years</v>
      </c>
      <c r="W3474">
        <f t="shared" si="217"/>
        <v>5866</v>
      </c>
      <c r="X3474">
        <f t="shared" si="218"/>
        <v>4.2199149169283873E-3</v>
      </c>
      <c r="Y3474">
        <f t="shared" si="219"/>
        <v>0</v>
      </c>
    </row>
    <row r="3475" spans="1:25" x14ac:dyDescent="0.3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216"/>
        <v>2-4 Years</v>
      </c>
      <c r="W3475">
        <f t="shared" si="217"/>
        <v>4458.3</v>
      </c>
      <c r="X3475">
        <f t="shared" si="218"/>
        <v>1.205486737429912E-2</v>
      </c>
      <c r="Y3475">
        <f t="shared" si="219"/>
        <v>1</v>
      </c>
    </row>
    <row r="3476" spans="1:25" x14ac:dyDescent="0.3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216"/>
        <v>4+ Years</v>
      </c>
      <c r="W3476">
        <f t="shared" si="217"/>
        <v>5573.75</v>
      </c>
      <c r="X3476">
        <f t="shared" si="218"/>
        <v>2.0163664970246697E-2</v>
      </c>
      <c r="Y3476">
        <f t="shared" si="219"/>
        <v>0</v>
      </c>
    </row>
    <row r="3477" spans="1:25" x14ac:dyDescent="0.3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216"/>
        <v>0-1 Year</v>
      </c>
      <c r="W3477">
        <f t="shared" si="217"/>
        <v>40.6</v>
      </c>
      <c r="X3477">
        <f t="shared" si="218"/>
        <v>0.27272727272727282</v>
      </c>
      <c r="Y3477">
        <f t="shared" si="219"/>
        <v>0</v>
      </c>
    </row>
    <row r="3478" spans="1:25" x14ac:dyDescent="0.3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216"/>
        <v>4+ Years</v>
      </c>
      <c r="W3478">
        <f t="shared" si="217"/>
        <v>6548.75</v>
      </c>
      <c r="X3478">
        <f t="shared" si="218"/>
        <v>1.8862412261317019E-2</v>
      </c>
      <c r="Y3478">
        <f t="shared" si="219"/>
        <v>0</v>
      </c>
    </row>
    <row r="3479" spans="1:25" x14ac:dyDescent="0.3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216"/>
        <v>1-2 Years</v>
      </c>
      <c r="W3479">
        <f t="shared" si="217"/>
        <v>1334.7</v>
      </c>
      <c r="X3479">
        <f t="shared" si="218"/>
        <v>8.2110347389930931E-3</v>
      </c>
      <c r="Y3479">
        <f t="shared" si="219"/>
        <v>0</v>
      </c>
    </row>
    <row r="3480" spans="1:25" x14ac:dyDescent="0.3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216"/>
        <v>1-2 Years</v>
      </c>
      <c r="W3480">
        <f t="shared" si="217"/>
        <v>1806.6499999999999</v>
      </c>
      <c r="X3480">
        <f t="shared" si="218"/>
        <v>1.9749871137516667E-2</v>
      </c>
      <c r="Y3480">
        <f t="shared" si="219"/>
        <v>0</v>
      </c>
    </row>
    <row r="3481" spans="1:25" x14ac:dyDescent="0.3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216"/>
        <v>0-1 Year</v>
      </c>
      <c r="W3481">
        <f t="shared" si="217"/>
        <v>181.2</v>
      </c>
      <c r="X3481">
        <f t="shared" si="218"/>
        <v>7.9969535415079979E-2</v>
      </c>
      <c r="Y3481">
        <f t="shared" si="219"/>
        <v>1</v>
      </c>
    </row>
    <row r="3482" spans="1:25" x14ac:dyDescent="0.3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216"/>
        <v>4+ Years</v>
      </c>
      <c r="W3482">
        <f t="shared" si="217"/>
        <v>1389.5</v>
      </c>
      <c r="X3482">
        <f t="shared" si="218"/>
        <v>3.0896917282745122E-2</v>
      </c>
      <c r="Y3482">
        <f t="shared" si="219"/>
        <v>0</v>
      </c>
    </row>
    <row r="3483" spans="1:25" x14ac:dyDescent="0.3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216"/>
        <v>0-1 Year</v>
      </c>
      <c r="W3483">
        <f t="shared" si="217"/>
        <v>202.8</v>
      </c>
      <c r="X3483">
        <f t="shared" si="218"/>
        <v>5.47657888604055E-2</v>
      </c>
      <c r="Y3483">
        <f t="shared" si="219"/>
        <v>0</v>
      </c>
    </row>
    <row r="3484" spans="1:25" x14ac:dyDescent="0.3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216"/>
        <v>1-2 Years</v>
      </c>
      <c r="W3484">
        <f t="shared" si="217"/>
        <v>855</v>
      </c>
      <c r="X3484">
        <f t="shared" si="218"/>
        <v>1.253103886354452E-2</v>
      </c>
      <c r="Y3484">
        <f t="shared" si="219"/>
        <v>0</v>
      </c>
    </row>
    <row r="3485" spans="1:25" x14ac:dyDescent="0.3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216"/>
        <v>1-2 Years</v>
      </c>
      <c r="W3485">
        <f t="shared" si="217"/>
        <v>1400.3999999999999</v>
      </c>
      <c r="X3485">
        <f t="shared" si="218"/>
        <v>3.0766965994405975E-2</v>
      </c>
      <c r="Y3485">
        <f t="shared" si="219"/>
        <v>0</v>
      </c>
    </row>
    <row r="3486" spans="1:25" x14ac:dyDescent="0.3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216"/>
        <v>2-4 Years</v>
      </c>
      <c r="W3486">
        <f t="shared" si="217"/>
        <v>3171.1</v>
      </c>
      <c r="X3486">
        <f t="shared" si="218"/>
        <v>7.6100598954609144E-3</v>
      </c>
      <c r="Y3486">
        <f t="shared" si="219"/>
        <v>0</v>
      </c>
    </row>
    <row r="3487" spans="1:25" x14ac:dyDescent="0.3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216"/>
        <v>0-1 Year</v>
      </c>
      <c r="W3487">
        <f t="shared" si="217"/>
        <v>146.5</v>
      </c>
      <c r="X3487">
        <f t="shared" si="218"/>
        <v>0.11789393361312467</v>
      </c>
      <c r="Y3487">
        <f t="shared" si="219"/>
        <v>1</v>
      </c>
    </row>
    <row r="3488" spans="1:25" x14ac:dyDescent="0.3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216"/>
        <v>2-4 Years</v>
      </c>
      <c r="W3488">
        <f t="shared" si="217"/>
        <v>4455.5999999999995</v>
      </c>
      <c r="X3488">
        <f t="shared" si="218"/>
        <v>1.7692384007407851E-2</v>
      </c>
      <c r="Y3488">
        <f t="shared" si="219"/>
        <v>0</v>
      </c>
    </row>
    <row r="3489" spans="1:25" x14ac:dyDescent="0.3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216"/>
        <v>4+ Years</v>
      </c>
      <c r="W3489">
        <f t="shared" si="217"/>
        <v>1045.2</v>
      </c>
      <c r="X3489">
        <f t="shared" si="218"/>
        <v>3.1100811123986053E-2</v>
      </c>
      <c r="Y3489">
        <f t="shared" si="219"/>
        <v>0</v>
      </c>
    </row>
    <row r="3490" spans="1:25" x14ac:dyDescent="0.3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216"/>
        <v>0-1 Year</v>
      </c>
      <c r="W3490">
        <f t="shared" si="217"/>
        <v>539.1</v>
      </c>
      <c r="X3490">
        <f t="shared" si="218"/>
        <v>6.0840707964600936E-3</v>
      </c>
      <c r="Y3490">
        <f t="shared" si="219"/>
        <v>0</v>
      </c>
    </row>
    <row r="3491" spans="1:25" x14ac:dyDescent="0.3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216"/>
        <v>2-4 Years</v>
      </c>
      <c r="W3491">
        <f t="shared" si="217"/>
        <v>2342.6</v>
      </c>
      <c r="X3491">
        <f t="shared" si="218"/>
        <v>1.2994313636461795E-2</v>
      </c>
      <c r="Y3491">
        <f t="shared" si="219"/>
        <v>0</v>
      </c>
    </row>
    <row r="3492" spans="1:25" x14ac:dyDescent="0.3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216"/>
        <v>0-1 Year</v>
      </c>
      <c r="W3492">
        <f t="shared" si="217"/>
        <v>408.4</v>
      </c>
      <c r="X3492">
        <f t="shared" si="218"/>
        <v>1.6022166004095974E-2</v>
      </c>
      <c r="Y3492">
        <f t="shared" si="219"/>
        <v>1</v>
      </c>
    </row>
    <row r="3493" spans="1:25" x14ac:dyDescent="0.3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216"/>
        <v>2-4 Years</v>
      </c>
      <c r="W3493">
        <f t="shared" si="217"/>
        <v>3121.8</v>
      </c>
      <c r="X3493">
        <f t="shared" si="218"/>
        <v>3.957913519666497E-2</v>
      </c>
      <c r="Y3493">
        <f t="shared" si="219"/>
        <v>0</v>
      </c>
    </row>
    <row r="3494" spans="1:25" x14ac:dyDescent="0.3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216"/>
        <v>0-1 Year</v>
      </c>
      <c r="W3494">
        <f t="shared" si="217"/>
        <v>87.6</v>
      </c>
      <c r="X3494">
        <f t="shared" si="218"/>
        <v>0.11065989847715742</v>
      </c>
      <c r="Y3494">
        <f t="shared" si="219"/>
        <v>0</v>
      </c>
    </row>
    <row r="3495" spans="1:25" x14ac:dyDescent="0.3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216"/>
        <v>0-1 Year</v>
      </c>
      <c r="W3495">
        <f t="shared" si="217"/>
        <v>93.2</v>
      </c>
      <c r="X3495">
        <f t="shared" si="218"/>
        <v>6.0295790671217257E-2</v>
      </c>
      <c r="Y3495">
        <f t="shared" si="219"/>
        <v>0</v>
      </c>
    </row>
    <row r="3496" spans="1:25" x14ac:dyDescent="0.3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216"/>
        <v>0-1 Year</v>
      </c>
      <c r="W3496">
        <f t="shared" si="217"/>
        <v>768.15</v>
      </c>
      <c r="X3496">
        <f t="shared" si="218"/>
        <v>1.7889087656529516E-2</v>
      </c>
      <c r="Y3496">
        <f t="shared" si="219"/>
        <v>1</v>
      </c>
    </row>
    <row r="3497" spans="1:25" x14ac:dyDescent="0.3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216"/>
        <v>0-1 Year</v>
      </c>
      <c r="W3497">
        <f t="shared" si="217"/>
        <v>75.349999999999994</v>
      </c>
      <c r="X3497">
        <f t="shared" si="218"/>
        <v>0</v>
      </c>
      <c r="Y3497">
        <f t="shared" si="219"/>
        <v>1</v>
      </c>
    </row>
    <row r="3498" spans="1:25" x14ac:dyDescent="0.3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216"/>
        <v>2-4 Years</v>
      </c>
      <c r="W3498">
        <f t="shared" si="217"/>
        <v>1857.5</v>
      </c>
      <c r="X3498">
        <f t="shared" si="218"/>
        <v>4.8533743116916377E-2</v>
      </c>
      <c r="Y3498">
        <f t="shared" si="219"/>
        <v>0</v>
      </c>
    </row>
    <row r="3499" spans="1:25" x14ac:dyDescent="0.3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216"/>
        <v>0-1 Year</v>
      </c>
      <c r="W3499">
        <f t="shared" si="217"/>
        <v>138.6</v>
      </c>
      <c r="X3499">
        <f t="shared" si="218"/>
        <v>9.8829648894668498E-2</v>
      </c>
      <c r="Y3499">
        <f t="shared" si="219"/>
        <v>0</v>
      </c>
    </row>
    <row r="3500" spans="1:25" x14ac:dyDescent="0.3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216"/>
        <v>2-4 Years</v>
      </c>
      <c r="W3500">
        <f t="shared" si="217"/>
        <v>3233.6</v>
      </c>
      <c r="X3500">
        <f t="shared" si="218"/>
        <v>1.0942287250672169E-2</v>
      </c>
      <c r="Y3500">
        <f t="shared" si="219"/>
        <v>1</v>
      </c>
    </row>
    <row r="3501" spans="1:25" x14ac:dyDescent="0.3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216"/>
        <v>0-1 Year</v>
      </c>
      <c r="W3501">
        <f t="shared" si="217"/>
        <v>20.9</v>
      </c>
      <c r="X3501">
        <f t="shared" si="218"/>
        <v>0</v>
      </c>
      <c r="Y3501">
        <f t="shared" si="219"/>
        <v>1</v>
      </c>
    </row>
    <row r="3502" spans="1:25" x14ac:dyDescent="0.3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216"/>
        <v>4+ Years</v>
      </c>
      <c r="W3502">
        <f t="shared" si="217"/>
        <v>5469.4</v>
      </c>
      <c r="X3502">
        <f t="shared" si="218"/>
        <v>2.5088455745390054E-2</v>
      </c>
      <c r="Y3502">
        <f t="shared" si="219"/>
        <v>0</v>
      </c>
    </row>
    <row r="3503" spans="1:25" x14ac:dyDescent="0.3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216"/>
        <v>4+ Years</v>
      </c>
      <c r="W3503">
        <f t="shared" si="217"/>
        <v>4510.55</v>
      </c>
      <c r="X3503">
        <f t="shared" si="218"/>
        <v>1.9803075561455512E-3</v>
      </c>
      <c r="Y3503">
        <f t="shared" si="219"/>
        <v>0</v>
      </c>
    </row>
    <row r="3504" spans="1:25" x14ac:dyDescent="0.3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216"/>
        <v>2-4 Years</v>
      </c>
      <c r="W3504">
        <f t="shared" si="217"/>
        <v>2376</v>
      </c>
      <c r="X3504">
        <f t="shared" si="218"/>
        <v>2.6329269542055118E-2</v>
      </c>
      <c r="Y3504">
        <f t="shared" si="219"/>
        <v>0</v>
      </c>
    </row>
    <row r="3505" spans="1:25" x14ac:dyDescent="0.3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216"/>
        <v>4+ Years</v>
      </c>
      <c r="W3505">
        <f t="shared" si="217"/>
        <v>6880.5</v>
      </c>
      <c r="X3505">
        <f t="shared" si="218"/>
        <v>2.9006209369442375E-3</v>
      </c>
      <c r="Y3505">
        <f t="shared" si="219"/>
        <v>0</v>
      </c>
    </row>
    <row r="3506" spans="1:25" x14ac:dyDescent="0.3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216"/>
        <v>4+ Years</v>
      </c>
      <c r="W3506">
        <f t="shared" si="217"/>
        <v>1356.6</v>
      </c>
      <c r="X3506">
        <f t="shared" si="218"/>
        <v>1.5315380706975492E-2</v>
      </c>
      <c r="Y3506">
        <f t="shared" si="219"/>
        <v>0</v>
      </c>
    </row>
    <row r="3507" spans="1:25" x14ac:dyDescent="0.3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216"/>
        <v>0-1 Year</v>
      </c>
      <c r="W3507">
        <f t="shared" si="217"/>
        <v>224.54999999999998</v>
      </c>
      <c r="X3507">
        <f t="shared" si="218"/>
        <v>0.18028909329829163</v>
      </c>
      <c r="Y3507">
        <f t="shared" si="219"/>
        <v>0</v>
      </c>
    </row>
    <row r="3508" spans="1:25" x14ac:dyDescent="0.3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216"/>
        <v>1-2 Years</v>
      </c>
      <c r="W3508">
        <f t="shared" si="217"/>
        <v>1610.25</v>
      </c>
      <c r="X3508">
        <f t="shared" si="218"/>
        <v>2.5242894760737336E-2</v>
      </c>
      <c r="Y3508">
        <f t="shared" si="219"/>
        <v>0</v>
      </c>
    </row>
    <row r="3509" spans="1:25" x14ac:dyDescent="0.3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216"/>
        <v>0-1 Year</v>
      </c>
      <c r="W3509">
        <f t="shared" si="217"/>
        <v>79</v>
      </c>
      <c r="X3509">
        <f t="shared" si="218"/>
        <v>8.9399744572158726E-3</v>
      </c>
      <c r="Y3509">
        <f t="shared" si="219"/>
        <v>0</v>
      </c>
    </row>
    <row r="3510" spans="1:25" x14ac:dyDescent="0.3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216"/>
        <v>4+ Years</v>
      </c>
      <c r="W3510">
        <f t="shared" si="217"/>
        <v>7955.5</v>
      </c>
      <c r="X3510">
        <f t="shared" si="218"/>
        <v>2.0467928330761723E-3</v>
      </c>
      <c r="Y3510">
        <f t="shared" si="219"/>
        <v>0</v>
      </c>
    </row>
    <row r="3511" spans="1:25" x14ac:dyDescent="0.3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216"/>
        <v>0-1 Year</v>
      </c>
      <c r="W3511">
        <f t="shared" si="217"/>
        <v>44.9</v>
      </c>
      <c r="X3511">
        <f t="shared" si="218"/>
        <v>0</v>
      </c>
      <c r="Y3511">
        <f t="shared" si="219"/>
        <v>0</v>
      </c>
    </row>
    <row r="3512" spans="1:25" x14ac:dyDescent="0.3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216"/>
        <v>0-1 Year</v>
      </c>
      <c r="W3512">
        <f t="shared" si="217"/>
        <v>602</v>
      </c>
      <c r="X3512">
        <f t="shared" si="218"/>
        <v>4.3870296514652247E-2</v>
      </c>
      <c r="Y3512">
        <f t="shared" si="219"/>
        <v>0</v>
      </c>
    </row>
    <row r="3513" spans="1:25" x14ac:dyDescent="0.3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216"/>
        <v>4+ Years</v>
      </c>
      <c r="W3513">
        <f t="shared" si="217"/>
        <v>1303.8000000000002</v>
      </c>
      <c r="X3513">
        <f t="shared" si="218"/>
        <v>1.9390148553557609E-2</v>
      </c>
      <c r="Y3513">
        <f t="shared" si="219"/>
        <v>0</v>
      </c>
    </row>
    <row r="3514" spans="1:25" x14ac:dyDescent="0.3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216"/>
        <v>4+ Years</v>
      </c>
      <c r="W3514">
        <f t="shared" si="217"/>
        <v>1275</v>
      </c>
      <c r="X3514">
        <f t="shared" si="218"/>
        <v>1.1342904735464388E-2</v>
      </c>
      <c r="Y3514">
        <f t="shared" si="219"/>
        <v>0</v>
      </c>
    </row>
    <row r="3515" spans="1:25" x14ac:dyDescent="0.3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216"/>
        <v>0-1 Year</v>
      </c>
      <c r="W3515">
        <f t="shared" si="217"/>
        <v>230.45</v>
      </c>
      <c r="X3515">
        <f t="shared" si="218"/>
        <v>0.13802132036656081</v>
      </c>
      <c r="Y3515">
        <f t="shared" si="219"/>
        <v>0</v>
      </c>
    </row>
    <row r="3516" spans="1:25" x14ac:dyDescent="0.3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216"/>
        <v>4+ Years</v>
      </c>
      <c r="W3516">
        <f t="shared" si="217"/>
        <v>6636</v>
      </c>
      <c r="X3516">
        <f t="shared" si="218"/>
        <v>7.4618368415858317E-3</v>
      </c>
      <c r="Y3516">
        <f t="shared" si="219"/>
        <v>0</v>
      </c>
    </row>
    <row r="3517" spans="1:25" x14ac:dyDescent="0.3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216"/>
        <v>1-2 Years</v>
      </c>
      <c r="W3517">
        <f t="shared" si="217"/>
        <v>943.5</v>
      </c>
      <c r="X3517">
        <f t="shared" si="218"/>
        <v>1.0009099181073728E-2</v>
      </c>
      <c r="Y3517">
        <f t="shared" si="219"/>
        <v>0</v>
      </c>
    </row>
    <row r="3518" spans="1:25" x14ac:dyDescent="0.3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216"/>
        <v>0-1 Year</v>
      </c>
      <c r="W3518">
        <f t="shared" si="217"/>
        <v>129.89999999999998</v>
      </c>
      <c r="X3518">
        <f t="shared" si="218"/>
        <v>5.0545895673271099E-2</v>
      </c>
      <c r="Y3518">
        <f t="shared" si="219"/>
        <v>1</v>
      </c>
    </row>
    <row r="3519" spans="1:25" x14ac:dyDescent="0.3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216"/>
        <v>4+ Years</v>
      </c>
      <c r="W3519">
        <f t="shared" si="217"/>
        <v>7665</v>
      </c>
      <c r="X3519">
        <f t="shared" si="218"/>
        <v>1.7300073659692272E-2</v>
      </c>
      <c r="Y3519">
        <f t="shared" si="219"/>
        <v>1</v>
      </c>
    </row>
    <row r="3520" spans="1:25" x14ac:dyDescent="0.3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216"/>
        <v>0-1 Year</v>
      </c>
      <c r="W3520">
        <f t="shared" si="217"/>
        <v>19.45</v>
      </c>
      <c r="X3520">
        <f t="shared" si="218"/>
        <v>0</v>
      </c>
      <c r="Y3520">
        <f t="shared" si="219"/>
        <v>0</v>
      </c>
    </row>
    <row r="3521" spans="1:25" x14ac:dyDescent="0.3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216"/>
        <v>2-4 Years</v>
      </c>
      <c r="W3521">
        <f t="shared" si="217"/>
        <v>3648.5499999999997</v>
      </c>
      <c r="X3521">
        <f t="shared" si="218"/>
        <v>8.0919464560012572E-4</v>
      </c>
      <c r="Y3521">
        <f t="shared" si="219"/>
        <v>0</v>
      </c>
    </row>
    <row r="3522" spans="1:25" x14ac:dyDescent="0.3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si="216"/>
        <v>1-2 Years</v>
      </c>
      <c r="W3522">
        <f t="shared" si="217"/>
        <v>313.60000000000002</v>
      </c>
      <c r="X3522">
        <f t="shared" si="218"/>
        <v>2.7031324534901127E-3</v>
      </c>
      <c r="Y3522">
        <f t="shared" si="219"/>
        <v>0</v>
      </c>
    </row>
    <row r="3523" spans="1:25" x14ac:dyDescent="0.3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ref="V3523:V3586" si="220">IF(F3523&lt;=12, "0-1 Year", IF(F3523&lt;=24, "1-2 Years", IF(F3523&lt;=48, "2-4 Years", "4+ Years")))</f>
        <v>4+ Years</v>
      </c>
      <c r="W3523">
        <f t="shared" ref="W3523:W3586" si="221">F3523*S3523</f>
        <v>3046.65</v>
      </c>
      <c r="X3523">
        <f t="shared" ref="X3523:X3586" si="222">ABS(W3523-T3523)/T3523</f>
        <v>2.0799213887978739E-3</v>
      </c>
      <c r="Y3523">
        <f t="shared" ref="Y3523:Y3586" si="223">IF(U3523="yes",1,0)</f>
        <v>0</v>
      </c>
    </row>
    <row r="3524" spans="1:25" x14ac:dyDescent="0.3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220"/>
        <v>2-4 Years</v>
      </c>
      <c r="W3524">
        <f t="shared" si="221"/>
        <v>732.6</v>
      </c>
      <c r="X3524">
        <f t="shared" si="222"/>
        <v>8.2047116165719039E-2</v>
      </c>
      <c r="Y3524">
        <f t="shared" si="223"/>
        <v>0</v>
      </c>
    </row>
    <row r="3525" spans="1:25" x14ac:dyDescent="0.3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220"/>
        <v>4+ Years</v>
      </c>
      <c r="W3525">
        <f t="shared" si="221"/>
        <v>8071.2</v>
      </c>
      <c r="X3525">
        <f t="shared" si="222"/>
        <v>1.3212485642013822E-2</v>
      </c>
      <c r="Y3525">
        <f t="shared" si="223"/>
        <v>0</v>
      </c>
    </row>
    <row r="3526" spans="1:25" x14ac:dyDescent="0.3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220"/>
        <v>0-1 Year</v>
      </c>
      <c r="W3526">
        <f t="shared" si="221"/>
        <v>932.8</v>
      </c>
      <c r="X3526">
        <f t="shared" si="222"/>
        <v>2.861553729944305E-2</v>
      </c>
      <c r="Y3526">
        <f t="shared" si="223"/>
        <v>1</v>
      </c>
    </row>
    <row r="3527" spans="1:25" x14ac:dyDescent="0.3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220"/>
        <v>4+ Years</v>
      </c>
      <c r="W3527">
        <f t="shared" si="221"/>
        <v>4752.5</v>
      </c>
      <c r="X3527">
        <f t="shared" si="222"/>
        <v>2.7860167324646599E-2</v>
      </c>
      <c r="Y3527">
        <f t="shared" si="223"/>
        <v>1</v>
      </c>
    </row>
    <row r="3528" spans="1:25" x14ac:dyDescent="0.3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220"/>
        <v>0-1 Year</v>
      </c>
      <c r="W3528">
        <f t="shared" si="221"/>
        <v>251.75</v>
      </c>
      <c r="X3528">
        <f t="shared" si="222"/>
        <v>6.1116965226554271E-2</v>
      </c>
      <c r="Y3528">
        <f t="shared" si="223"/>
        <v>1</v>
      </c>
    </row>
    <row r="3529" spans="1:25" x14ac:dyDescent="0.3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220"/>
        <v>0-1 Year</v>
      </c>
      <c r="W3529">
        <f t="shared" si="221"/>
        <v>74.599999999999994</v>
      </c>
      <c r="X3529">
        <f t="shared" si="222"/>
        <v>0</v>
      </c>
      <c r="Y3529">
        <f t="shared" si="223"/>
        <v>1</v>
      </c>
    </row>
    <row r="3530" spans="1:25" x14ac:dyDescent="0.3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220"/>
        <v>1-2 Years</v>
      </c>
      <c r="W3530">
        <f t="shared" si="221"/>
        <v>315.2</v>
      </c>
      <c r="X3530">
        <f t="shared" si="222"/>
        <v>7.9439252336448565E-2</v>
      </c>
      <c r="Y3530">
        <f t="shared" si="223"/>
        <v>1</v>
      </c>
    </row>
    <row r="3531" spans="1:25" x14ac:dyDescent="0.3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220"/>
        <v>0-1 Year</v>
      </c>
      <c r="W3531">
        <f t="shared" si="221"/>
        <v>148.4</v>
      </c>
      <c r="X3531">
        <f t="shared" si="222"/>
        <v>5.9243397573162111E-2</v>
      </c>
      <c r="Y3531">
        <f t="shared" si="223"/>
        <v>0</v>
      </c>
    </row>
    <row r="3532" spans="1:25" x14ac:dyDescent="0.3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220"/>
        <v>1-2 Years</v>
      </c>
      <c r="W3532">
        <f t="shared" si="221"/>
        <v>1173</v>
      </c>
      <c r="X3532">
        <f t="shared" si="222"/>
        <v>5.8664259927797835E-2</v>
      </c>
      <c r="Y3532">
        <f t="shared" si="223"/>
        <v>0</v>
      </c>
    </row>
    <row r="3533" spans="1:25" x14ac:dyDescent="0.3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220"/>
        <v>1-2 Years</v>
      </c>
      <c r="W3533">
        <f t="shared" si="221"/>
        <v>309.60000000000002</v>
      </c>
      <c r="X3533">
        <f t="shared" si="222"/>
        <v>4.753848756555578E-2</v>
      </c>
      <c r="Y3533">
        <f t="shared" si="223"/>
        <v>0</v>
      </c>
    </row>
    <row r="3534" spans="1:25" x14ac:dyDescent="0.3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220"/>
        <v>1-2 Years</v>
      </c>
      <c r="W3534">
        <f t="shared" si="221"/>
        <v>891.75</v>
      </c>
      <c r="X3534">
        <f t="shared" si="222"/>
        <v>1.0082339102671564E-3</v>
      </c>
      <c r="Y3534">
        <f t="shared" si="223"/>
        <v>1</v>
      </c>
    </row>
    <row r="3535" spans="1:25" x14ac:dyDescent="0.3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220"/>
        <v>0-1 Year</v>
      </c>
      <c r="W3535">
        <f t="shared" si="221"/>
        <v>198</v>
      </c>
      <c r="X3535">
        <f t="shared" si="222"/>
        <v>1.2610340479192938E-3</v>
      </c>
      <c r="Y3535">
        <f t="shared" si="223"/>
        <v>0</v>
      </c>
    </row>
    <row r="3536" spans="1:25" x14ac:dyDescent="0.3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220"/>
        <v>2-4 Years</v>
      </c>
      <c r="W3536">
        <f t="shared" si="221"/>
        <v>4839.2</v>
      </c>
      <c r="X3536">
        <f t="shared" si="222"/>
        <v>3.3901116559709411E-3</v>
      </c>
      <c r="Y3536">
        <f t="shared" si="223"/>
        <v>1</v>
      </c>
    </row>
    <row r="3537" spans="1:25" x14ac:dyDescent="0.3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220"/>
        <v>4+ Years</v>
      </c>
      <c r="W3537">
        <f t="shared" si="221"/>
        <v>6988.8</v>
      </c>
      <c r="X3537">
        <f t="shared" si="222"/>
        <v>3.6737055250217032E-2</v>
      </c>
      <c r="Y3537">
        <f t="shared" si="223"/>
        <v>0</v>
      </c>
    </row>
    <row r="3538" spans="1:25" x14ac:dyDescent="0.3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220"/>
        <v>0-1 Year</v>
      </c>
      <c r="W3538">
        <f t="shared" si="221"/>
        <v>79.150000000000006</v>
      </c>
      <c r="X3538">
        <f t="shared" si="222"/>
        <v>0</v>
      </c>
      <c r="Y3538">
        <f t="shared" si="223"/>
        <v>0</v>
      </c>
    </row>
    <row r="3539" spans="1:25" x14ac:dyDescent="0.3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220"/>
        <v>2-4 Years</v>
      </c>
      <c r="W3539">
        <f t="shared" si="221"/>
        <v>1341.25</v>
      </c>
      <c r="X3539">
        <f t="shared" si="222"/>
        <v>1.0476225607731782E-2</v>
      </c>
      <c r="Y3539">
        <f t="shared" si="223"/>
        <v>0</v>
      </c>
    </row>
    <row r="3540" spans="1:25" x14ac:dyDescent="0.3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220"/>
        <v>4+ Years</v>
      </c>
      <c r="W3540">
        <f t="shared" si="221"/>
        <v>7114.2</v>
      </c>
      <c r="X3540">
        <f t="shared" si="222"/>
        <v>1.3150228880565985E-2</v>
      </c>
      <c r="Y3540">
        <f t="shared" si="223"/>
        <v>0</v>
      </c>
    </row>
    <row r="3541" spans="1:25" x14ac:dyDescent="0.3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220"/>
        <v>0-1 Year</v>
      </c>
      <c r="W3541">
        <f t="shared" si="221"/>
        <v>361.2</v>
      </c>
      <c r="X3541">
        <f t="shared" si="222"/>
        <v>0.1760948905109489</v>
      </c>
      <c r="Y3541">
        <f t="shared" si="223"/>
        <v>1</v>
      </c>
    </row>
    <row r="3542" spans="1:25" x14ac:dyDescent="0.3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220"/>
        <v>4+ Years</v>
      </c>
      <c r="W3542">
        <f t="shared" si="221"/>
        <v>7822.8</v>
      </c>
      <c r="X3542">
        <f t="shared" si="222"/>
        <v>1.2483255353433356E-2</v>
      </c>
      <c r="Y3542">
        <f t="shared" si="223"/>
        <v>0</v>
      </c>
    </row>
    <row r="3543" spans="1:25" x14ac:dyDescent="0.3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220"/>
        <v>4+ Years</v>
      </c>
      <c r="W3543">
        <f t="shared" si="221"/>
        <v>1991.85</v>
      </c>
      <c r="X3543">
        <f t="shared" si="222"/>
        <v>3.8102136906917827E-2</v>
      </c>
      <c r="Y3543">
        <f t="shared" si="223"/>
        <v>0</v>
      </c>
    </row>
    <row r="3544" spans="1:25" x14ac:dyDescent="0.3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220"/>
        <v>2-4 Years</v>
      </c>
      <c r="W3544">
        <f t="shared" si="221"/>
        <v>1605.15</v>
      </c>
      <c r="X3544">
        <f t="shared" si="222"/>
        <v>1.9426372216622349E-2</v>
      </c>
      <c r="Y3544">
        <f t="shared" si="223"/>
        <v>0</v>
      </c>
    </row>
    <row r="3545" spans="1:25" x14ac:dyDescent="0.3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220"/>
        <v>4+ Years</v>
      </c>
      <c r="W3545">
        <f t="shared" si="221"/>
        <v>7603.2</v>
      </c>
      <c r="X3545">
        <f t="shared" si="222"/>
        <v>2.8622304293345405E-3</v>
      </c>
      <c r="Y3545">
        <f t="shared" si="223"/>
        <v>0</v>
      </c>
    </row>
    <row r="3546" spans="1:25" x14ac:dyDescent="0.3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220"/>
        <v>2-4 Years</v>
      </c>
      <c r="W3546">
        <f t="shared" si="221"/>
        <v>2907.7999999999997</v>
      </c>
      <c r="X3546">
        <f t="shared" si="222"/>
        <v>3.6992879615830525E-2</v>
      </c>
      <c r="Y3546">
        <f t="shared" si="223"/>
        <v>1</v>
      </c>
    </row>
    <row r="3547" spans="1:25" x14ac:dyDescent="0.3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220"/>
        <v>4+ Years</v>
      </c>
      <c r="W3547">
        <f t="shared" si="221"/>
        <v>4785</v>
      </c>
      <c r="X3547">
        <f t="shared" si="222"/>
        <v>1.1681378508377822E-2</v>
      </c>
      <c r="Y3547">
        <f t="shared" si="223"/>
        <v>0</v>
      </c>
    </row>
    <row r="3548" spans="1:25" x14ac:dyDescent="0.3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220"/>
        <v>4+ Years</v>
      </c>
      <c r="W3548">
        <f t="shared" si="221"/>
        <v>5907.2</v>
      </c>
      <c r="X3548">
        <f t="shared" si="222"/>
        <v>3.5732358270351532E-2</v>
      </c>
      <c r="Y3548">
        <f t="shared" si="223"/>
        <v>0</v>
      </c>
    </row>
    <row r="3549" spans="1:25" x14ac:dyDescent="0.3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220"/>
        <v>4+ Years</v>
      </c>
      <c r="W3549">
        <f t="shared" si="221"/>
        <v>6303.5</v>
      </c>
      <c r="X3549">
        <f t="shared" si="222"/>
        <v>4.7210029368111341E-3</v>
      </c>
      <c r="Y3549">
        <f t="shared" si="223"/>
        <v>0</v>
      </c>
    </row>
    <row r="3550" spans="1:25" x14ac:dyDescent="0.3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220"/>
        <v>4+ Years</v>
      </c>
      <c r="W3550">
        <f t="shared" si="221"/>
        <v>6933.1500000000005</v>
      </c>
      <c r="X3550">
        <f t="shared" si="222"/>
        <v>3.6678454211742213E-2</v>
      </c>
      <c r="Y3550">
        <f t="shared" si="223"/>
        <v>0</v>
      </c>
    </row>
    <row r="3551" spans="1:25" x14ac:dyDescent="0.3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220"/>
        <v>4+ Years</v>
      </c>
      <c r="W3551">
        <f t="shared" si="221"/>
        <v>4151.05</v>
      </c>
      <c r="X3551">
        <f t="shared" si="222"/>
        <v>1.7314976252028661E-3</v>
      </c>
      <c r="Y3551">
        <f t="shared" si="223"/>
        <v>0</v>
      </c>
    </row>
    <row r="3552" spans="1:25" x14ac:dyDescent="0.3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220"/>
        <v>2-4 Years</v>
      </c>
      <c r="W3552">
        <f t="shared" si="221"/>
        <v>3078.4</v>
      </c>
      <c r="X3552">
        <f t="shared" si="222"/>
        <v>3.2983602437645282E-2</v>
      </c>
      <c r="Y3552">
        <f t="shared" si="223"/>
        <v>1</v>
      </c>
    </row>
    <row r="3553" spans="1:25" x14ac:dyDescent="0.3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220"/>
        <v>0-1 Year</v>
      </c>
      <c r="W3553">
        <f t="shared" si="221"/>
        <v>79.599999999999994</v>
      </c>
      <c r="X3553">
        <f t="shared" si="222"/>
        <v>0</v>
      </c>
      <c r="Y3553">
        <f t="shared" si="223"/>
        <v>1</v>
      </c>
    </row>
    <row r="3554" spans="1:25" x14ac:dyDescent="0.3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220"/>
        <v>4+ Years</v>
      </c>
      <c r="W3554">
        <f t="shared" si="221"/>
        <v>6942.7999999999993</v>
      </c>
      <c r="X3554">
        <f t="shared" si="222"/>
        <v>2.8890738318868299E-2</v>
      </c>
      <c r="Y3554">
        <f t="shared" si="223"/>
        <v>0</v>
      </c>
    </row>
    <row r="3555" spans="1:25" x14ac:dyDescent="0.3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220"/>
        <v>4+ Years</v>
      </c>
      <c r="W3555">
        <f t="shared" si="221"/>
        <v>1450.8</v>
      </c>
      <c r="X3555">
        <f t="shared" si="222"/>
        <v>1.4793830657853224E-2</v>
      </c>
      <c r="Y3555">
        <f t="shared" si="223"/>
        <v>0</v>
      </c>
    </row>
    <row r="3556" spans="1:25" x14ac:dyDescent="0.3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220"/>
        <v>0-1 Year</v>
      </c>
      <c r="W3556">
        <f t="shared" si="221"/>
        <v>497.34999999999997</v>
      </c>
      <c r="X3556">
        <f t="shared" si="222"/>
        <v>5.2258542261715835E-2</v>
      </c>
      <c r="Y3556">
        <f t="shared" si="223"/>
        <v>0</v>
      </c>
    </row>
    <row r="3557" spans="1:25" x14ac:dyDescent="0.3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220"/>
        <v>1-2 Years</v>
      </c>
      <c r="W3557">
        <f t="shared" si="221"/>
        <v>1705</v>
      </c>
      <c r="X3557">
        <f t="shared" si="222"/>
        <v>1.7007783222830787E-2</v>
      </c>
      <c r="Y3557">
        <f t="shared" si="223"/>
        <v>1</v>
      </c>
    </row>
    <row r="3558" spans="1:25" x14ac:dyDescent="0.3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220"/>
        <v>0-1 Year</v>
      </c>
      <c r="W3558">
        <f t="shared" si="221"/>
        <v>116.69999999999999</v>
      </c>
      <c r="X3558">
        <f t="shared" si="222"/>
        <v>2.8193832599118843E-2</v>
      </c>
      <c r="Y3558">
        <f t="shared" si="223"/>
        <v>0</v>
      </c>
    </row>
    <row r="3559" spans="1:25" x14ac:dyDescent="0.3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220"/>
        <v>2-4 Years</v>
      </c>
      <c r="W3559">
        <f t="shared" si="221"/>
        <v>1961.8500000000001</v>
      </c>
      <c r="X3559">
        <f t="shared" si="222"/>
        <v>4.0962512933435939E-2</v>
      </c>
      <c r="Y3559">
        <f t="shared" si="223"/>
        <v>0</v>
      </c>
    </row>
    <row r="3560" spans="1:25" x14ac:dyDescent="0.3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220"/>
        <v>2-4 Years</v>
      </c>
      <c r="W3560">
        <f t="shared" si="221"/>
        <v>2581.6</v>
      </c>
      <c r="X3560">
        <f t="shared" si="222"/>
        <v>5.2372330276657586E-3</v>
      </c>
      <c r="Y3560">
        <f t="shared" si="223"/>
        <v>0</v>
      </c>
    </row>
    <row r="3561" spans="1:25" x14ac:dyDescent="0.3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220"/>
        <v>2-4 Years</v>
      </c>
      <c r="W3561">
        <f t="shared" si="221"/>
        <v>535.95000000000005</v>
      </c>
      <c r="X3561">
        <f t="shared" si="222"/>
        <v>0.14031914893617031</v>
      </c>
      <c r="Y3561">
        <f t="shared" si="223"/>
        <v>0</v>
      </c>
    </row>
    <row r="3562" spans="1:25" x14ac:dyDescent="0.3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220"/>
        <v>0-1 Year</v>
      </c>
      <c r="W3562">
        <f t="shared" si="221"/>
        <v>307.3</v>
      </c>
      <c r="X3562">
        <f t="shared" si="222"/>
        <v>0.10380747126436794</v>
      </c>
      <c r="Y3562">
        <f t="shared" si="223"/>
        <v>0</v>
      </c>
    </row>
    <row r="3563" spans="1:25" x14ac:dyDescent="0.3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220"/>
        <v>2-4 Years</v>
      </c>
      <c r="W3563">
        <f t="shared" si="221"/>
        <v>2093</v>
      </c>
      <c r="X3563">
        <f t="shared" si="222"/>
        <v>2.0107238605897252E-3</v>
      </c>
      <c r="Y3563">
        <f t="shared" si="223"/>
        <v>1</v>
      </c>
    </row>
    <row r="3564" spans="1:25" x14ac:dyDescent="0.3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220"/>
        <v>0-1 Year</v>
      </c>
      <c r="W3564">
        <f t="shared" si="221"/>
        <v>449</v>
      </c>
      <c r="X3564">
        <f t="shared" si="222"/>
        <v>0.10664544369279749</v>
      </c>
      <c r="Y3564">
        <f t="shared" si="223"/>
        <v>1</v>
      </c>
    </row>
    <row r="3565" spans="1:25" x14ac:dyDescent="0.3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220"/>
        <v>2-4 Years</v>
      </c>
      <c r="W3565">
        <f t="shared" si="221"/>
        <v>2715</v>
      </c>
      <c r="X3565">
        <f t="shared" si="222"/>
        <v>4.5900186836681664E-2</v>
      </c>
      <c r="Y3565">
        <f t="shared" si="223"/>
        <v>0</v>
      </c>
    </row>
    <row r="3566" spans="1:25" x14ac:dyDescent="0.3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220"/>
        <v>4+ Years</v>
      </c>
      <c r="W3566">
        <f t="shared" si="221"/>
        <v>5698.35</v>
      </c>
      <c r="X3566">
        <f t="shared" si="222"/>
        <v>2.1826452665007233E-2</v>
      </c>
      <c r="Y3566">
        <f t="shared" si="223"/>
        <v>0</v>
      </c>
    </row>
    <row r="3567" spans="1:25" x14ac:dyDescent="0.3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220"/>
        <v>0-1 Year</v>
      </c>
      <c r="W3567">
        <f t="shared" si="221"/>
        <v>50.75</v>
      </c>
      <c r="X3567">
        <f t="shared" si="222"/>
        <v>0</v>
      </c>
      <c r="Y3567">
        <f t="shared" si="223"/>
        <v>1</v>
      </c>
    </row>
    <row r="3568" spans="1:25" x14ac:dyDescent="0.3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220"/>
        <v>4+ Years</v>
      </c>
      <c r="W3568">
        <f t="shared" si="221"/>
        <v>4483.7999999999993</v>
      </c>
      <c r="X3568">
        <f t="shared" si="222"/>
        <v>7.6521152873755315E-3</v>
      </c>
      <c r="Y3568">
        <f t="shared" si="223"/>
        <v>0</v>
      </c>
    </row>
    <row r="3569" spans="1:25" x14ac:dyDescent="0.3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220"/>
        <v>1-2 Years</v>
      </c>
      <c r="W3569">
        <f t="shared" si="221"/>
        <v>1255.1000000000001</v>
      </c>
      <c r="X3569">
        <f t="shared" si="222"/>
        <v>3.8689121529358404E-2</v>
      </c>
      <c r="Y3569">
        <f t="shared" si="223"/>
        <v>1</v>
      </c>
    </row>
    <row r="3570" spans="1:25" x14ac:dyDescent="0.3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220"/>
        <v>1-2 Years</v>
      </c>
      <c r="W3570">
        <f t="shared" si="221"/>
        <v>2082.15</v>
      </c>
      <c r="X3570">
        <f t="shared" si="222"/>
        <v>6.4276221631568181E-2</v>
      </c>
      <c r="Y3570">
        <f t="shared" si="223"/>
        <v>0</v>
      </c>
    </row>
    <row r="3571" spans="1:25" x14ac:dyDescent="0.3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220"/>
        <v>1-2 Years</v>
      </c>
      <c r="W3571">
        <f t="shared" si="221"/>
        <v>339.15</v>
      </c>
      <c r="X3571">
        <f t="shared" si="222"/>
        <v>9.1918866709594177E-2</v>
      </c>
      <c r="Y3571">
        <f t="shared" si="223"/>
        <v>0</v>
      </c>
    </row>
    <row r="3572" spans="1:25" x14ac:dyDescent="0.3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220"/>
        <v>1-2 Years</v>
      </c>
      <c r="W3572">
        <f t="shared" si="221"/>
        <v>328</v>
      </c>
      <c r="X3572">
        <f t="shared" si="222"/>
        <v>0.12889347788676644</v>
      </c>
      <c r="Y3572">
        <f t="shared" si="223"/>
        <v>0</v>
      </c>
    </row>
    <row r="3573" spans="1:25" x14ac:dyDescent="0.3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220"/>
        <v>2-4 Years</v>
      </c>
      <c r="W3573">
        <f t="shared" si="221"/>
        <v>2173.5</v>
      </c>
      <c r="X3573">
        <f t="shared" si="222"/>
        <v>3.692571919278665E-2</v>
      </c>
      <c r="Y3573">
        <f t="shared" si="223"/>
        <v>0</v>
      </c>
    </row>
    <row r="3574" spans="1:25" x14ac:dyDescent="0.3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220"/>
        <v>2-4 Years</v>
      </c>
      <c r="W3574">
        <f t="shared" si="221"/>
        <v>2544</v>
      </c>
      <c r="X3574">
        <f t="shared" si="222"/>
        <v>4.5403377110694185E-2</v>
      </c>
      <c r="Y3574">
        <f t="shared" si="223"/>
        <v>0</v>
      </c>
    </row>
    <row r="3575" spans="1:25" x14ac:dyDescent="0.3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220"/>
        <v>2-4 Years</v>
      </c>
      <c r="W3575">
        <f t="shared" si="221"/>
        <v>547.4</v>
      </c>
      <c r="X3575">
        <f t="shared" si="222"/>
        <v>6.620080912100079E-3</v>
      </c>
      <c r="Y3575">
        <f t="shared" si="223"/>
        <v>0</v>
      </c>
    </row>
    <row r="3576" spans="1:25" x14ac:dyDescent="0.3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220"/>
        <v>0-1 Year</v>
      </c>
      <c r="W3576">
        <f t="shared" si="221"/>
        <v>20.350000000000001</v>
      </c>
      <c r="X3576">
        <f t="shared" si="222"/>
        <v>0</v>
      </c>
      <c r="Y3576">
        <f t="shared" si="223"/>
        <v>0</v>
      </c>
    </row>
    <row r="3577" spans="1:25" x14ac:dyDescent="0.3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220"/>
        <v>4+ Years</v>
      </c>
      <c r="W3577">
        <f t="shared" si="221"/>
        <v>3050.3</v>
      </c>
      <c r="X3577">
        <f t="shared" si="222"/>
        <v>1.4804710892274935E-2</v>
      </c>
      <c r="Y3577">
        <f t="shared" si="223"/>
        <v>0</v>
      </c>
    </row>
    <row r="3578" spans="1:25" x14ac:dyDescent="0.3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220"/>
        <v>4+ Years</v>
      </c>
      <c r="W3578">
        <f t="shared" si="221"/>
        <v>1677.6000000000001</v>
      </c>
      <c r="X3578">
        <f t="shared" si="222"/>
        <v>3.3545883005267563E-2</v>
      </c>
      <c r="Y3578">
        <f t="shared" si="223"/>
        <v>0</v>
      </c>
    </row>
    <row r="3579" spans="1:25" x14ac:dyDescent="0.3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220"/>
        <v>2-4 Years</v>
      </c>
      <c r="W3579">
        <f t="shared" si="221"/>
        <v>2354.4</v>
      </c>
      <c r="X3579">
        <f t="shared" si="222"/>
        <v>5.7636887608069162E-2</v>
      </c>
      <c r="Y3579">
        <f t="shared" si="223"/>
        <v>1</v>
      </c>
    </row>
    <row r="3580" spans="1:25" x14ac:dyDescent="0.3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220"/>
        <v>2-4 Years</v>
      </c>
      <c r="W3580">
        <f t="shared" si="221"/>
        <v>2604</v>
      </c>
      <c r="X3580">
        <f t="shared" si="222"/>
        <v>6.9605568445475635E-3</v>
      </c>
      <c r="Y3580">
        <f t="shared" si="223"/>
        <v>0</v>
      </c>
    </row>
    <row r="3581" spans="1:25" x14ac:dyDescent="0.3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220"/>
        <v>2-4 Years</v>
      </c>
      <c r="W3581">
        <f t="shared" si="221"/>
        <v>3248</v>
      </c>
      <c r="X3581">
        <f t="shared" si="222"/>
        <v>1.3455638915044249E-2</v>
      </c>
      <c r="Y3581">
        <f t="shared" si="223"/>
        <v>0</v>
      </c>
    </row>
    <row r="3582" spans="1:25" x14ac:dyDescent="0.3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220"/>
        <v>0-1 Year</v>
      </c>
      <c r="W3582">
        <f t="shared" si="221"/>
        <v>656.1</v>
      </c>
      <c r="X3582">
        <f t="shared" si="222"/>
        <v>7.2152287381026187E-3</v>
      </c>
      <c r="Y3582">
        <f t="shared" si="223"/>
        <v>1</v>
      </c>
    </row>
    <row r="3583" spans="1:25" x14ac:dyDescent="0.3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220"/>
        <v>4+ Years</v>
      </c>
      <c r="W3583">
        <f t="shared" si="221"/>
        <v>4693.5</v>
      </c>
      <c r="X3583">
        <f t="shared" si="222"/>
        <v>4.0538661475435752E-3</v>
      </c>
      <c r="Y3583">
        <f t="shared" si="223"/>
        <v>0</v>
      </c>
    </row>
    <row r="3584" spans="1:25" x14ac:dyDescent="0.3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220"/>
        <v>0-1 Year</v>
      </c>
      <c r="W3584">
        <f t="shared" si="221"/>
        <v>241.5</v>
      </c>
      <c r="X3584">
        <f t="shared" si="222"/>
        <v>3.9380245319561032E-2</v>
      </c>
      <c r="Y3584">
        <f t="shared" si="223"/>
        <v>0</v>
      </c>
    </row>
    <row r="3585" spans="1:25" x14ac:dyDescent="0.3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220"/>
        <v>2-4 Years</v>
      </c>
      <c r="W3585">
        <f t="shared" si="221"/>
        <v>2412</v>
      </c>
      <c r="X3585">
        <f t="shared" si="222"/>
        <v>1.4907085971002655E-2</v>
      </c>
      <c r="Y3585">
        <f t="shared" si="223"/>
        <v>0</v>
      </c>
    </row>
    <row r="3586" spans="1:25" x14ac:dyDescent="0.3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si="220"/>
        <v>0-1 Year</v>
      </c>
      <c r="W3586">
        <f t="shared" si="221"/>
        <v>600</v>
      </c>
      <c r="X3586">
        <f t="shared" si="222"/>
        <v>8.8284455249962049E-2</v>
      </c>
      <c r="Y3586">
        <f t="shared" si="223"/>
        <v>0</v>
      </c>
    </row>
    <row r="3587" spans="1:25" x14ac:dyDescent="0.3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ref="V3587:V3650" si="224">IF(F3587&lt;=12, "0-1 Year", IF(F3587&lt;=24, "1-2 Years", IF(F3587&lt;=48, "2-4 Years", "4+ Years")))</f>
        <v>2-4 Years</v>
      </c>
      <c r="W3587">
        <f t="shared" ref="W3587:W3650" si="225">F3587*S3587</f>
        <v>3065.1000000000004</v>
      </c>
      <c r="X3587">
        <f t="shared" ref="X3587:X3650" si="226">ABS(W3587-T3587)/T3587</f>
        <v>2.0359243160316995E-2</v>
      </c>
      <c r="Y3587">
        <f t="shared" ref="Y3587:Y3650" si="227">IF(U3587="yes",1,0)</f>
        <v>0</v>
      </c>
    </row>
    <row r="3588" spans="1:25" x14ac:dyDescent="0.3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224"/>
        <v>0-1 Year</v>
      </c>
      <c r="W3588">
        <f t="shared" si="225"/>
        <v>200</v>
      </c>
      <c r="X3588">
        <f t="shared" si="226"/>
        <v>0.10494517789214584</v>
      </c>
      <c r="Y3588">
        <f t="shared" si="227"/>
        <v>1</v>
      </c>
    </row>
    <row r="3589" spans="1:25" x14ac:dyDescent="0.3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224"/>
        <v>0-1 Year</v>
      </c>
      <c r="W3589">
        <f t="shared" si="225"/>
        <v>895.05000000000007</v>
      </c>
      <c r="X3589">
        <f t="shared" si="226"/>
        <v>2.6484663911246365E-2</v>
      </c>
      <c r="Y3589">
        <f t="shared" si="227"/>
        <v>1</v>
      </c>
    </row>
    <row r="3590" spans="1:25" x14ac:dyDescent="0.3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224"/>
        <v>0-1 Year</v>
      </c>
      <c r="W3590">
        <f t="shared" si="225"/>
        <v>621.44999999999993</v>
      </c>
      <c r="X3590">
        <f t="shared" si="226"/>
        <v>4.9697989142901002E-2</v>
      </c>
      <c r="Y3590">
        <f t="shared" si="227"/>
        <v>0</v>
      </c>
    </row>
    <row r="3591" spans="1:25" x14ac:dyDescent="0.3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224"/>
        <v>2-4 Years</v>
      </c>
      <c r="W3591">
        <f t="shared" si="225"/>
        <v>1850.7</v>
      </c>
      <c r="X3591">
        <f t="shared" si="226"/>
        <v>1.3804437140509475E-2</v>
      </c>
      <c r="Y3591">
        <f t="shared" si="227"/>
        <v>0</v>
      </c>
    </row>
    <row r="3592" spans="1:25" x14ac:dyDescent="0.3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224"/>
        <v>4+ Years</v>
      </c>
      <c r="W3592">
        <f t="shared" si="225"/>
        <v>992.50000000000011</v>
      </c>
      <c r="X3592">
        <f t="shared" si="226"/>
        <v>5.2380447460502695E-2</v>
      </c>
      <c r="Y3592">
        <f t="shared" si="227"/>
        <v>0</v>
      </c>
    </row>
    <row r="3593" spans="1:25" x14ac:dyDescent="0.3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224"/>
        <v>0-1 Year</v>
      </c>
      <c r="W3593">
        <f t="shared" si="225"/>
        <v>172.5</v>
      </c>
      <c r="X3593">
        <f t="shared" si="226"/>
        <v>5.0371593724194912E-2</v>
      </c>
      <c r="Y3593">
        <f t="shared" si="227"/>
        <v>1</v>
      </c>
    </row>
    <row r="3594" spans="1:25" x14ac:dyDescent="0.3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224"/>
        <v>0-1 Year</v>
      </c>
      <c r="W3594">
        <f t="shared" si="225"/>
        <v>45.65</v>
      </c>
      <c r="X3594">
        <f t="shared" si="226"/>
        <v>0</v>
      </c>
      <c r="Y3594">
        <f t="shared" si="227"/>
        <v>1</v>
      </c>
    </row>
    <row r="3595" spans="1:25" x14ac:dyDescent="0.3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224"/>
        <v>0-1 Year</v>
      </c>
      <c r="W3595">
        <f t="shared" si="225"/>
        <v>560.79999999999995</v>
      </c>
      <c r="X3595">
        <f t="shared" si="226"/>
        <v>1.7139747891538826E-2</v>
      </c>
      <c r="Y3595">
        <f t="shared" si="227"/>
        <v>1</v>
      </c>
    </row>
    <row r="3596" spans="1:25" x14ac:dyDescent="0.3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224"/>
        <v>0-1 Year</v>
      </c>
      <c r="W3596">
        <f t="shared" si="225"/>
        <v>366.75</v>
      </c>
      <c r="X3596">
        <f t="shared" si="226"/>
        <v>2.0450751252086875E-2</v>
      </c>
      <c r="Y3596">
        <f t="shared" si="227"/>
        <v>0</v>
      </c>
    </row>
    <row r="3597" spans="1:25" x14ac:dyDescent="0.3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224"/>
        <v>0-1 Year</v>
      </c>
      <c r="W3597">
        <f t="shared" si="225"/>
        <v>140.4</v>
      </c>
      <c r="X3597">
        <f t="shared" si="226"/>
        <v>0.21086675291073739</v>
      </c>
      <c r="Y3597">
        <f t="shared" si="227"/>
        <v>1</v>
      </c>
    </row>
    <row r="3598" spans="1:25" x14ac:dyDescent="0.3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224"/>
        <v>0-1 Year</v>
      </c>
      <c r="W3598">
        <f t="shared" si="225"/>
        <v>166.05</v>
      </c>
      <c r="X3598">
        <f t="shared" si="226"/>
        <v>5.145278450363334E-3</v>
      </c>
      <c r="Y3598">
        <f t="shared" si="227"/>
        <v>1</v>
      </c>
    </row>
    <row r="3599" spans="1:25" x14ac:dyDescent="0.3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224"/>
        <v>2-4 Years</v>
      </c>
      <c r="W3599">
        <f t="shared" si="225"/>
        <v>2392.5</v>
      </c>
      <c r="X3599">
        <f t="shared" si="226"/>
        <v>2.3157354544871424E-2</v>
      </c>
      <c r="Y3599">
        <f t="shared" si="227"/>
        <v>0</v>
      </c>
    </row>
    <row r="3600" spans="1:25" x14ac:dyDescent="0.3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224"/>
        <v>0-1 Year</v>
      </c>
      <c r="W3600">
        <f t="shared" si="225"/>
        <v>46.3</v>
      </c>
      <c r="X3600">
        <f t="shared" si="226"/>
        <v>0</v>
      </c>
      <c r="Y3600">
        <f t="shared" si="227"/>
        <v>0</v>
      </c>
    </row>
    <row r="3601" spans="1:25" x14ac:dyDescent="0.3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224"/>
        <v>2-4 Years</v>
      </c>
      <c r="W3601">
        <f t="shared" si="225"/>
        <v>3658.5</v>
      </c>
      <c r="X3601">
        <f t="shared" si="226"/>
        <v>3.3153539860495351E-2</v>
      </c>
      <c r="Y3601">
        <f t="shared" si="227"/>
        <v>0</v>
      </c>
    </row>
    <row r="3602" spans="1:25" x14ac:dyDescent="0.3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224"/>
        <v>4+ Years</v>
      </c>
      <c r="W3602">
        <f t="shared" si="225"/>
        <v>4294.2</v>
      </c>
      <c r="X3602">
        <f t="shared" si="226"/>
        <v>3.5732805923710427E-2</v>
      </c>
      <c r="Y3602">
        <f t="shared" si="227"/>
        <v>1</v>
      </c>
    </row>
    <row r="3603" spans="1:25" x14ac:dyDescent="0.3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224"/>
        <v>4+ Years</v>
      </c>
      <c r="W3603">
        <f t="shared" si="225"/>
        <v>1100</v>
      </c>
      <c r="X3603">
        <f t="shared" si="226"/>
        <v>1.172683375488618E-2</v>
      </c>
      <c r="Y3603">
        <f t="shared" si="227"/>
        <v>0</v>
      </c>
    </row>
    <row r="3604" spans="1:25" x14ac:dyDescent="0.3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224"/>
        <v>2-4 Years</v>
      </c>
      <c r="W3604">
        <f t="shared" si="225"/>
        <v>2513.7000000000003</v>
      </c>
      <c r="X3604">
        <f t="shared" si="226"/>
        <v>3.4490960989533056E-3</v>
      </c>
      <c r="Y3604">
        <f t="shared" si="227"/>
        <v>0</v>
      </c>
    </row>
    <row r="3605" spans="1:25" x14ac:dyDescent="0.3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224"/>
        <v>0-1 Year</v>
      </c>
      <c r="W3605">
        <f t="shared" si="225"/>
        <v>91.7</v>
      </c>
      <c r="X3605">
        <f t="shared" si="226"/>
        <v>0.13209876543209881</v>
      </c>
      <c r="Y3605">
        <f t="shared" si="227"/>
        <v>1</v>
      </c>
    </row>
    <row r="3606" spans="1:25" x14ac:dyDescent="0.3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224"/>
        <v>2-4 Years</v>
      </c>
      <c r="W3606">
        <f t="shared" si="225"/>
        <v>744.80000000000007</v>
      </c>
      <c r="X3606">
        <f t="shared" si="226"/>
        <v>3.8338212742227956E-2</v>
      </c>
      <c r="Y3606">
        <f t="shared" si="227"/>
        <v>0</v>
      </c>
    </row>
    <row r="3607" spans="1:25" x14ac:dyDescent="0.3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224"/>
        <v>2-4 Years</v>
      </c>
      <c r="W3607">
        <f t="shared" si="225"/>
        <v>1693.1999999999998</v>
      </c>
      <c r="X3607">
        <f t="shared" si="226"/>
        <v>2.3642025141275648E-2</v>
      </c>
      <c r="Y3607">
        <f t="shared" si="227"/>
        <v>0</v>
      </c>
    </row>
    <row r="3608" spans="1:25" x14ac:dyDescent="0.3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224"/>
        <v>4+ Years</v>
      </c>
      <c r="W3608">
        <f t="shared" si="225"/>
        <v>7122.5</v>
      </c>
      <c r="X3608">
        <f t="shared" si="226"/>
        <v>7.5254975740172035E-3</v>
      </c>
      <c r="Y3608">
        <f t="shared" si="227"/>
        <v>0</v>
      </c>
    </row>
    <row r="3609" spans="1:25" x14ac:dyDescent="0.3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224"/>
        <v>1-2 Years</v>
      </c>
      <c r="W3609">
        <f t="shared" si="225"/>
        <v>716.94999999999993</v>
      </c>
      <c r="X3609">
        <f t="shared" si="226"/>
        <v>3.493067707632258E-2</v>
      </c>
      <c r="Y3609">
        <f t="shared" si="227"/>
        <v>0</v>
      </c>
    </row>
    <row r="3610" spans="1:25" x14ac:dyDescent="0.3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224"/>
        <v>2-4 Years</v>
      </c>
      <c r="W3610">
        <f t="shared" si="225"/>
        <v>2934.75</v>
      </c>
      <c r="X3610">
        <f t="shared" si="226"/>
        <v>2.747170811724358E-2</v>
      </c>
      <c r="Y3610">
        <f t="shared" si="227"/>
        <v>1</v>
      </c>
    </row>
    <row r="3611" spans="1:25" x14ac:dyDescent="0.3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224"/>
        <v>4+ Years</v>
      </c>
      <c r="W3611">
        <f t="shared" si="225"/>
        <v>6340.95</v>
      </c>
      <c r="X3611">
        <f t="shared" si="226"/>
        <v>1.2774404483886063E-2</v>
      </c>
      <c r="Y3611">
        <f t="shared" si="227"/>
        <v>0</v>
      </c>
    </row>
    <row r="3612" spans="1:25" x14ac:dyDescent="0.3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224"/>
        <v>0-1 Year</v>
      </c>
      <c r="W3612">
        <f t="shared" si="225"/>
        <v>1201.8000000000002</v>
      </c>
      <c r="X3612">
        <f t="shared" si="226"/>
        <v>3.2208193764493881E-2</v>
      </c>
      <c r="Y3612">
        <f t="shared" si="227"/>
        <v>1</v>
      </c>
    </row>
    <row r="3613" spans="1:25" x14ac:dyDescent="0.3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224"/>
        <v>2-4 Years</v>
      </c>
      <c r="W3613">
        <f t="shared" si="225"/>
        <v>4085.65</v>
      </c>
      <c r="X3613">
        <f t="shared" si="226"/>
        <v>3.1916784152973159E-2</v>
      </c>
      <c r="Y3613">
        <f t="shared" si="227"/>
        <v>0</v>
      </c>
    </row>
    <row r="3614" spans="1:25" x14ac:dyDescent="0.3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224"/>
        <v>1-2 Years</v>
      </c>
      <c r="W3614">
        <f t="shared" si="225"/>
        <v>1547.7</v>
      </c>
      <c r="X3614">
        <f t="shared" si="226"/>
        <v>7.0571630204657723E-3</v>
      </c>
      <c r="Y3614">
        <f t="shared" si="227"/>
        <v>0</v>
      </c>
    </row>
    <row r="3615" spans="1:25" x14ac:dyDescent="0.3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224"/>
        <v>4+ Years</v>
      </c>
      <c r="W3615">
        <f t="shared" si="225"/>
        <v>2752.75</v>
      </c>
      <c r="X3615">
        <f t="shared" si="226"/>
        <v>3.3898922889063704E-3</v>
      </c>
      <c r="Y3615">
        <f t="shared" si="227"/>
        <v>0</v>
      </c>
    </row>
    <row r="3616" spans="1:25" x14ac:dyDescent="0.3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224"/>
        <v>4+ Years</v>
      </c>
      <c r="W3616">
        <f t="shared" si="225"/>
        <v>4157.25</v>
      </c>
      <c r="X3616">
        <f t="shared" si="226"/>
        <v>2.5089384786092961E-2</v>
      </c>
      <c r="Y3616">
        <f t="shared" si="227"/>
        <v>0</v>
      </c>
    </row>
    <row r="3617" spans="1:25" x14ac:dyDescent="0.3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224"/>
        <v>2-4 Years</v>
      </c>
      <c r="W3617">
        <f t="shared" si="225"/>
        <v>2749.5</v>
      </c>
      <c r="X3617">
        <f t="shared" si="226"/>
        <v>1.4482058850659533E-2</v>
      </c>
      <c r="Y3617">
        <f t="shared" si="227"/>
        <v>1</v>
      </c>
    </row>
    <row r="3618" spans="1:25" x14ac:dyDescent="0.3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224"/>
        <v>4+ Years</v>
      </c>
      <c r="W3618">
        <f t="shared" si="225"/>
        <v>6023.7</v>
      </c>
      <c r="X3618">
        <f t="shared" si="226"/>
        <v>5.2596378528788242E-3</v>
      </c>
      <c r="Y3618">
        <f t="shared" si="227"/>
        <v>0</v>
      </c>
    </row>
    <row r="3619" spans="1:25" x14ac:dyDescent="0.3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224"/>
        <v>1-2 Years</v>
      </c>
      <c r="W3619">
        <f t="shared" si="225"/>
        <v>870.30000000000007</v>
      </c>
      <c r="X3619">
        <f t="shared" si="226"/>
        <v>7.3516713950906643E-2</v>
      </c>
      <c r="Y3619">
        <f t="shared" si="227"/>
        <v>1</v>
      </c>
    </row>
    <row r="3620" spans="1:25" x14ac:dyDescent="0.3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224"/>
        <v>2-4 Years</v>
      </c>
      <c r="W3620">
        <f t="shared" si="225"/>
        <v>2549.75</v>
      </c>
      <c r="X3620">
        <f t="shared" si="226"/>
        <v>4.5504688361831941E-3</v>
      </c>
      <c r="Y3620">
        <f t="shared" si="227"/>
        <v>0</v>
      </c>
    </row>
    <row r="3621" spans="1:25" x14ac:dyDescent="0.3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224"/>
        <v>4+ Years</v>
      </c>
      <c r="W3621">
        <f t="shared" si="225"/>
        <v>6141.5999999999995</v>
      </c>
      <c r="X3621">
        <f t="shared" si="226"/>
        <v>2.0231025256150291E-3</v>
      </c>
      <c r="Y3621">
        <f t="shared" si="227"/>
        <v>0</v>
      </c>
    </row>
    <row r="3622" spans="1:25" x14ac:dyDescent="0.3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224"/>
        <v>2-4 Years</v>
      </c>
      <c r="W3622">
        <f t="shared" si="225"/>
        <v>1650</v>
      </c>
      <c r="X3622">
        <f t="shared" si="226"/>
        <v>5.7600593997201313E-2</v>
      </c>
      <c r="Y3622">
        <f t="shared" si="227"/>
        <v>0</v>
      </c>
    </row>
    <row r="3623" spans="1:25" x14ac:dyDescent="0.3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224"/>
        <v>0-1 Year</v>
      </c>
      <c r="W3623">
        <f t="shared" si="225"/>
        <v>48.8</v>
      </c>
      <c r="X3623">
        <f t="shared" si="226"/>
        <v>0.33515731874145011</v>
      </c>
      <c r="Y3623">
        <f t="shared" si="227"/>
        <v>1</v>
      </c>
    </row>
    <row r="3624" spans="1:25" x14ac:dyDescent="0.3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224"/>
        <v>4+ Years</v>
      </c>
      <c r="W3624">
        <f t="shared" si="225"/>
        <v>6548.4000000000005</v>
      </c>
      <c r="X3624">
        <f t="shared" si="226"/>
        <v>1.5640854121413805E-2</v>
      </c>
      <c r="Y3624">
        <f t="shared" si="227"/>
        <v>0</v>
      </c>
    </row>
    <row r="3625" spans="1:25" x14ac:dyDescent="0.3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224"/>
        <v>2-4 Years</v>
      </c>
      <c r="W3625">
        <f t="shared" si="225"/>
        <v>2673.25</v>
      </c>
      <c r="X3625">
        <f t="shared" si="226"/>
        <v>3.7973946300646565E-2</v>
      </c>
      <c r="Y3625">
        <f t="shared" si="227"/>
        <v>0</v>
      </c>
    </row>
    <row r="3626" spans="1:25" x14ac:dyDescent="0.3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224"/>
        <v>4+ Years</v>
      </c>
      <c r="W3626">
        <f t="shared" si="225"/>
        <v>5958.2</v>
      </c>
      <c r="X3626">
        <f t="shared" si="226"/>
        <v>1.0158904200619759E-2</v>
      </c>
      <c r="Y3626">
        <f t="shared" si="227"/>
        <v>0</v>
      </c>
    </row>
    <row r="3627" spans="1:25" x14ac:dyDescent="0.3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224"/>
        <v>4+ Years</v>
      </c>
      <c r="W3627">
        <f t="shared" si="225"/>
        <v>1409.3500000000001</v>
      </c>
      <c r="X3627">
        <f t="shared" si="226"/>
        <v>2.1564221513482335E-2</v>
      </c>
      <c r="Y3627">
        <f t="shared" si="227"/>
        <v>0</v>
      </c>
    </row>
    <row r="3628" spans="1:25" x14ac:dyDescent="0.3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224"/>
        <v>1-2 Years</v>
      </c>
      <c r="W3628">
        <f t="shared" si="225"/>
        <v>1271.8999999999999</v>
      </c>
      <c r="X3628">
        <f t="shared" si="226"/>
        <v>9.5779473602244057E-3</v>
      </c>
      <c r="Y3628">
        <f t="shared" si="227"/>
        <v>0</v>
      </c>
    </row>
    <row r="3629" spans="1:25" x14ac:dyDescent="0.3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224"/>
        <v>1-2 Years</v>
      </c>
      <c r="W3629">
        <f t="shared" si="225"/>
        <v>321.60000000000002</v>
      </c>
      <c r="X3629">
        <f t="shared" si="226"/>
        <v>8.5936180989363661E-2</v>
      </c>
      <c r="Y3629">
        <f t="shared" si="227"/>
        <v>0</v>
      </c>
    </row>
    <row r="3630" spans="1:25" x14ac:dyDescent="0.3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224"/>
        <v>0-1 Year</v>
      </c>
      <c r="W3630">
        <f t="shared" si="225"/>
        <v>625.5</v>
      </c>
      <c r="X3630">
        <f t="shared" si="226"/>
        <v>4.2479908151549943E-2</v>
      </c>
      <c r="Y3630">
        <f t="shared" si="227"/>
        <v>0</v>
      </c>
    </row>
    <row r="3631" spans="1:25" x14ac:dyDescent="0.3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224"/>
        <v>1-2 Years</v>
      </c>
      <c r="W3631">
        <f t="shared" si="225"/>
        <v>427.54999999999995</v>
      </c>
      <c r="X3631">
        <f t="shared" si="226"/>
        <v>3.6233640329616894E-2</v>
      </c>
      <c r="Y3631">
        <f t="shared" si="227"/>
        <v>0</v>
      </c>
    </row>
    <row r="3632" spans="1:25" x14ac:dyDescent="0.3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224"/>
        <v>0-1 Year</v>
      </c>
      <c r="W3632">
        <f t="shared" si="225"/>
        <v>83.8</v>
      </c>
      <c r="X3632">
        <f t="shared" si="226"/>
        <v>1.9883040935672548E-2</v>
      </c>
      <c r="Y3632">
        <f t="shared" si="227"/>
        <v>1</v>
      </c>
    </row>
    <row r="3633" spans="1:25" x14ac:dyDescent="0.3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224"/>
        <v>0-1 Year</v>
      </c>
      <c r="W3633">
        <f t="shared" si="225"/>
        <v>49.55</v>
      </c>
      <c r="X3633">
        <f t="shared" si="226"/>
        <v>0</v>
      </c>
      <c r="Y3633">
        <f t="shared" si="227"/>
        <v>1</v>
      </c>
    </row>
    <row r="3634" spans="1:25" x14ac:dyDescent="0.3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224"/>
        <v>1-2 Years</v>
      </c>
      <c r="W3634">
        <f t="shared" si="225"/>
        <v>1911.6000000000001</v>
      </c>
      <c r="X3634">
        <f t="shared" si="226"/>
        <v>8.8660755949602887E-3</v>
      </c>
      <c r="Y3634">
        <f t="shared" si="227"/>
        <v>0</v>
      </c>
    </row>
    <row r="3635" spans="1:25" x14ac:dyDescent="0.3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224"/>
        <v>0-1 Year</v>
      </c>
      <c r="W3635">
        <f t="shared" si="225"/>
        <v>71.25</v>
      </c>
      <c r="X3635">
        <f t="shared" si="226"/>
        <v>0</v>
      </c>
      <c r="Y3635">
        <f t="shared" si="227"/>
        <v>0</v>
      </c>
    </row>
    <row r="3636" spans="1:25" x14ac:dyDescent="0.3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224"/>
        <v>4+ Years</v>
      </c>
      <c r="W3636">
        <f t="shared" si="225"/>
        <v>8193.6</v>
      </c>
      <c r="X3636">
        <f t="shared" si="226"/>
        <v>4.4329450151673527E-2</v>
      </c>
      <c r="Y3636">
        <f t="shared" si="227"/>
        <v>0</v>
      </c>
    </row>
    <row r="3637" spans="1:25" x14ac:dyDescent="0.3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224"/>
        <v>4+ Years</v>
      </c>
      <c r="W3637">
        <f t="shared" si="225"/>
        <v>1767.6000000000001</v>
      </c>
      <c r="X3637">
        <f t="shared" si="226"/>
        <v>9.6532815445250983E-3</v>
      </c>
      <c r="Y3637">
        <f t="shared" si="227"/>
        <v>0</v>
      </c>
    </row>
    <row r="3638" spans="1:25" x14ac:dyDescent="0.3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224"/>
        <v>0-1 Year</v>
      </c>
      <c r="W3638">
        <f t="shared" si="225"/>
        <v>216.7</v>
      </c>
      <c r="X3638">
        <f t="shared" si="226"/>
        <v>2.3126734505087882E-3</v>
      </c>
      <c r="Y3638">
        <f t="shared" si="227"/>
        <v>0</v>
      </c>
    </row>
    <row r="3639" spans="1:25" x14ac:dyDescent="0.3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224"/>
        <v>0-1 Year</v>
      </c>
      <c r="W3639">
        <f t="shared" si="225"/>
        <v>182.25</v>
      </c>
      <c r="X3639">
        <f t="shared" si="226"/>
        <v>2.100840336134454E-2</v>
      </c>
      <c r="Y3639">
        <f t="shared" si="227"/>
        <v>1</v>
      </c>
    </row>
    <row r="3640" spans="1:25" x14ac:dyDescent="0.3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224"/>
        <v>0-1 Year</v>
      </c>
      <c r="W3640">
        <f t="shared" si="225"/>
        <v>100.3</v>
      </c>
      <c r="X3640">
        <f t="shared" si="226"/>
        <v>0.12858384013900953</v>
      </c>
      <c r="Y3640">
        <f t="shared" si="227"/>
        <v>1</v>
      </c>
    </row>
    <row r="3641" spans="1:25" x14ac:dyDescent="0.3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224"/>
        <v>4+ Years</v>
      </c>
      <c r="W3641">
        <f t="shared" si="225"/>
        <v>6030</v>
      </c>
      <c r="X3641">
        <f t="shared" si="226"/>
        <v>1.658649859014762E-4</v>
      </c>
      <c r="Y3641">
        <f t="shared" si="227"/>
        <v>0</v>
      </c>
    </row>
    <row r="3642" spans="1:25" x14ac:dyDescent="0.3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224"/>
        <v>2-4 Years</v>
      </c>
      <c r="W3642">
        <f t="shared" si="225"/>
        <v>2781.1000000000004</v>
      </c>
      <c r="X3642">
        <f t="shared" si="226"/>
        <v>1.3077371411919185E-2</v>
      </c>
      <c r="Y3642">
        <f t="shared" si="227"/>
        <v>1</v>
      </c>
    </row>
    <row r="3643" spans="1:25" x14ac:dyDescent="0.3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224"/>
        <v>4+ Years</v>
      </c>
      <c r="W3643">
        <f t="shared" si="225"/>
        <v>3648.05</v>
      </c>
      <c r="X3643">
        <f t="shared" si="226"/>
        <v>1.9842016174534488E-2</v>
      </c>
      <c r="Y3643">
        <f t="shared" si="227"/>
        <v>0</v>
      </c>
    </row>
    <row r="3644" spans="1:25" x14ac:dyDescent="0.3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224"/>
        <v>2-4 Years</v>
      </c>
      <c r="W3644">
        <f t="shared" si="225"/>
        <v>3123</v>
      </c>
      <c r="X3644">
        <f t="shared" si="226"/>
        <v>6.0875973214574697E-4</v>
      </c>
      <c r="Y3644">
        <f t="shared" si="227"/>
        <v>0</v>
      </c>
    </row>
    <row r="3645" spans="1:25" x14ac:dyDescent="0.3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224"/>
        <v>4+ Years</v>
      </c>
      <c r="W3645">
        <f t="shared" si="225"/>
        <v>1009.6500000000001</v>
      </c>
      <c r="X3645">
        <f t="shared" si="226"/>
        <v>1.9385127972133924E-2</v>
      </c>
      <c r="Y3645">
        <f t="shared" si="227"/>
        <v>0</v>
      </c>
    </row>
    <row r="3646" spans="1:25" x14ac:dyDescent="0.3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224"/>
        <v>2-4 Years</v>
      </c>
      <c r="W3646">
        <f t="shared" si="225"/>
        <v>975</v>
      </c>
      <c r="X3646">
        <f t="shared" si="226"/>
        <v>2.9222880469955716E-2</v>
      </c>
      <c r="Y3646">
        <f t="shared" si="227"/>
        <v>0</v>
      </c>
    </row>
    <row r="3647" spans="1:25" x14ac:dyDescent="0.3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224"/>
        <v>0-1 Year</v>
      </c>
      <c r="W3647">
        <f t="shared" si="225"/>
        <v>171.45000000000002</v>
      </c>
      <c r="X3647">
        <f t="shared" si="226"/>
        <v>8.7535680304471994E-2</v>
      </c>
      <c r="Y3647">
        <f t="shared" si="227"/>
        <v>0</v>
      </c>
    </row>
    <row r="3648" spans="1:25" x14ac:dyDescent="0.3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224"/>
        <v>2-4 Years</v>
      </c>
      <c r="W3648">
        <f t="shared" si="225"/>
        <v>3194.1000000000004</v>
      </c>
      <c r="X3648">
        <f t="shared" si="226"/>
        <v>7.9664570230606833E-3</v>
      </c>
      <c r="Y3648">
        <f t="shared" si="227"/>
        <v>0</v>
      </c>
    </row>
    <row r="3649" spans="1:25" x14ac:dyDescent="0.3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224"/>
        <v>0-1 Year</v>
      </c>
      <c r="W3649">
        <f t="shared" si="225"/>
        <v>557.6</v>
      </c>
      <c r="X3649">
        <f t="shared" si="226"/>
        <v>2.6621279567076894E-2</v>
      </c>
      <c r="Y3649">
        <f t="shared" si="227"/>
        <v>0</v>
      </c>
    </row>
    <row r="3650" spans="1:25" x14ac:dyDescent="0.3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si="224"/>
        <v>4+ Years</v>
      </c>
      <c r="W3650">
        <f t="shared" si="225"/>
        <v>4597.6500000000005</v>
      </c>
      <c r="X3650">
        <f t="shared" si="226"/>
        <v>9.3965772747730825E-3</v>
      </c>
      <c r="Y3650">
        <f t="shared" si="227"/>
        <v>0</v>
      </c>
    </row>
    <row r="3651" spans="1:25" x14ac:dyDescent="0.3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ref="V3651:V3714" si="228">IF(F3651&lt;=12, "0-1 Year", IF(F3651&lt;=24, "1-2 Years", IF(F3651&lt;=48, "2-4 Years", "4+ Years")))</f>
        <v>4+ Years</v>
      </c>
      <c r="W3651">
        <f t="shared" ref="W3651:W3714" si="229">F3651*S3651</f>
        <v>1799.8500000000001</v>
      </c>
      <c r="X3651">
        <f t="shared" ref="X3651:X3714" si="230">ABS(W3651-T3651)/T3651</f>
        <v>2.5817975156287958E-2</v>
      </c>
      <c r="Y3651">
        <f t="shared" ref="Y3651:Y3714" si="231">IF(U3651="yes",1,0)</f>
        <v>0</v>
      </c>
    </row>
    <row r="3652" spans="1:25" x14ac:dyDescent="0.3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228"/>
        <v>4+ Years</v>
      </c>
      <c r="W3652">
        <f t="shared" si="229"/>
        <v>1750.1499999999999</v>
      </c>
      <c r="X3652">
        <f t="shared" si="230"/>
        <v>9.3957832177728236E-3</v>
      </c>
      <c r="Y3652">
        <f t="shared" si="231"/>
        <v>0</v>
      </c>
    </row>
    <row r="3653" spans="1:25" x14ac:dyDescent="0.3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228"/>
        <v>4+ Years</v>
      </c>
      <c r="W3653">
        <f t="shared" si="229"/>
        <v>1368.5</v>
      </c>
      <c r="X3653">
        <f t="shared" si="230"/>
        <v>6.3985499811907903E-2</v>
      </c>
      <c r="Y3653">
        <f t="shared" si="231"/>
        <v>0</v>
      </c>
    </row>
    <row r="3654" spans="1:25" x14ac:dyDescent="0.3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228"/>
        <v>0-1 Year</v>
      </c>
      <c r="W3654">
        <f t="shared" si="229"/>
        <v>25.25</v>
      </c>
      <c r="X3654">
        <f t="shared" si="230"/>
        <v>0</v>
      </c>
      <c r="Y3654">
        <f t="shared" si="231"/>
        <v>1</v>
      </c>
    </row>
    <row r="3655" spans="1:25" x14ac:dyDescent="0.3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228"/>
        <v>2-4 Years</v>
      </c>
      <c r="W3655">
        <f t="shared" si="229"/>
        <v>2280</v>
      </c>
      <c r="X3655">
        <f t="shared" si="230"/>
        <v>3.9576873974101853E-2</v>
      </c>
      <c r="Y3655">
        <f t="shared" si="231"/>
        <v>0</v>
      </c>
    </row>
    <row r="3656" spans="1:25" x14ac:dyDescent="0.3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228"/>
        <v>2-4 Years</v>
      </c>
      <c r="W3656">
        <f t="shared" si="229"/>
        <v>2517.2000000000003</v>
      </c>
      <c r="X3656">
        <f t="shared" si="230"/>
        <v>3.4394904458598836E-2</v>
      </c>
      <c r="Y3656">
        <f t="shared" si="231"/>
        <v>0</v>
      </c>
    </row>
    <row r="3657" spans="1:25" x14ac:dyDescent="0.3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228"/>
        <v>2-4 Years</v>
      </c>
      <c r="W3657">
        <f t="shared" si="229"/>
        <v>620.79999999999995</v>
      </c>
      <c r="X3657">
        <f t="shared" si="230"/>
        <v>3.1739842470560747E-2</v>
      </c>
      <c r="Y3657">
        <f t="shared" si="231"/>
        <v>0</v>
      </c>
    </row>
    <row r="3658" spans="1:25" x14ac:dyDescent="0.3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228"/>
        <v>4+ Years</v>
      </c>
      <c r="W3658">
        <f t="shared" si="229"/>
        <v>2440.1999999999998</v>
      </c>
      <c r="X3658">
        <f t="shared" si="230"/>
        <v>1.7428285523682342E-2</v>
      </c>
      <c r="Y3658">
        <f t="shared" si="231"/>
        <v>0</v>
      </c>
    </row>
    <row r="3659" spans="1:25" x14ac:dyDescent="0.3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228"/>
        <v>2-4 Years</v>
      </c>
      <c r="W3659">
        <f t="shared" si="229"/>
        <v>891.7</v>
      </c>
      <c r="X3659">
        <f t="shared" si="230"/>
        <v>3.4634797238498605E-2</v>
      </c>
      <c r="Y3659">
        <f t="shared" si="231"/>
        <v>0</v>
      </c>
    </row>
    <row r="3660" spans="1:25" x14ac:dyDescent="0.3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228"/>
        <v>0-1 Year</v>
      </c>
      <c r="W3660">
        <f t="shared" si="229"/>
        <v>542.5</v>
      </c>
      <c r="X3660">
        <f t="shared" si="230"/>
        <v>6.9468267581475132E-2</v>
      </c>
      <c r="Y3660">
        <f t="shared" si="231"/>
        <v>0</v>
      </c>
    </row>
    <row r="3661" spans="1:25" x14ac:dyDescent="0.3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228"/>
        <v>4+ Years</v>
      </c>
      <c r="W3661">
        <f t="shared" si="229"/>
        <v>7363.3</v>
      </c>
      <c r="X3661">
        <f t="shared" si="230"/>
        <v>4.2141727128908058E-3</v>
      </c>
      <c r="Y3661">
        <f t="shared" si="231"/>
        <v>0</v>
      </c>
    </row>
    <row r="3662" spans="1:25" x14ac:dyDescent="0.3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228"/>
        <v>0-1 Year</v>
      </c>
      <c r="W3662">
        <f t="shared" si="229"/>
        <v>248.5</v>
      </c>
      <c r="X3662">
        <f t="shared" si="230"/>
        <v>4.2075736325386144E-3</v>
      </c>
      <c r="Y3662">
        <f t="shared" si="231"/>
        <v>0</v>
      </c>
    </row>
    <row r="3663" spans="1:25" x14ac:dyDescent="0.3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228"/>
        <v>4+ Years</v>
      </c>
      <c r="W3663">
        <f t="shared" si="229"/>
        <v>4465.05</v>
      </c>
      <c r="X3663">
        <f t="shared" si="230"/>
        <v>2.4240934784064559E-3</v>
      </c>
      <c r="Y3663">
        <f t="shared" si="231"/>
        <v>0</v>
      </c>
    </row>
    <row r="3664" spans="1:25" x14ac:dyDescent="0.3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228"/>
        <v>0-1 Year</v>
      </c>
      <c r="W3664">
        <f t="shared" si="229"/>
        <v>406.34999999999997</v>
      </c>
      <c r="X3664">
        <f t="shared" si="230"/>
        <v>2.4252611357906167E-2</v>
      </c>
      <c r="Y3664">
        <f t="shared" si="231"/>
        <v>1</v>
      </c>
    </row>
    <row r="3665" spans="1:25" x14ac:dyDescent="0.3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228"/>
        <v>0-1 Year</v>
      </c>
      <c r="W3665">
        <f t="shared" si="229"/>
        <v>795.6</v>
      </c>
      <c r="X3665">
        <f t="shared" si="230"/>
        <v>8.8764899822470194E-3</v>
      </c>
      <c r="Y3665">
        <f t="shared" si="231"/>
        <v>0</v>
      </c>
    </row>
    <row r="3666" spans="1:25" x14ac:dyDescent="0.3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228"/>
        <v>0-1 Year</v>
      </c>
      <c r="W3666">
        <f t="shared" si="229"/>
        <v>203.2</v>
      </c>
      <c r="X3666">
        <f t="shared" si="230"/>
        <v>4.4488383588728482E-3</v>
      </c>
      <c r="Y3666">
        <f t="shared" si="231"/>
        <v>0</v>
      </c>
    </row>
    <row r="3667" spans="1:25" x14ac:dyDescent="0.3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228"/>
        <v>4+ Years</v>
      </c>
      <c r="W3667">
        <f t="shared" si="229"/>
        <v>7029</v>
      </c>
      <c r="X3667">
        <f t="shared" si="230"/>
        <v>4.9180796614530691E-3</v>
      </c>
      <c r="Y3667">
        <f t="shared" si="231"/>
        <v>0</v>
      </c>
    </row>
    <row r="3668" spans="1:25" x14ac:dyDescent="0.3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228"/>
        <v>4+ Years</v>
      </c>
      <c r="W3668">
        <f t="shared" si="229"/>
        <v>4220</v>
      </c>
      <c r="X3668">
        <f t="shared" si="230"/>
        <v>2.5229887151828861E-2</v>
      </c>
      <c r="Y3668">
        <f t="shared" si="231"/>
        <v>1</v>
      </c>
    </row>
    <row r="3669" spans="1:25" x14ac:dyDescent="0.3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228"/>
        <v>1-2 Years</v>
      </c>
      <c r="W3669">
        <f t="shared" si="229"/>
        <v>2317.1999999999998</v>
      </c>
      <c r="X3669">
        <f t="shared" si="230"/>
        <v>2.3746934988623562E-2</v>
      </c>
      <c r="Y3669">
        <f t="shared" si="231"/>
        <v>0</v>
      </c>
    </row>
    <row r="3670" spans="1:25" x14ac:dyDescent="0.3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228"/>
        <v>1-2 Years</v>
      </c>
      <c r="W3670">
        <f t="shared" si="229"/>
        <v>1314.5</v>
      </c>
      <c r="X3670">
        <f t="shared" si="230"/>
        <v>4.3547858987885116E-2</v>
      </c>
      <c r="Y3670">
        <f t="shared" si="231"/>
        <v>0</v>
      </c>
    </row>
    <row r="3671" spans="1:25" x14ac:dyDescent="0.3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228"/>
        <v>2-4 Years</v>
      </c>
      <c r="W3671">
        <f t="shared" si="229"/>
        <v>4906</v>
      </c>
      <c r="X3671">
        <f t="shared" si="230"/>
        <v>1.8615912027099147E-3</v>
      </c>
      <c r="Y3671">
        <f t="shared" si="231"/>
        <v>0</v>
      </c>
    </row>
    <row r="3672" spans="1:25" x14ac:dyDescent="0.3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228"/>
        <v>2-4 Years</v>
      </c>
      <c r="W3672">
        <f t="shared" si="229"/>
        <v>800.25</v>
      </c>
      <c r="X3672">
        <f t="shared" si="230"/>
        <v>4.5617173524150269E-2</v>
      </c>
      <c r="Y3672">
        <f t="shared" si="231"/>
        <v>0</v>
      </c>
    </row>
    <row r="3673" spans="1:25" x14ac:dyDescent="0.3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228"/>
        <v>0-1 Year</v>
      </c>
      <c r="W3673">
        <f t="shared" si="229"/>
        <v>75.099999999999994</v>
      </c>
      <c r="X3673">
        <f t="shared" si="230"/>
        <v>0</v>
      </c>
      <c r="Y3673">
        <f t="shared" si="231"/>
        <v>1</v>
      </c>
    </row>
    <row r="3674" spans="1:25" x14ac:dyDescent="0.3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228"/>
        <v>4+ Years</v>
      </c>
      <c r="W3674">
        <f t="shared" si="229"/>
        <v>3788.1000000000004</v>
      </c>
      <c r="X3674">
        <f t="shared" si="230"/>
        <v>1.9498607242339906E-2</v>
      </c>
      <c r="Y3674">
        <f t="shared" si="231"/>
        <v>1</v>
      </c>
    </row>
    <row r="3675" spans="1:25" x14ac:dyDescent="0.3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228"/>
        <v>2-4 Years</v>
      </c>
      <c r="W3675">
        <f t="shared" si="229"/>
        <v>4273.5</v>
      </c>
      <c r="X3675">
        <f t="shared" si="230"/>
        <v>1.1700148591929683E-5</v>
      </c>
      <c r="Y3675">
        <f t="shared" si="231"/>
        <v>1</v>
      </c>
    </row>
    <row r="3676" spans="1:25" x14ac:dyDescent="0.3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228"/>
        <v>0-1 Year</v>
      </c>
      <c r="W3676">
        <f t="shared" si="229"/>
        <v>45.8</v>
      </c>
      <c r="X3676">
        <f t="shared" si="230"/>
        <v>0</v>
      </c>
      <c r="Y3676">
        <f t="shared" si="231"/>
        <v>1</v>
      </c>
    </row>
    <row r="3677" spans="1:25" x14ac:dyDescent="0.3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228"/>
        <v>0-1 Year</v>
      </c>
      <c r="W3677">
        <f t="shared" si="229"/>
        <v>20.5</v>
      </c>
      <c r="X3677">
        <f t="shared" si="230"/>
        <v>0</v>
      </c>
      <c r="Y3677">
        <f t="shared" si="231"/>
        <v>0</v>
      </c>
    </row>
    <row r="3678" spans="1:25" x14ac:dyDescent="0.3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228"/>
        <v>2-4 Years</v>
      </c>
      <c r="W3678">
        <f t="shared" si="229"/>
        <v>2112</v>
      </c>
      <c r="X3678">
        <f t="shared" si="230"/>
        <v>3.2889106247707543E-2</v>
      </c>
      <c r="Y3678">
        <f t="shared" si="231"/>
        <v>0</v>
      </c>
    </row>
    <row r="3679" spans="1:25" x14ac:dyDescent="0.3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228"/>
        <v>0-1 Year</v>
      </c>
      <c r="W3679">
        <f t="shared" si="229"/>
        <v>30.55</v>
      </c>
      <c r="X3679">
        <f t="shared" si="230"/>
        <v>0</v>
      </c>
      <c r="Y3679">
        <f t="shared" si="231"/>
        <v>0</v>
      </c>
    </row>
    <row r="3680" spans="1:25" x14ac:dyDescent="0.3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228"/>
        <v>1-2 Years</v>
      </c>
      <c r="W3680">
        <f t="shared" si="229"/>
        <v>1358.4</v>
      </c>
      <c r="X3680">
        <f t="shared" si="230"/>
        <v>2.8499910602538824E-2</v>
      </c>
      <c r="Y3680">
        <f t="shared" si="231"/>
        <v>0</v>
      </c>
    </row>
    <row r="3681" spans="1:25" x14ac:dyDescent="0.3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228"/>
        <v>0-1 Year</v>
      </c>
      <c r="W3681">
        <f t="shared" si="229"/>
        <v>20.100000000000001</v>
      </c>
      <c r="X3681">
        <f t="shared" si="230"/>
        <v>0</v>
      </c>
      <c r="Y3681">
        <f t="shared" si="231"/>
        <v>1</v>
      </c>
    </row>
    <row r="3682" spans="1:25" x14ac:dyDescent="0.3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228"/>
        <v>0-1 Year</v>
      </c>
      <c r="W3682">
        <f t="shared" si="229"/>
        <v>365.84999999999997</v>
      </c>
      <c r="X3682">
        <f t="shared" si="230"/>
        <v>0.11217510259917914</v>
      </c>
      <c r="Y3682">
        <f t="shared" si="231"/>
        <v>1</v>
      </c>
    </row>
    <row r="3683" spans="1:25" x14ac:dyDescent="0.3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228"/>
        <v>2-4 Years</v>
      </c>
      <c r="W3683">
        <f t="shared" si="229"/>
        <v>4646</v>
      </c>
      <c r="X3683">
        <f t="shared" si="230"/>
        <v>7.2755632952639778E-3</v>
      </c>
      <c r="Y3683">
        <f t="shared" si="231"/>
        <v>1</v>
      </c>
    </row>
    <row r="3684" spans="1:25" x14ac:dyDescent="0.3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228"/>
        <v>0-1 Year</v>
      </c>
      <c r="W3684">
        <f t="shared" si="229"/>
        <v>69.099999999999994</v>
      </c>
      <c r="X3684">
        <f t="shared" si="230"/>
        <v>0</v>
      </c>
      <c r="Y3684">
        <f t="shared" si="231"/>
        <v>1</v>
      </c>
    </row>
    <row r="3685" spans="1:25" x14ac:dyDescent="0.3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228"/>
        <v>4+ Years</v>
      </c>
      <c r="W3685">
        <f t="shared" si="229"/>
        <v>3869.5</v>
      </c>
      <c r="X3685">
        <f t="shared" si="230"/>
        <v>2.4164946270710971E-2</v>
      </c>
      <c r="Y3685">
        <f t="shared" si="231"/>
        <v>0</v>
      </c>
    </row>
    <row r="3686" spans="1:25" x14ac:dyDescent="0.3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228"/>
        <v>2-4 Years</v>
      </c>
      <c r="W3686">
        <f t="shared" si="229"/>
        <v>3240.0499999999997</v>
      </c>
      <c r="X3686">
        <f t="shared" si="230"/>
        <v>2.4878218510786244E-2</v>
      </c>
      <c r="Y3686">
        <f t="shared" si="231"/>
        <v>0</v>
      </c>
    </row>
    <row r="3687" spans="1:25" x14ac:dyDescent="0.3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228"/>
        <v>4+ Years</v>
      </c>
      <c r="W3687">
        <f t="shared" si="229"/>
        <v>2222.5</v>
      </c>
      <c r="X3687">
        <f t="shared" si="230"/>
        <v>1.5558957252850275E-2</v>
      </c>
      <c r="Y3687">
        <f t="shared" si="231"/>
        <v>0</v>
      </c>
    </row>
    <row r="3688" spans="1:25" x14ac:dyDescent="0.3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228"/>
        <v>1-2 Years</v>
      </c>
      <c r="W3688">
        <f t="shared" si="229"/>
        <v>975</v>
      </c>
      <c r="X3688">
        <f t="shared" si="230"/>
        <v>2.446345490019515E-2</v>
      </c>
      <c r="Y3688">
        <f t="shared" si="231"/>
        <v>1</v>
      </c>
    </row>
    <row r="3689" spans="1:25" x14ac:dyDescent="0.3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228"/>
        <v>1-2 Years</v>
      </c>
      <c r="W3689">
        <f t="shared" si="229"/>
        <v>1900</v>
      </c>
      <c r="X3689">
        <f t="shared" si="230"/>
        <v>6.0095835649802282E-3</v>
      </c>
      <c r="Y3689">
        <f t="shared" si="231"/>
        <v>1</v>
      </c>
    </row>
    <row r="3690" spans="1:25" x14ac:dyDescent="0.3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228"/>
        <v>2-4 Years</v>
      </c>
      <c r="W3690">
        <f t="shared" si="229"/>
        <v>4020.0499999999997</v>
      </c>
      <c r="X3690">
        <f t="shared" si="230"/>
        <v>7.3798426301808799E-3</v>
      </c>
      <c r="Y3690">
        <f t="shared" si="231"/>
        <v>0</v>
      </c>
    </row>
    <row r="3691" spans="1:25" x14ac:dyDescent="0.3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228"/>
        <v>0-1 Year</v>
      </c>
      <c r="W3691">
        <f t="shared" si="229"/>
        <v>71.150000000000006</v>
      </c>
      <c r="X3691">
        <f t="shared" si="230"/>
        <v>0</v>
      </c>
      <c r="Y3691">
        <f t="shared" si="231"/>
        <v>1</v>
      </c>
    </row>
    <row r="3692" spans="1:25" x14ac:dyDescent="0.3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228"/>
        <v>1-2 Years</v>
      </c>
      <c r="W3692">
        <f t="shared" si="229"/>
        <v>1299.5999999999999</v>
      </c>
      <c r="X3692">
        <f t="shared" si="230"/>
        <v>4.7853255392057981E-2</v>
      </c>
      <c r="Y3692">
        <f t="shared" si="231"/>
        <v>1</v>
      </c>
    </row>
    <row r="3693" spans="1:25" x14ac:dyDescent="0.3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228"/>
        <v>2-4 Years</v>
      </c>
      <c r="W3693">
        <f t="shared" si="229"/>
        <v>2556</v>
      </c>
      <c r="X3693">
        <f t="shared" si="230"/>
        <v>2.9981024667931688E-2</v>
      </c>
      <c r="Y3693">
        <f t="shared" si="231"/>
        <v>0</v>
      </c>
    </row>
    <row r="3694" spans="1:25" x14ac:dyDescent="0.3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228"/>
        <v>0-1 Year</v>
      </c>
      <c r="W3694">
        <f t="shared" si="229"/>
        <v>207.45000000000002</v>
      </c>
      <c r="X3694">
        <f t="shared" si="230"/>
        <v>0.11723404255319142</v>
      </c>
      <c r="Y3694">
        <f t="shared" si="231"/>
        <v>0</v>
      </c>
    </row>
    <row r="3695" spans="1:25" x14ac:dyDescent="0.3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228"/>
        <v>2-4 Years</v>
      </c>
      <c r="W3695">
        <f t="shared" si="229"/>
        <v>2392.0500000000002</v>
      </c>
      <c r="X3695">
        <f t="shared" si="230"/>
        <v>1.8825734182337149E-2</v>
      </c>
      <c r="Y3695">
        <f t="shared" si="231"/>
        <v>0</v>
      </c>
    </row>
    <row r="3696" spans="1:25" x14ac:dyDescent="0.3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228"/>
        <v>4+ Years</v>
      </c>
      <c r="W3696">
        <f t="shared" si="229"/>
        <v>7286.25</v>
      </c>
      <c r="X3696">
        <f t="shared" si="230"/>
        <v>1.81730527374864E-2</v>
      </c>
      <c r="Y3696">
        <f t="shared" si="231"/>
        <v>1</v>
      </c>
    </row>
    <row r="3697" spans="1:25" x14ac:dyDescent="0.3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228"/>
        <v>2-4 Years</v>
      </c>
      <c r="W3697">
        <f t="shared" si="229"/>
        <v>3163.2</v>
      </c>
      <c r="X3697">
        <f t="shared" si="230"/>
        <v>2.3821853961677859E-2</v>
      </c>
      <c r="Y3697">
        <f t="shared" si="231"/>
        <v>0</v>
      </c>
    </row>
    <row r="3698" spans="1:25" x14ac:dyDescent="0.3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228"/>
        <v>0-1 Year</v>
      </c>
      <c r="W3698">
        <f t="shared" si="229"/>
        <v>294.89999999999998</v>
      </c>
      <c r="X3698">
        <f t="shared" si="230"/>
        <v>8.899556868537653E-2</v>
      </c>
      <c r="Y3698">
        <f t="shared" si="231"/>
        <v>1</v>
      </c>
    </row>
    <row r="3699" spans="1:25" x14ac:dyDescent="0.3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228"/>
        <v>2-4 Years</v>
      </c>
      <c r="W3699">
        <f t="shared" si="229"/>
        <v>2867.2</v>
      </c>
      <c r="X3699">
        <f t="shared" si="230"/>
        <v>1.1923633606726984E-2</v>
      </c>
      <c r="Y3699">
        <f t="shared" si="231"/>
        <v>0</v>
      </c>
    </row>
    <row r="3700" spans="1:25" x14ac:dyDescent="0.3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228"/>
        <v>4+ Years</v>
      </c>
      <c r="W3700">
        <f t="shared" si="229"/>
        <v>4911.75</v>
      </c>
      <c r="X3700">
        <f t="shared" si="230"/>
        <v>7.546826695762939E-3</v>
      </c>
      <c r="Y3700">
        <f t="shared" si="231"/>
        <v>0</v>
      </c>
    </row>
    <row r="3701" spans="1:25" x14ac:dyDescent="0.3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228"/>
        <v>2-4 Years</v>
      </c>
      <c r="W3701">
        <f t="shared" si="229"/>
        <v>2107.5</v>
      </c>
      <c r="X3701">
        <f t="shared" si="230"/>
        <v>4.1566237664286729E-2</v>
      </c>
      <c r="Y3701">
        <f t="shared" si="231"/>
        <v>0</v>
      </c>
    </row>
    <row r="3702" spans="1:25" x14ac:dyDescent="0.3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228"/>
        <v>1-2 Years</v>
      </c>
      <c r="W3702">
        <f t="shared" si="229"/>
        <v>388</v>
      </c>
      <c r="X3702">
        <f t="shared" si="230"/>
        <v>3.6048064085447265E-2</v>
      </c>
      <c r="Y3702">
        <f t="shared" si="231"/>
        <v>1</v>
      </c>
    </row>
    <row r="3703" spans="1:25" x14ac:dyDescent="0.3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228"/>
        <v>2-4 Years</v>
      </c>
      <c r="W3703">
        <f t="shared" si="229"/>
        <v>661.5</v>
      </c>
      <c r="X3703">
        <f t="shared" si="230"/>
        <v>0.13183279742765278</v>
      </c>
      <c r="Y3703">
        <f t="shared" si="231"/>
        <v>0</v>
      </c>
    </row>
    <row r="3704" spans="1:25" x14ac:dyDescent="0.3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228"/>
        <v>1-2 Years</v>
      </c>
      <c r="W3704">
        <f t="shared" si="229"/>
        <v>1583</v>
      </c>
      <c r="X3704">
        <f t="shared" si="230"/>
        <v>4.0831086856466504E-2</v>
      </c>
      <c r="Y3704">
        <f t="shared" si="231"/>
        <v>1</v>
      </c>
    </row>
    <row r="3705" spans="1:25" x14ac:dyDescent="0.3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228"/>
        <v>0-1 Year</v>
      </c>
      <c r="W3705">
        <f t="shared" si="229"/>
        <v>180.9</v>
      </c>
      <c r="X3705">
        <f t="shared" si="230"/>
        <v>4.9145860709592613E-2</v>
      </c>
      <c r="Y3705">
        <f t="shared" si="231"/>
        <v>0</v>
      </c>
    </row>
    <row r="3706" spans="1:25" x14ac:dyDescent="0.3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228"/>
        <v>4+ Years</v>
      </c>
      <c r="W3706">
        <f t="shared" si="229"/>
        <v>4964</v>
      </c>
      <c r="X3706">
        <f t="shared" si="230"/>
        <v>3.8543482471431335E-2</v>
      </c>
      <c r="Y3706">
        <f t="shared" si="231"/>
        <v>0</v>
      </c>
    </row>
    <row r="3707" spans="1:25" x14ac:dyDescent="0.3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228"/>
        <v>4+ Years</v>
      </c>
      <c r="W3707">
        <f t="shared" si="229"/>
        <v>4236.5999999999995</v>
      </c>
      <c r="X3707">
        <f t="shared" si="230"/>
        <v>4.3536091234897732E-2</v>
      </c>
      <c r="Y3707">
        <f t="shared" si="231"/>
        <v>0</v>
      </c>
    </row>
    <row r="3708" spans="1:25" x14ac:dyDescent="0.3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228"/>
        <v>2-4 Years</v>
      </c>
      <c r="W3708">
        <f t="shared" si="229"/>
        <v>2191.7999999999997</v>
      </c>
      <c r="X3708">
        <f t="shared" si="230"/>
        <v>3.9358345021037952E-2</v>
      </c>
      <c r="Y3708">
        <f t="shared" si="231"/>
        <v>0</v>
      </c>
    </row>
    <row r="3709" spans="1:25" x14ac:dyDescent="0.3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228"/>
        <v>4+ Years</v>
      </c>
      <c r="W3709">
        <f t="shared" si="229"/>
        <v>1373.1</v>
      </c>
      <c r="X3709">
        <f t="shared" si="230"/>
        <v>1.2088155082184611E-2</v>
      </c>
      <c r="Y3709">
        <f t="shared" si="231"/>
        <v>0</v>
      </c>
    </row>
    <row r="3710" spans="1:25" x14ac:dyDescent="0.3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228"/>
        <v>0-1 Year</v>
      </c>
      <c r="W3710">
        <f t="shared" si="229"/>
        <v>224.39999999999998</v>
      </c>
      <c r="X3710">
        <f t="shared" si="230"/>
        <v>3.0460142579390847E-2</v>
      </c>
      <c r="Y3710">
        <f t="shared" si="231"/>
        <v>0</v>
      </c>
    </row>
    <row r="3711" spans="1:25" x14ac:dyDescent="0.3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228"/>
        <v>0-1 Year</v>
      </c>
      <c r="W3711">
        <f t="shared" si="229"/>
        <v>50.75</v>
      </c>
      <c r="X3711">
        <f t="shared" si="230"/>
        <v>0</v>
      </c>
      <c r="Y3711">
        <f t="shared" si="231"/>
        <v>0</v>
      </c>
    </row>
    <row r="3712" spans="1:25" x14ac:dyDescent="0.3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228"/>
        <v>0-1 Year</v>
      </c>
      <c r="W3712">
        <f t="shared" si="229"/>
        <v>204.5</v>
      </c>
      <c r="X3712">
        <f t="shared" si="230"/>
        <v>0.15635313531353137</v>
      </c>
      <c r="Y3712">
        <f t="shared" si="231"/>
        <v>0</v>
      </c>
    </row>
    <row r="3713" spans="1:25" x14ac:dyDescent="0.3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228"/>
        <v>4+ Years</v>
      </c>
      <c r="W3713">
        <f t="shared" si="229"/>
        <v>4166.25</v>
      </c>
      <c r="X3713">
        <f t="shared" si="230"/>
        <v>2.2981767016474176E-2</v>
      </c>
      <c r="Y3713">
        <f t="shared" si="231"/>
        <v>0</v>
      </c>
    </row>
    <row r="3714" spans="1:25" x14ac:dyDescent="0.3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si="228"/>
        <v>2-4 Years</v>
      </c>
      <c r="W3714">
        <f t="shared" si="229"/>
        <v>2877.6000000000004</v>
      </c>
      <c r="X3714">
        <f t="shared" si="230"/>
        <v>3.7141158025625842E-2</v>
      </c>
      <c r="Y3714">
        <f t="shared" si="231"/>
        <v>0</v>
      </c>
    </row>
    <row r="3715" spans="1:25" x14ac:dyDescent="0.3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ref="V3715:V3778" si="232">IF(F3715&lt;=12, "0-1 Year", IF(F3715&lt;=24, "1-2 Years", IF(F3715&lt;=48, "2-4 Years", "4+ Years")))</f>
        <v>2-4 Years</v>
      </c>
      <c r="W3715">
        <f t="shared" ref="W3715:W3778" si="233">F3715*S3715</f>
        <v>3698.4</v>
      </c>
      <c r="X3715">
        <f t="shared" ref="X3715:X3778" si="234">ABS(W3715-T3715)/T3715</f>
        <v>2.5851547764340475E-2</v>
      </c>
      <c r="Y3715">
        <f t="shared" ref="Y3715:Y3778" si="235">IF(U3715="yes",1,0)</f>
        <v>1</v>
      </c>
    </row>
    <row r="3716" spans="1:25" x14ac:dyDescent="0.3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232"/>
        <v>4+ Years</v>
      </c>
      <c r="W3716">
        <f t="shared" si="233"/>
        <v>4122.75</v>
      </c>
      <c r="X3716">
        <f t="shared" si="234"/>
        <v>1.2985577041204921E-2</v>
      </c>
      <c r="Y3716">
        <f t="shared" si="235"/>
        <v>0</v>
      </c>
    </row>
    <row r="3717" spans="1:25" x14ac:dyDescent="0.3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232"/>
        <v>0-1 Year</v>
      </c>
      <c r="W3717">
        <f t="shared" si="233"/>
        <v>863.5</v>
      </c>
      <c r="X3717">
        <f t="shared" si="234"/>
        <v>1.223976206817667E-2</v>
      </c>
      <c r="Y3717">
        <f t="shared" si="235"/>
        <v>0</v>
      </c>
    </row>
    <row r="3718" spans="1:25" x14ac:dyDescent="0.3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232"/>
        <v>0-1 Year</v>
      </c>
      <c r="W3718">
        <f t="shared" si="233"/>
        <v>1122</v>
      </c>
      <c r="X3718">
        <f t="shared" si="234"/>
        <v>2.0386781333216843E-2</v>
      </c>
      <c r="Y3718">
        <f t="shared" si="235"/>
        <v>1</v>
      </c>
    </row>
    <row r="3719" spans="1:25" x14ac:dyDescent="0.3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232"/>
        <v>2-4 Years</v>
      </c>
      <c r="W3719">
        <f t="shared" si="233"/>
        <v>1419.5500000000002</v>
      </c>
      <c r="X3719">
        <f t="shared" si="234"/>
        <v>7.24106670695778E-2</v>
      </c>
      <c r="Y3719">
        <f t="shared" si="235"/>
        <v>0</v>
      </c>
    </row>
    <row r="3720" spans="1:25" x14ac:dyDescent="0.3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232"/>
        <v>4+ Years</v>
      </c>
      <c r="W3720">
        <f t="shared" si="233"/>
        <v>5680.05</v>
      </c>
      <c r="X3720">
        <f t="shared" si="234"/>
        <v>3.3290583130952053E-2</v>
      </c>
      <c r="Y3720">
        <f t="shared" si="235"/>
        <v>0</v>
      </c>
    </row>
    <row r="3721" spans="1:25" x14ac:dyDescent="0.3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232"/>
        <v>2-4 Years</v>
      </c>
      <c r="W3721">
        <f t="shared" si="233"/>
        <v>511</v>
      </c>
      <c r="X3721">
        <f t="shared" si="234"/>
        <v>4.4323919955115101E-2</v>
      </c>
      <c r="Y3721">
        <f t="shared" si="235"/>
        <v>0</v>
      </c>
    </row>
    <row r="3722" spans="1:25" x14ac:dyDescent="0.3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232"/>
        <v>2-4 Years</v>
      </c>
      <c r="W3722">
        <f t="shared" si="233"/>
        <v>2291.1</v>
      </c>
      <c r="X3722">
        <f t="shared" si="234"/>
        <v>6.6780717297000164E-2</v>
      </c>
      <c r="Y3722">
        <f t="shared" si="235"/>
        <v>0</v>
      </c>
    </row>
    <row r="3723" spans="1:25" x14ac:dyDescent="0.3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232"/>
        <v>0-1 Year</v>
      </c>
      <c r="W3723">
        <f t="shared" si="233"/>
        <v>41.3</v>
      </c>
      <c r="X3723">
        <f t="shared" si="234"/>
        <v>6.7183462532299593E-2</v>
      </c>
      <c r="Y3723">
        <f t="shared" si="235"/>
        <v>1</v>
      </c>
    </row>
    <row r="3724" spans="1:25" x14ac:dyDescent="0.3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232"/>
        <v>1-2 Years</v>
      </c>
      <c r="W3724">
        <f t="shared" si="233"/>
        <v>934.94999999999993</v>
      </c>
      <c r="X3724">
        <f t="shared" si="234"/>
        <v>1.3141228625712525E-2</v>
      </c>
      <c r="Y3724">
        <f t="shared" si="235"/>
        <v>0</v>
      </c>
    </row>
    <row r="3725" spans="1:25" x14ac:dyDescent="0.3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232"/>
        <v>1-2 Years</v>
      </c>
      <c r="W3725">
        <f t="shared" si="233"/>
        <v>368.09999999999997</v>
      </c>
      <c r="X3725">
        <f t="shared" si="234"/>
        <v>3.1092436974789819E-2</v>
      </c>
      <c r="Y3725">
        <f t="shared" si="235"/>
        <v>0</v>
      </c>
    </row>
    <row r="3726" spans="1:25" x14ac:dyDescent="0.3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232"/>
        <v>4+ Years</v>
      </c>
      <c r="W3726">
        <f t="shared" si="233"/>
        <v>1537.6000000000001</v>
      </c>
      <c r="X3726">
        <f t="shared" si="234"/>
        <v>4.1558001693480194E-2</v>
      </c>
      <c r="Y3726">
        <f t="shared" si="235"/>
        <v>0</v>
      </c>
    </row>
    <row r="3727" spans="1:25" x14ac:dyDescent="0.3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232"/>
        <v>0-1 Year</v>
      </c>
      <c r="W3727">
        <f t="shared" si="233"/>
        <v>70.8</v>
      </c>
      <c r="X3727">
        <f t="shared" si="234"/>
        <v>0</v>
      </c>
      <c r="Y3727">
        <f t="shared" si="235"/>
        <v>1</v>
      </c>
    </row>
    <row r="3728" spans="1:25" x14ac:dyDescent="0.3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232"/>
        <v>1-2 Years</v>
      </c>
      <c r="W3728">
        <f t="shared" si="233"/>
        <v>1424.8</v>
      </c>
      <c r="X3728">
        <f t="shared" si="234"/>
        <v>1.6429656219798396E-2</v>
      </c>
      <c r="Y3728">
        <f t="shared" si="235"/>
        <v>1</v>
      </c>
    </row>
    <row r="3729" spans="1:25" x14ac:dyDescent="0.3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232"/>
        <v>0-1 Year</v>
      </c>
      <c r="W3729">
        <f t="shared" si="233"/>
        <v>289.79999999999995</v>
      </c>
      <c r="X3729">
        <f t="shared" si="234"/>
        <v>7.1942446043166252E-3</v>
      </c>
      <c r="Y3729">
        <f t="shared" si="235"/>
        <v>1</v>
      </c>
    </row>
    <row r="3730" spans="1:25" x14ac:dyDescent="0.3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232"/>
        <v>4+ Years</v>
      </c>
      <c r="W3730">
        <f t="shared" si="233"/>
        <v>5949.5999999999995</v>
      </c>
      <c r="X3730">
        <f t="shared" si="234"/>
        <v>7.8686802808669645E-3</v>
      </c>
      <c r="Y3730">
        <f t="shared" si="235"/>
        <v>0</v>
      </c>
    </row>
    <row r="3731" spans="1:25" x14ac:dyDescent="0.3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232"/>
        <v>4+ Years</v>
      </c>
      <c r="W3731">
        <f t="shared" si="233"/>
        <v>1243.1000000000001</v>
      </c>
      <c r="X3731">
        <f t="shared" si="234"/>
        <v>3.4494237090667033E-2</v>
      </c>
      <c r="Y3731">
        <f t="shared" si="235"/>
        <v>0</v>
      </c>
    </row>
    <row r="3732" spans="1:25" x14ac:dyDescent="0.3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232"/>
        <v>4+ Years</v>
      </c>
      <c r="W3732">
        <f t="shared" si="233"/>
        <v>5956.5</v>
      </c>
      <c r="X3732">
        <f t="shared" si="234"/>
        <v>5.936146317984857E-3</v>
      </c>
      <c r="Y3732">
        <f t="shared" si="235"/>
        <v>1</v>
      </c>
    </row>
    <row r="3733" spans="1:25" x14ac:dyDescent="0.3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232"/>
        <v>0-1 Year</v>
      </c>
      <c r="W3733">
        <f t="shared" si="233"/>
        <v>139.6</v>
      </c>
      <c r="X3733">
        <f t="shared" si="234"/>
        <v>4.8073644732356022E-2</v>
      </c>
      <c r="Y3733">
        <f t="shared" si="235"/>
        <v>0</v>
      </c>
    </row>
    <row r="3734" spans="1:25" x14ac:dyDescent="0.3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232"/>
        <v>1-2 Years</v>
      </c>
      <c r="W3734">
        <f t="shared" si="233"/>
        <v>1774.45</v>
      </c>
      <c r="X3734">
        <f t="shared" si="234"/>
        <v>8.5540525179038044E-3</v>
      </c>
      <c r="Y3734">
        <f t="shared" si="235"/>
        <v>0</v>
      </c>
    </row>
    <row r="3735" spans="1:25" x14ac:dyDescent="0.3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232"/>
        <v>2-4 Years</v>
      </c>
      <c r="W3735">
        <f t="shared" si="233"/>
        <v>876.24999999999989</v>
      </c>
      <c r="X3735">
        <f t="shared" si="234"/>
        <v>3.7657646989164358E-2</v>
      </c>
      <c r="Y3735">
        <f t="shared" si="235"/>
        <v>0</v>
      </c>
    </row>
    <row r="3736" spans="1:25" x14ac:dyDescent="0.3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232"/>
        <v>4+ Years</v>
      </c>
      <c r="W3736">
        <f t="shared" si="233"/>
        <v>7783.2</v>
      </c>
      <c r="X3736">
        <f t="shared" si="234"/>
        <v>1.1769926872093228E-3</v>
      </c>
      <c r="Y3736">
        <f t="shared" si="235"/>
        <v>0</v>
      </c>
    </row>
    <row r="3737" spans="1:25" x14ac:dyDescent="0.3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232"/>
        <v>0-1 Year</v>
      </c>
      <c r="W3737">
        <f t="shared" si="233"/>
        <v>168.1</v>
      </c>
      <c r="X3737">
        <f t="shared" si="234"/>
        <v>0.25400969787392746</v>
      </c>
      <c r="Y3737">
        <f t="shared" si="235"/>
        <v>0</v>
      </c>
    </row>
    <row r="3738" spans="1:25" x14ac:dyDescent="0.3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232"/>
        <v>0-1 Year</v>
      </c>
      <c r="W3738">
        <f t="shared" si="233"/>
        <v>161.6</v>
      </c>
      <c r="X3738">
        <f t="shared" si="234"/>
        <v>0.1465058531394112</v>
      </c>
      <c r="Y3738">
        <f t="shared" si="235"/>
        <v>0</v>
      </c>
    </row>
    <row r="3739" spans="1:25" x14ac:dyDescent="0.3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232"/>
        <v>0-1 Year</v>
      </c>
      <c r="W3739">
        <f t="shared" si="233"/>
        <v>253</v>
      </c>
      <c r="X3739">
        <f t="shared" si="234"/>
        <v>1.2202440488097665E-2</v>
      </c>
      <c r="Y3739">
        <f t="shared" si="235"/>
        <v>1</v>
      </c>
    </row>
    <row r="3740" spans="1:25" x14ac:dyDescent="0.3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232"/>
        <v>2-4 Years</v>
      </c>
      <c r="W3740">
        <f t="shared" si="233"/>
        <v>1722</v>
      </c>
      <c r="X3740">
        <f t="shared" si="234"/>
        <v>1.1958980989039995E-2</v>
      </c>
      <c r="Y3740">
        <f t="shared" si="235"/>
        <v>0</v>
      </c>
    </row>
    <row r="3741" spans="1:25" x14ac:dyDescent="0.3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232"/>
        <v>1-2 Years</v>
      </c>
      <c r="W3741">
        <f t="shared" si="233"/>
        <v>590.40000000000009</v>
      </c>
      <c r="X3741">
        <f t="shared" si="234"/>
        <v>3.7965072133635137E-3</v>
      </c>
      <c r="Y3741">
        <f t="shared" si="235"/>
        <v>0</v>
      </c>
    </row>
    <row r="3742" spans="1:25" x14ac:dyDescent="0.3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232"/>
        <v>0-1 Year</v>
      </c>
      <c r="W3742">
        <f t="shared" si="233"/>
        <v>143.30000000000001</v>
      </c>
      <c r="X3742">
        <f t="shared" si="234"/>
        <v>5.5616942909760672E-2</v>
      </c>
      <c r="Y3742">
        <f t="shared" si="235"/>
        <v>0</v>
      </c>
    </row>
    <row r="3743" spans="1:25" x14ac:dyDescent="0.3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232"/>
        <v>4+ Years</v>
      </c>
      <c r="W3743">
        <f t="shared" si="233"/>
        <v>7552.8</v>
      </c>
      <c r="X3743">
        <f t="shared" si="234"/>
        <v>2.3258520688250402E-2</v>
      </c>
      <c r="Y3743">
        <f t="shared" si="235"/>
        <v>0</v>
      </c>
    </row>
    <row r="3744" spans="1:25" x14ac:dyDescent="0.3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232"/>
        <v>2-4 Years</v>
      </c>
      <c r="W3744">
        <f t="shared" si="233"/>
        <v>4366.5</v>
      </c>
      <c r="X3744">
        <f t="shared" si="234"/>
        <v>1.9638520455819253E-2</v>
      </c>
      <c r="Y3744">
        <f t="shared" si="235"/>
        <v>0</v>
      </c>
    </row>
    <row r="3745" spans="1:25" x14ac:dyDescent="0.3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232"/>
        <v>0-1 Year</v>
      </c>
      <c r="W3745">
        <f t="shared" si="233"/>
        <v>197.4</v>
      </c>
      <c r="X3745">
        <f t="shared" si="234"/>
        <v>0.10129751877987707</v>
      </c>
      <c r="Y3745">
        <f t="shared" si="235"/>
        <v>1</v>
      </c>
    </row>
    <row r="3746" spans="1:25" x14ac:dyDescent="0.3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232"/>
        <v>2-4 Years</v>
      </c>
      <c r="W3746">
        <f t="shared" si="233"/>
        <v>1963</v>
      </c>
      <c r="X3746">
        <f t="shared" si="234"/>
        <v>2.7302908676477833E-2</v>
      </c>
      <c r="Y3746">
        <f t="shared" si="235"/>
        <v>0</v>
      </c>
    </row>
    <row r="3747" spans="1:25" x14ac:dyDescent="0.3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232"/>
        <v>0-1 Year</v>
      </c>
      <c r="W3747">
        <f t="shared" si="233"/>
        <v>659.75</v>
      </c>
      <c r="X3747">
        <f t="shared" si="234"/>
        <v>1.382660687593423E-2</v>
      </c>
      <c r="Y3747">
        <f t="shared" si="235"/>
        <v>1</v>
      </c>
    </row>
    <row r="3748" spans="1:25" x14ac:dyDescent="0.3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232"/>
        <v>0-1 Year</v>
      </c>
      <c r="W3748">
        <f t="shared" si="233"/>
        <v>68.95</v>
      </c>
      <c r="X3748">
        <f t="shared" si="234"/>
        <v>0</v>
      </c>
      <c r="Y3748">
        <f t="shared" si="235"/>
        <v>1</v>
      </c>
    </row>
    <row r="3749" spans="1:25" x14ac:dyDescent="0.3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232"/>
        <v>0-1 Year</v>
      </c>
      <c r="W3749">
        <f t="shared" si="233"/>
        <v>234</v>
      </c>
      <c r="X3749">
        <f t="shared" si="234"/>
        <v>4.0693795863909296E-2</v>
      </c>
      <c r="Y3749">
        <f t="shared" si="235"/>
        <v>0</v>
      </c>
    </row>
    <row r="3750" spans="1:25" x14ac:dyDescent="0.3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232"/>
        <v>2-4 Years</v>
      </c>
      <c r="W3750">
        <f t="shared" si="233"/>
        <v>3787.2000000000003</v>
      </c>
      <c r="X3750">
        <f t="shared" si="234"/>
        <v>4.1627999469707735E-3</v>
      </c>
      <c r="Y3750">
        <f t="shared" si="235"/>
        <v>0</v>
      </c>
    </row>
    <row r="3751" spans="1:25" x14ac:dyDescent="0.3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232"/>
        <v>0-1 Year</v>
      </c>
      <c r="W3751">
        <f t="shared" si="233"/>
        <v>187.7</v>
      </c>
      <c r="X3751">
        <f t="shared" si="234"/>
        <v>4.5997458703939065E-2</v>
      </c>
      <c r="Y3751">
        <f t="shared" si="235"/>
        <v>1</v>
      </c>
    </row>
    <row r="3752" spans="1:25" x14ac:dyDescent="0.3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232"/>
        <v>0-1 Year</v>
      </c>
      <c r="W3752">
        <f t="shared" si="233"/>
        <v>950.40000000000009</v>
      </c>
      <c r="X3752">
        <f t="shared" si="234"/>
        <v>6.9396620225672173E-3</v>
      </c>
      <c r="Y3752">
        <f t="shared" si="235"/>
        <v>0</v>
      </c>
    </row>
    <row r="3753" spans="1:25" x14ac:dyDescent="0.3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232"/>
        <v>4+ Years</v>
      </c>
      <c r="W3753">
        <f t="shared" si="233"/>
        <v>6567</v>
      </c>
      <c r="X3753">
        <f t="shared" si="234"/>
        <v>8.9002487505425551E-4</v>
      </c>
      <c r="Y3753">
        <f t="shared" si="235"/>
        <v>0</v>
      </c>
    </row>
    <row r="3754" spans="1:25" x14ac:dyDescent="0.3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232"/>
        <v>4+ Years</v>
      </c>
      <c r="W3754">
        <f t="shared" si="233"/>
        <v>3256</v>
      </c>
      <c r="X3754">
        <f t="shared" si="234"/>
        <v>2.5237338035486591E-2</v>
      </c>
      <c r="Y3754">
        <f t="shared" si="235"/>
        <v>0</v>
      </c>
    </row>
    <row r="3755" spans="1:25" x14ac:dyDescent="0.3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232"/>
        <v>0-1 Year</v>
      </c>
      <c r="W3755">
        <f t="shared" si="233"/>
        <v>29.15</v>
      </c>
      <c r="X3755">
        <f t="shared" si="234"/>
        <v>0</v>
      </c>
      <c r="Y3755">
        <f t="shared" si="235"/>
        <v>0</v>
      </c>
    </row>
    <row r="3756" spans="1:25" x14ac:dyDescent="0.3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232"/>
        <v>0-1 Year</v>
      </c>
      <c r="W3756">
        <f t="shared" si="233"/>
        <v>20.05</v>
      </c>
      <c r="X3756">
        <f t="shared" si="234"/>
        <v>0</v>
      </c>
      <c r="Y3756">
        <f t="shared" si="235"/>
        <v>0</v>
      </c>
    </row>
    <row r="3757" spans="1:25" x14ac:dyDescent="0.3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232"/>
        <v>0-1 Year</v>
      </c>
      <c r="W3757">
        <f t="shared" si="233"/>
        <v>304.2</v>
      </c>
      <c r="X3757">
        <f t="shared" si="234"/>
        <v>4.6095954844778894E-2</v>
      </c>
      <c r="Y3757">
        <f t="shared" si="235"/>
        <v>1</v>
      </c>
    </row>
    <row r="3758" spans="1:25" x14ac:dyDescent="0.3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232"/>
        <v>0-1 Year</v>
      </c>
      <c r="W3758">
        <f t="shared" si="233"/>
        <v>24.45</v>
      </c>
      <c r="X3758">
        <f t="shared" si="234"/>
        <v>0</v>
      </c>
      <c r="Y3758">
        <f t="shared" si="235"/>
        <v>1</v>
      </c>
    </row>
    <row r="3759" spans="1:25" x14ac:dyDescent="0.3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232"/>
        <v>2-4 Years</v>
      </c>
      <c r="W3759">
        <f t="shared" si="233"/>
        <v>2793</v>
      </c>
      <c r="X3759">
        <f t="shared" si="234"/>
        <v>1.0949235363315537E-2</v>
      </c>
      <c r="Y3759">
        <f t="shared" si="235"/>
        <v>0</v>
      </c>
    </row>
    <row r="3760" spans="1:25" x14ac:dyDescent="0.3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232"/>
        <v>0-1 Year</v>
      </c>
      <c r="W3760">
        <f t="shared" si="233"/>
        <v>49.55</v>
      </c>
      <c r="X3760">
        <f t="shared" si="234"/>
        <v>0</v>
      </c>
      <c r="Y3760">
        <f t="shared" si="235"/>
        <v>0</v>
      </c>
    </row>
    <row r="3761" spans="1:25" x14ac:dyDescent="0.3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232"/>
        <v>0-1 Year</v>
      </c>
      <c r="W3761">
        <f t="shared" si="233"/>
        <v>625.44999999999993</v>
      </c>
      <c r="X3761">
        <f t="shared" si="234"/>
        <v>1.0128986310042084E-2</v>
      </c>
      <c r="Y3761">
        <f t="shared" si="235"/>
        <v>1</v>
      </c>
    </row>
    <row r="3762" spans="1:25" x14ac:dyDescent="0.3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232"/>
        <v>0-1 Year</v>
      </c>
      <c r="W3762">
        <f t="shared" si="233"/>
        <v>220.79999999999998</v>
      </c>
      <c r="X3762">
        <f t="shared" si="234"/>
        <v>5.0322580645161361E-2</v>
      </c>
      <c r="Y3762">
        <f t="shared" si="235"/>
        <v>0</v>
      </c>
    </row>
    <row r="3763" spans="1:25" x14ac:dyDescent="0.3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232"/>
        <v>4+ Years</v>
      </c>
      <c r="W3763">
        <f t="shared" si="233"/>
        <v>5950.8</v>
      </c>
      <c r="X3763">
        <f t="shared" si="234"/>
        <v>5.3130833621934529E-3</v>
      </c>
      <c r="Y3763">
        <f t="shared" si="235"/>
        <v>0</v>
      </c>
    </row>
    <row r="3764" spans="1:25" x14ac:dyDescent="0.3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232"/>
        <v>1-2 Years</v>
      </c>
      <c r="W3764">
        <f t="shared" si="233"/>
        <v>735</v>
      </c>
      <c r="X3764">
        <f t="shared" si="234"/>
        <v>1.9019019019019021E-2</v>
      </c>
      <c r="Y3764">
        <f t="shared" si="235"/>
        <v>0</v>
      </c>
    </row>
    <row r="3765" spans="1:25" x14ac:dyDescent="0.3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232"/>
        <v>0-1 Year</v>
      </c>
      <c r="W3765">
        <f t="shared" si="233"/>
        <v>321.39999999999998</v>
      </c>
      <c r="X3765">
        <f t="shared" si="234"/>
        <v>4.5543266102797658E-2</v>
      </c>
      <c r="Y3765">
        <f t="shared" si="235"/>
        <v>1</v>
      </c>
    </row>
    <row r="3766" spans="1:25" x14ac:dyDescent="0.3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232"/>
        <v>0-1 Year</v>
      </c>
      <c r="W3766">
        <f t="shared" si="233"/>
        <v>277.2</v>
      </c>
      <c r="X3766">
        <f t="shared" si="234"/>
        <v>0.13073628390781147</v>
      </c>
      <c r="Y3766">
        <f t="shared" si="235"/>
        <v>0</v>
      </c>
    </row>
    <row r="3767" spans="1:25" x14ac:dyDescent="0.3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232"/>
        <v>0-1 Year</v>
      </c>
      <c r="W3767">
        <f t="shared" si="233"/>
        <v>127.25</v>
      </c>
      <c r="X3767">
        <f t="shared" si="234"/>
        <v>5.5658627087198514E-2</v>
      </c>
      <c r="Y3767">
        <f t="shared" si="235"/>
        <v>0</v>
      </c>
    </row>
    <row r="3768" spans="1:25" x14ac:dyDescent="0.3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232"/>
        <v>0-1 Year</v>
      </c>
      <c r="W3768">
        <f t="shared" si="233"/>
        <v>55.8</v>
      </c>
      <c r="X3768">
        <f t="shared" si="234"/>
        <v>0</v>
      </c>
      <c r="Y3768">
        <f t="shared" si="235"/>
        <v>1</v>
      </c>
    </row>
    <row r="3769" spans="1:25" x14ac:dyDescent="0.3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232"/>
        <v>4+ Years</v>
      </c>
      <c r="W3769">
        <f t="shared" si="233"/>
        <v>7984.8</v>
      </c>
      <c r="X3769">
        <f t="shared" si="234"/>
        <v>3.1070824004805351E-2</v>
      </c>
      <c r="Y3769">
        <f t="shared" si="235"/>
        <v>0</v>
      </c>
    </row>
    <row r="3770" spans="1:25" x14ac:dyDescent="0.3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232"/>
        <v>4+ Years</v>
      </c>
      <c r="W3770">
        <f t="shared" si="233"/>
        <v>4276.25</v>
      </c>
      <c r="X3770">
        <f t="shared" si="234"/>
        <v>2.3087380461279685E-3</v>
      </c>
      <c r="Y3770">
        <f t="shared" si="235"/>
        <v>0</v>
      </c>
    </row>
    <row r="3771" spans="1:25" x14ac:dyDescent="0.3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232"/>
        <v>2-4 Years</v>
      </c>
      <c r="W3771">
        <f t="shared" si="233"/>
        <v>1048</v>
      </c>
      <c r="X3771">
        <f t="shared" si="234"/>
        <v>2.7378190255220418E-2</v>
      </c>
      <c r="Y3771">
        <f t="shared" si="235"/>
        <v>0</v>
      </c>
    </row>
    <row r="3772" spans="1:25" x14ac:dyDescent="0.3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232"/>
        <v>4+ Years</v>
      </c>
      <c r="W3772">
        <f t="shared" si="233"/>
        <v>1134.3</v>
      </c>
      <c r="X3772">
        <f t="shared" si="234"/>
        <v>1.6762280387235609E-2</v>
      </c>
      <c r="Y3772">
        <f t="shared" si="235"/>
        <v>0</v>
      </c>
    </row>
    <row r="3773" spans="1:25" x14ac:dyDescent="0.3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232"/>
        <v>0-1 Year</v>
      </c>
      <c r="W3773">
        <f t="shared" si="233"/>
        <v>79.05</v>
      </c>
      <c r="X3773">
        <f t="shared" si="234"/>
        <v>0</v>
      </c>
      <c r="Y3773">
        <f t="shared" si="235"/>
        <v>1</v>
      </c>
    </row>
    <row r="3774" spans="1:25" x14ac:dyDescent="0.3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232"/>
        <v>0-1 Year</v>
      </c>
      <c r="W3774">
        <f t="shared" si="233"/>
        <v>95</v>
      </c>
      <c r="X3774">
        <f t="shared" si="234"/>
        <v>0</v>
      </c>
      <c r="Y3774">
        <f t="shared" si="235"/>
        <v>1</v>
      </c>
    </row>
    <row r="3775" spans="1:25" x14ac:dyDescent="0.3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232"/>
        <v>0-1 Year</v>
      </c>
      <c r="W3775">
        <f t="shared" si="233"/>
        <v>25.2</v>
      </c>
      <c r="X3775">
        <f t="shared" si="234"/>
        <v>0</v>
      </c>
      <c r="Y3775">
        <f t="shared" si="235"/>
        <v>1</v>
      </c>
    </row>
    <row r="3776" spans="1:25" x14ac:dyDescent="0.3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232"/>
        <v>4+ Years</v>
      </c>
      <c r="W3776">
        <f t="shared" si="233"/>
        <v>4204.2</v>
      </c>
      <c r="X3776">
        <f t="shared" si="234"/>
        <v>3.0554840607419847E-2</v>
      </c>
      <c r="Y3776">
        <f t="shared" si="235"/>
        <v>0</v>
      </c>
    </row>
    <row r="3777" spans="1:25" x14ac:dyDescent="0.3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232"/>
        <v>2-4 Years</v>
      </c>
      <c r="W3777">
        <f t="shared" si="233"/>
        <v>4034.4</v>
      </c>
      <c r="X3777">
        <f t="shared" si="234"/>
        <v>3.6618709330786203E-2</v>
      </c>
      <c r="Y3777">
        <f t="shared" si="235"/>
        <v>1</v>
      </c>
    </row>
    <row r="3778" spans="1:25" x14ac:dyDescent="0.3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si="232"/>
        <v>2-4 Years</v>
      </c>
      <c r="W3778">
        <f t="shared" si="233"/>
        <v>2423.0500000000002</v>
      </c>
      <c r="X3778">
        <f t="shared" si="234"/>
        <v>1.3340861091943245E-2</v>
      </c>
      <c r="Y3778">
        <f t="shared" si="235"/>
        <v>0</v>
      </c>
    </row>
    <row r="3779" spans="1:25" x14ac:dyDescent="0.3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ref="V3779:V3842" si="236">IF(F3779&lt;=12, "0-1 Year", IF(F3779&lt;=24, "1-2 Years", IF(F3779&lt;=48, "2-4 Years", "4+ Years")))</f>
        <v>2-4 Years</v>
      </c>
      <c r="W3779">
        <f t="shared" ref="W3779:W3842" si="237">F3779*S3779</f>
        <v>907.1</v>
      </c>
      <c r="X3779">
        <f t="shared" ref="X3779:X3842" si="238">ABS(W3779-T3779)/T3779</f>
        <v>1.8641212801796769E-2</v>
      </c>
      <c r="Y3779">
        <f t="shared" ref="Y3779:Y3842" si="239">IF(U3779="yes",1,0)</f>
        <v>0</v>
      </c>
    </row>
    <row r="3780" spans="1:25" x14ac:dyDescent="0.3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236"/>
        <v>0-1 Year</v>
      </c>
      <c r="W3780">
        <f t="shared" si="237"/>
        <v>151.19999999999999</v>
      </c>
      <c r="X3780">
        <f t="shared" si="238"/>
        <v>0.101639344262295</v>
      </c>
      <c r="Y3780">
        <f t="shared" si="239"/>
        <v>0</v>
      </c>
    </row>
    <row r="3781" spans="1:25" x14ac:dyDescent="0.3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236"/>
        <v>4+ Years</v>
      </c>
      <c r="W3781">
        <f t="shared" si="237"/>
        <v>5240.4000000000005</v>
      </c>
      <c r="X3781">
        <f t="shared" si="238"/>
        <v>1.6645326504481469E-2</v>
      </c>
      <c r="Y3781">
        <f t="shared" si="239"/>
        <v>1</v>
      </c>
    </row>
    <row r="3782" spans="1:25" x14ac:dyDescent="0.3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236"/>
        <v>4+ Years</v>
      </c>
      <c r="W3782">
        <f t="shared" si="237"/>
        <v>3038.75</v>
      </c>
      <c r="X3782">
        <f t="shared" si="238"/>
        <v>2.6010449052854285E-2</v>
      </c>
      <c r="Y3782">
        <f t="shared" si="239"/>
        <v>0</v>
      </c>
    </row>
    <row r="3783" spans="1:25" x14ac:dyDescent="0.3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236"/>
        <v>2-4 Years</v>
      </c>
      <c r="W3783">
        <f t="shared" si="237"/>
        <v>553.90000000000009</v>
      </c>
      <c r="X3783">
        <f t="shared" si="238"/>
        <v>4.6081208687441151E-2</v>
      </c>
      <c r="Y3783">
        <f t="shared" si="239"/>
        <v>0</v>
      </c>
    </row>
    <row r="3784" spans="1:25" x14ac:dyDescent="0.3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236"/>
        <v>0-1 Year</v>
      </c>
      <c r="W3784">
        <f t="shared" si="237"/>
        <v>1008.5999999999999</v>
      </c>
      <c r="X3784">
        <f t="shared" si="238"/>
        <v>4.3505250633697125E-2</v>
      </c>
      <c r="Y3784">
        <f t="shared" si="239"/>
        <v>0</v>
      </c>
    </row>
    <row r="3785" spans="1:25" x14ac:dyDescent="0.3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236"/>
        <v>4+ Years</v>
      </c>
      <c r="W3785">
        <f t="shared" si="237"/>
        <v>6943.2</v>
      </c>
      <c r="X3785">
        <f t="shared" si="238"/>
        <v>9.1540108262387881E-4</v>
      </c>
      <c r="Y3785">
        <f t="shared" si="239"/>
        <v>0</v>
      </c>
    </row>
    <row r="3786" spans="1:25" x14ac:dyDescent="0.3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236"/>
        <v>2-4 Years</v>
      </c>
      <c r="W3786">
        <f t="shared" si="237"/>
        <v>3549</v>
      </c>
      <c r="X3786">
        <f t="shared" si="238"/>
        <v>1.5073077253096078E-2</v>
      </c>
      <c r="Y3786">
        <f t="shared" si="239"/>
        <v>1</v>
      </c>
    </row>
    <row r="3787" spans="1:25" x14ac:dyDescent="0.3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236"/>
        <v>0-1 Year</v>
      </c>
      <c r="W3787">
        <f t="shared" si="237"/>
        <v>898</v>
      </c>
      <c r="X3787">
        <f t="shared" si="238"/>
        <v>1.7827846439899327E-2</v>
      </c>
      <c r="Y3787">
        <f t="shared" si="239"/>
        <v>1</v>
      </c>
    </row>
    <row r="3788" spans="1:25" x14ac:dyDescent="0.3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236"/>
        <v>2-4 Years</v>
      </c>
      <c r="W3788">
        <f t="shared" si="237"/>
        <v>2045.25</v>
      </c>
      <c r="X3788">
        <f t="shared" si="238"/>
        <v>6.0264385692068427E-2</v>
      </c>
      <c r="Y3788">
        <f t="shared" si="239"/>
        <v>0</v>
      </c>
    </row>
    <row r="3789" spans="1:25" x14ac:dyDescent="0.3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236"/>
        <v>4+ Years</v>
      </c>
      <c r="W3789">
        <f t="shared" si="237"/>
        <v>5527.4</v>
      </c>
      <c r="X3789">
        <f t="shared" si="238"/>
        <v>4.9899444797772349E-2</v>
      </c>
      <c r="Y3789">
        <f t="shared" si="239"/>
        <v>0</v>
      </c>
    </row>
    <row r="3790" spans="1:25" x14ac:dyDescent="0.3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236"/>
        <v>4+ Years</v>
      </c>
      <c r="W3790">
        <f t="shared" si="237"/>
        <v>5926.5</v>
      </c>
      <c r="X3790">
        <f t="shared" si="238"/>
        <v>3.0064482341003538E-2</v>
      </c>
      <c r="Y3790">
        <f t="shared" si="239"/>
        <v>1</v>
      </c>
    </row>
    <row r="3791" spans="1:25" x14ac:dyDescent="0.3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236"/>
        <v>0-1 Year</v>
      </c>
      <c r="W3791">
        <f t="shared" si="237"/>
        <v>178.65</v>
      </c>
      <c r="X3791">
        <f t="shared" si="238"/>
        <v>8.3892617449667604E-4</v>
      </c>
      <c r="Y3791">
        <f t="shared" si="239"/>
        <v>0</v>
      </c>
    </row>
    <row r="3792" spans="1:25" x14ac:dyDescent="0.3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236"/>
        <v>0-1 Year</v>
      </c>
      <c r="W3792">
        <f t="shared" si="237"/>
        <v>38.6</v>
      </c>
      <c r="X3792">
        <f t="shared" si="238"/>
        <v>0.36395759717314491</v>
      </c>
      <c r="Y3792">
        <f t="shared" si="239"/>
        <v>1</v>
      </c>
    </row>
    <row r="3793" spans="1:25" x14ac:dyDescent="0.3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236"/>
        <v>0-1 Year</v>
      </c>
      <c r="W3793">
        <f t="shared" si="237"/>
        <v>414.59999999999997</v>
      </c>
      <c r="X3793">
        <f t="shared" si="238"/>
        <v>4.6896551724138008E-2</v>
      </c>
      <c r="Y3793">
        <f t="shared" si="239"/>
        <v>0</v>
      </c>
    </row>
    <row r="3794" spans="1:25" x14ac:dyDescent="0.3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236"/>
        <v>2-4 Years</v>
      </c>
      <c r="W3794">
        <f t="shared" si="237"/>
        <v>2372.5</v>
      </c>
      <c r="X3794">
        <f t="shared" si="238"/>
        <v>8.8017688578960022E-3</v>
      </c>
      <c r="Y3794">
        <f t="shared" si="239"/>
        <v>1</v>
      </c>
    </row>
    <row r="3795" spans="1:25" x14ac:dyDescent="0.3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236"/>
        <v>0-1 Year</v>
      </c>
      <c r="W3795">
        <f t="shared" si="237"/>
        <v>182.25</v>
      </c>
      <c r="X3795">
        <f t="shared" si="238"/>
        <v>2.095084609186143E-2</v>
      </c>
      <c r="Y3795">
        <f t="shared" si="239"/>
        <v>0</v>
      </c>
    </row>
    <row r="3796" spans="1:25" x14ac:dyDescent="0.3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236"/>
        <v>0-1 Year</v>
      </c>
      <c r="W3796">
        <f t="shared" si="237"/>
        <v>438</v>
      </c>
      <c r="X3796">
        <f t="shared" si="238"/>
        <v>1.7606818436694007E-2</v>
      </c>
      <c r="Y3796">
        <f t="shared" si="239"/>
        <v>0</v>
      </c>
    </row>
    <row r="3797" spans="1:25" x14ac:dyDescent="0.3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236"/>
        <v>0-1 Year</v>
      </c>
      <c r="W3797">
        <f t="shared" si="237"/>
        <v>977.40000000000009</v>
      </c>
      <c r="X3797">
        <f t="shared" si="238"/>
        <v>7.1710526315789572E-2</v>
      </c>
      <c r="Y3797">
        <f t="shared" si="239"/>
        <v>0</v>
      </c>
    </row>
    <row r="3798" spans="1:25" x14ac:dyDescent="0.3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236"/>
        <v>1-2 Years</v>
      </c>
      <c r="W3798">
        <f t="shared" si="237"/>
        <v>736.5</v>
      </c>
      <c r="X3798">
        <f t="shared" si="238"/>
        <v>8.3805459495254281E-2</v>
      </c>
      <c r="Y3798">
        <f t="shared" si="239"/>
        <v>1</v>
      </c>
    </row>
    <row r="3799" spans="1:25" x14ac:dyDescent="0.3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236"/>
        <v>2-4 Years</v>
      </c>
      <c r="W3799">
        <f t="shared" si="237"/>
        <v>3448.6</v>
      </c>
      <c r="X3799">
        <f t="shared" si="238"/>
        <v>3.7134241679696228E-2</v>
      </c>
      <c r="Y3799">
        <f t="shared" si="239"/>
        <v>0</v>
      </c>
    </row>
    <row r="3800" spans="1:25" x14ac:dyDescent="0.3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236"/>
        <v>2-4 Years</v>
      </c>
      <c r="W3800">
        <f t="shared" si="237"/>
        <v>4212.5999999999995</v>
      </c>
      <c r="X3800">
        <f t="shared" si="238"/>
        <v>2.450893332859817E-3</v>
      </c>
      <c r="Y3800">
        <f t="shared" si="239"/>
        <v>0</v>
      </c>
    </row>
    <row r="3801" spans="1:25" x14ac:dyDescent="0.3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236"/>
        <v>2-4 Years</v>
      </c>
      <c r="W3801">
        <f t="shared" si="237"/>
        <v>2022.75</v>
      </c>
      <c r="X3801">
        <f t="shared" si="238"/>
        <v>1.4265657122800004E-2</v>
      </c>
      <c r="Y3801">
        <f t="shared" si="239"/>
        <v>1</v>
      </c>
    </row>
    <row r="3802" spans="1:25" x14ac:dyDescent="0.3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236"/>
        <v>4+ Years</v>
      </c>
      <c r="W3802">
        <f t="shared" si="237"/>
        <v>6002.7</v>
      </c>
      <c r="X3802">
        <f t="shared" si="238"/>
        <v>1.2251161457323233E-2</v>
      </c>
      <c r="Y3802">
        <f t="shared" si="239"/>
        <v>0</v>
      </c>
    </row>
    <row r="3803" spans="1:25" x14ac:dyDescent="0.3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236"/>
        <v>1-2 Years</v>
      </c>
      <c r="W3803">
        <f t="shared" si="237"/>
        <v>1538.1000000000001</v>
      </c>
      <c r="X3803">
        <f t="shared" si="238"/>
        <v>2.1416475744596229E-2</v>
      </c>
      <c r="Y3803">
        <f t="shared" si="239"/>
        <v>1</v>
      </c>
    </row>
    <row r="3804" spans="1:25" x14ac:dyDescent="0.3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236"/>
        <v>0-1 Year</v>
      </c>
      <c r="W3804">
        <f t="shared" si="237"/>
        <v>20</v>
      </c>
      <c r="X3804">
        <f t="shared" si="238"/>
        <v>0</v>
      </c>
      <c r="Y3804">
        <f t="shared" si="239"/>
        <v>0</v>
      </c>
    </row>
    <row r="3805" spans="1:25" x14ac:dyDescent="0.3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236"/>
        <v>4+ Years</v>
      </c>
      <c r="W3805">
        <f t="shared" si="237"/>
        <v>5740.0999999999995</v>
      </c>
      <c r="X3805">
        <f t="shared" si="238"/>
        <v>1.8055087526381935E-2</v>
      </c>
      <c r="Y3805">
        <f t="shared" si="239"/>
        <v>1</v>
      </c>
    </row>
    <row r="3806" spans="1:25" x14ac:dyDescent="0.3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236"/>
        <v>0-1 Year</v>
      </c>
      <c r="W3806">
        <f t="shared" si="237"/>
        <v>798.5</v>
      </c>
      <c r="X3806">
        <f t="shared" si="238"/>
        <v>1.5678896205707118E-3</v>
      </c>
      <c r="Y3806">
        <f t="shared" si="239"/>
        <v>0</v>
      </c>
    </row>
    <row r="3807" spans="1:25" x14ac:dyDescent="0.3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236"/>
        <v>0-1 Year</v>
      </c>
      <c r="W3807">
        <f t="shared" si="237"/>
        <v>71.650000000000006</v>
      </c>
      <c r="X3807">
        <f t="shared" si="238"/>
        <v>0</v>
      </c>
      <c r="Y3807">
        <f t="shared" si="239"/>
        <v>1</v>
      </c>
    </row>
    <row r="3808" spans="1:25" x14ac:dyDescent="0.3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236"/>
        <v>1-2 Years</v>
      </c>
      <c r="W3808">
        <f t="shared" si="237"/>
        <v>1323.8999999999999</v>
      </c>
      <c r="X3808">
        <f t="shared" si="238"/>
        <v>2.615028136378696E-2</v>
      </c>
      <c r="Y3808">
        <f t="shared" si="239"/>
        <v>0</v>
      </c>
    </row>
    <row r="3809" spans="1:25" x14ac:dyDescent="0.3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236"/>
        <v>1-2 Years</v>
      </c>
      <c r="W3809">
        <f t="shared" si="237"/>
        <v>2511.6000000000004</v>
      </c>
      <c r="X3809">
        <f t="shared" si="238"/>
        <v>1.2133965269719937E-2</v>
      </c>
      <c r="Y3809">
        <f t="shared" si="239"/>
        <v>1</v>
      </c>
    </row>
    <row r="3810" spans="1:25" x14ac:dyDescent="0.3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236"/>
        <v>0-1 Year</v>
      </c>
      <c r="W3810">
        <f t="shared" si="237"/>
        <v>57.900000000000006</v>
      </c>
      <c r="X3810">
        <f t="shared" si="238"/>
        <v>5.8500914076782498E-2</v>
      </c>
      <c r="Y3810">
        <f t="shared" si="239"/>
        <v>0</v>
      </c>
    </row>
    <row r="3811" spans="1:25" x14ac:dyDescent="0.3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236"/>
        <v>4+ Years</v>
      </c>
      <c r="W3811">
        <f t="shared" si="237"/>
        <v>1007.4999999999999</v>
      </c>
      <c r="X3811">
        <f t="shared" si="238"/>
        <v>1.8654264192912322E-2</v>
      </c>
      <c r="Y3811">
        <f t="shared" si="239"/>
        <v>0</v>
      </c>
    </row>
    <row r="3812" spans="1:25" x14ac:dyDescent="0.3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236"/>
        <v>0-1 Year</v>
      </c>
      <c r="W3812">
        <f t="shared" si="237"/>
        <v>44.55</v>
      </c>
      <c r="X3812">
        <f t="shared" si="238"/>
        <v>0</v>
      </c>
      <c r="Y3812">
        <f t="shared" si="239"/>
        <v>0</v>
      </c>
    </row>
    <row r="3813" spans="1:25" x14ac:dyDescent="0.3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236"/>
        <v>0-1 Year</v>
      </c>
      <c r="W3813">
        <f t="shared" si="237"/>
        <v>108.9</v>
      </c>
      <c r="X3813">
        <f t="shared" si="238"/>
        <v>0.24742268041237123</v>
      </c>
      <c r="Y3813">
        <f t="shared" si="239"/>
        <v>0</v>
      </c>
    </row>
    <row r="3814" spans="1:25" x14ac:dyDescent="0.3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236"/>
        <v>1-2 Years</v>
      </c>
      <c r="W3814">
        <f t="shared" si="237"/>
        <v>334.04999999999995</v>
      </c>
      <c r="X3814">
        <f t="shared" si="238"/>
        <v>4.9779547717252327E-2</v>
      </c>
      <c r="Y3814">
        <f t="shared" si="239"/>
        <v>0</v>
      </c>
    </row>
    <row r="3815" spans="1:25" x14ac:dyDescent="0.3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236"/>
        <v>4+ Years</v>
      </c>
      <c r="W3815">
        <f t="shared" si="237"/>
        <v>7245</v>
      </c>
      <c r="X3815">
        <f t="shared" si="238"/>
        <v>7.228255284162927E-3</v>
      </c>
      <c r="Y3815">
        <f t="shared" si="239"/>
        <v>0</v>
      </c>
    </row>
    <row r="3816" spans="1:25" x14ac:dyDescent="0.3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236"/>
        <v>4+ Years</v>
      </c>
      <c r="W3816">
        <f t="shared" si="237"/>
        <v>6386.4000000000005</v>
      </c>
      <c r="X3816">
        <f t="shared" si="238"/>
        <v>1.344081755716723E-2</v>
      </c>
      <c r="Y3816">
        <f t="shared" si="239"/>
        <v>0</v>
      </c>
    </row>
    <row r="3817" spans="1:25" x14ac:dyDescent="0.3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236"/>
        <v>0-1 Year</v>
      </c>
      <c r="W3817">
        <f t="shared" si="237"/>
        <v>222.75</v>
      </c>
      <c r="X3817">
        <f t="shared" si="238"/>
        <v>5.9201141226818771E-2</v>
      </c>
      <c r="Y3817">
        <f t="shared" si="239"/>
        <v>1</v>
      </c>
    </row>
    <row r="3818" spans="1:25" x14ac:dyDescent="0.3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236"/>
        <v>4+ Years</v>
      </c>
      <c r="W3818">
        <f t="shared" si="237"/>
        <v>3757.5000000000005</v>
      </c>
      <c r="X3818">
        <f t="shared" si="238"/>
        <v>1.6991719970176029E-2</v>
      </c>
      <c r="Y3818">
        <f t="shared" si="239"/>
        <v>0</v>
      </c>
    </row>
    <row r="3819" spans="1:25" x14ac:dyDescent="0.3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236"/>
        <v>4+ Years</v>
      </c>
      <c r="W3819">
        <f t="shared" si="237"/>
        <v>1073.25</v>
      </c>
      <c r="X3819">
        <f t="shared" si="238"/>
        <v>2.3653965377461922E-2</v>
      </c>
      <c r="Y3819">
        <f t="shared" si="239"/>
        <v>0</v>
      </c>
    </row>
    <row r="3820" spans="1:25" x14ac:dyDescent="0.3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236"/>
        <v>4+ Years</v>
      </c>
      <c r="W3820">
        <f t="shared" si="237"/>
        <v>6327.7999999999993</v>
      </c>
      <c r="X3820">
        <f t="shared" si="238"/>
        <v>1.0299281318182942E-2</v>
      </c>
      <c r="Y3820">
        <f t="shared" si="239"/>
        <v>0</v>
      </c>
    </row>
    <row r="3821" spans="1:25" x14ac:dyDescent="0.3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236"/>
        <v>2-4 Years</v>
      </c>
      <c r="W3821">
        <f t="shared" si="237"/>
        <v>1414.5</v>
      </c>
      <c r="X3821">
        <f t="shared" si="238"/>
        <v>5.0224937890283997E-2</v>
      </c>
      <c r="Y3821">
        <f t="shared" si="239"/>
        <v>0</v>
      </c>
    </row>
    <row r="3822" spans="1:25" x14ac:dyDescent="0.3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236"/>
        <v>4+ Years</v>
      </c>
      <c r="W3822">
        <f t="shared" si="237"/>
        <v>8128.8</v>
      </c>
      <c r="X3822">
        <f t="shared" si="238"/>
        <v>8.3483222725299483E-3</v>
      </c>
      <c r="Y3822">
        <f t="shared" si="239"/>
        <v>0</v>
      </c>
    </row>
    <row r="3823" spans="1:25" x14ac:dyDescent="0.3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236"/>
        <v>0-1 Year</v>
      </c>
      <c r="W3823">
        <f t="shared" si="237"/>
        <v>74.2</v>
      </c>
      <c r="X3823">
        <f t="shared" si="238"/>
        <v>0</v>
      </c>
      <c r="Y3823">
        <f t="shared" si="239"/>
        <v>1</v>
      </c>
    </row>
    <row r="3824" spans="1:25" x14ac:dyDescent="0.3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236"/>
        <v>0-1 Year</v>
      </c>
      <c r="W3824">
        <f t="shared" si="237"/>
        <v>564.29999999999995</v>
      </c>
      <c r="X3824">
        <f t="shared" si="238"/>
        <v>8.7807228915662561E-2</v>
      </c>
      <c r="Y3824">
        <f t="shared" si="239"/>
        <v>0</v>
      </c>
    </row>
    <row r="3825" spans="1:25" x14ac:dyDescent="0.3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236"/>
        <v>4+ Years</v>
      </c>
      <c r="W3825">
        <f t="shared" si="237"/>
        <v>5677.2</v>
      </c>
      <c r="X3825">
        <f t="shared" si="238"/>
        <v>1.4913719059889093E-2</v>
      </c>
      <c r="Y3825">
        <f t="shared" si="239"/>
        <v>0</v>
      </c>
    </row>
    <row r="3826" spans="1:25" x14ac:dyDescent="0.3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236"/>
        <v>0-1 Year</v>
      </c>
      <c r="W3826">
        <f t="shared" si="237"/>
        <v>221.2</v>
      </c>
      <c r="X3826">
        <f t="shared" si="238"/>
        <v>7.2536687631027302E-2</v>
      </c>
      <c r="Y3826">
        <f t="shared" si="239"/>
        <v>0</v>
      </c>
    </row>
    <row r="3827" spans="1:25" x14ac:dyDescent="0.3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236"/>
        <v>4+ Years</v>
      </c>
      <c r="W3827">
        <f t="shared" si="237"/>
        <v>1006.2</v>
      </c>
      <c r="X3827">
        <f t="shared" si="238"/>
        <v>2.471648735097412E-2</v>
      </c>
      <c r="Y3827">
        <f t="shared" si="239"/>
        <v>0</v>
      </c>
    </row>
    <row r="3828" spans="1:25" x14ac:dyDescent="0.3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V3828" t="str">
        <f t="shared" si="236"/>
        <v>0-1 Year</v>
      </c>
      <c r="W3828">
        <f t="shared" si="237"/>
        <v>0</v>
      </c>
      <c r="X3828" t="e">
        <f t="shared" si="238"/>
        <v>#DIV/0!</v>
      </c>
      <c r="Y3828">
        <f t="shared" si="239"/>
        <v>0</v>
      </c>
    </row>
    <row r="3829" spans="1:25" x14ac:dyDescent="0.3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236"/>
        <v>0-1 Year</v>
      </c>
      <c r="W3829">
        <f t="shared" si="237"/>
        <v>40.9</v>
      </c>
      <c r="X3829">
        <f t="shared" si="238"/>
        <v>0.17528735632183914</v>
      </c>
      <c r="Y3829">
        <f t="shared" si="239"/>
        <v>0</v>
      </c>
    </row>
    <row r="3830" spans="1:25" x14ac:dyDescent="0.3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236"/>
        <v>4+ Years</v>
      </c>
      <c r="W3830">
        <f t="shared" si="237"/>
        <v>1257.75</v>
      </c>
      <c r="X3830">
        <f t="shared" si="238"/>
        <v>4.712299708322288E-2</v>
      </c>
      <c r="Y3830">
        <f t="shared" si="239"/>
        <v>0</v>
      </c>
    </row>
    <row r="3831" spans="1:25" x14ac:dyDescent="0.3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236"/>
        <v>2-4 Years</v>
      </c>
      <c r="W3831">
        <f t="shared" si="237"/>
        <v>4343</v>
      </c>
      <c r="X3831">
        <f t="shared" si="238"/>
        <v>1.034545620271617E-2</v>
      </c>
      <c r="Y3831">
        <f t="shared" si="239"/>
        <v>1</v>
      </c>
    </row>
    <row r="3832" spans="1:25" x14ac:dyDescent="0.3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236"/>
        <v>0-1 Year</v>
      </c>
      <c r="W3832">
        <f t="shared" si="237"/>
        <v>400.8</v>
      </c>
      <c r="X3832">
        <f t="shared" si="238"/>
        <v>4.6168491194669155E-2</v>
      </c>
      <c r="Y3832">
        <f t="shared" si="239"/>
        <v>1</v>
      </c>
    </row>
    <row r="3833" spans="1:25" x14ac:dyDescent="0.3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236"/>
        <v>2-4 Years</v>
      </c>
      <c r="W3833">
        <f t="shared" si="237"/>
        <v>2226.25</v>
      </c>
      <c r="X3833">
        <f t="shared" si="238"/>
        <v>2.2411536430228106E-2</v>
      </c>
      <c r="Y3833">
        <f t="shared" si="239"/>
        <v>1</v>
      </c>
    </row>
    <row r="3834" spans="1:25" x14ac:dyDescent="0.3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236"/>
        <v>4+ Years</v>
      </c>
      <c r="W3834">
        <f t="shared" si="237"/>
        <v>4011.15</v>
      </c>
      <c r="X3834">
        <f t="shared" si="238"/>
        <v>1.5262538441095E-2</v>
      </c>
      <c r="Y3834">
        <f t="shared" si="239"/>
        <v>0</v>
      </c>
    </row>
    <row r="3835" spans="1:25" x14ac:dyDescent="0.3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236"/>
        <v>0-1 Year</v>
      </c>
      <c r="W3835">
        <f t="shared" si="237"/>
        <v>897</v>
      </c>
      <c r="X3835">
        <f t="shared" si="238"/>
        <v>8.4577715978477783E-2</v>
      </c>
      <c r="Y3835">
        <f t="shared" si="239"/>
        <v>0</v>
      </c>
    </row>
    <row r="3836" spans="1:25" x14ac:dyDescent="0.3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236"/>
        <v>4+ Years</v>
      </c>
      <c r="W3836">
        <f t="shared" si="237"/>
        <v>3995.7</v>
      </c>
      <c r="X3836">
        <f t="shared" si="238"/>
        <v>2.1056397413947214E-2</v>
      </c>
      <c r="Y3836">
        <f t="shared" si="239"/>
        <v>1</v>
      </c>
    </row>
    <row r="3837" spans="1:25" x14ac:dyDescent="0.3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236"/>
        <v>1-2 Years</v>
      </c>
      <c r="W3837">
        <f t="shared" si="237"/>
        <v>477.59999999999997</v>
      </c>
      <c r="X3837">
        <f t="shared" si="238"/>
        <v>0.10477975632614814</v>
      </c>
      <c r="Y3837">
        <f t="shared" si="239"/>
        <v>0</v>
      </c>
    </row>
    <row r="3838" spans="1:25" x14ac:dyDescent="0.3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236"/>
        <v>4+ Years</v>
      </c>
      <c r="W3838">
        <f t="shared" si="237"/>
        <v>3734.4</v>
      </c>
      <c r="X3838">
        <f t="shared" si="238"/>
        <v>5.8699037655232274E-3</v>
      </c>
      <c r="Y3838">
        <f t="shared" si="239"/>
        <v>0</v>
      </c>
    </row>
    <row r="3839" spans="1:25" x14ac:dyDescent="0.3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236"/>
        <v>0-1 Year</v>
      </c>
      <c r="W3839">
        <f t="shared" si="237"/>
        <v>422.6</v>
      </c>
      <c r="X3839">
        <f t="shared" si="238"/>
        <v>4.7983780130659959E-2</v>
      </c>
      <c r="Y3839">
        <f t="shared" si="239"/>
        <v>1</v>
      </c>
    </row>
    <row r="3840" spans="1:25" x14ac:dyDescent="0.3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236"/>
        <v>2-4 Years</v>
      </c>
      <c r="W3840">
        <f t="shared" si="237"/>
        <v>2613</v>
      </c>
      <c r="X3840">
        <f t="shared" si="238"/>
        <v>5.0193272947557386E-3</v>
      </c>
      <c r="Y3840">
        <f t="shared" si="239"/>
        <v>0</v>
      </c>
    </row>
    <row r="3841" spans="1:25" x14ac:dyDescent="0.3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236"/>
        <v>1-2 Years</v>
      </c>
      <c r="W3841">
        <f t="shared" si="237"/>
        <v>300.75</v>
      </c>
      <c r="X3841">
        <f t="shared" si="238"/>
        <v>5.7861413999296472E-2</v>
      </c>
      <c r="Y3841">
        <f t="shared" si="239"/>
        <v>0</v>
      </c>
    </row>
    <row r="3842" spans="1:25" x14ac:dyDescent="0.3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si="236"/>
        <v>4+ Years</v>
      </c>
      <c r="W3842">
        <f t="shared" si="237"/>
        <v>1641.6</v>
      </c>
      <c r="X3842">
        <f t="shared" si="238"/>
        <v>5.6985294117647085E-2</v>
      </c>
      <c r="Y3842">
        <f t="shared" si="239"/>
        <v>0</v>
      </c>
    </row>
    <row r="3843" spans="1:25" x14ac:dyDescent="0.3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ref="V3843:V3906" si="240">IF(F3843&lt;=12, "0-1 Year", IF(F3843&lt;=24, "1-2 Years", IF(F3843&lt;=48, "2-4 Years", "4+ Years")))</f>
        <v>2-4 Years</v>
      </c>
      <c r="W3843">
        <f t="shared" ref="W3843:W3906" si="241">F3843*S3843</f>
        <v>3474</v>
      </c>
      <c r="X3843">
        <f t="shared" ref="X3843:X3906" si="242">ABS(W3843-T3843)/T3843</f>
        <v>1.1029946741945837E-2</v>
      </c>
      <c r="Y3843">
        <f t="shared" ref="Y3843:Y3906" si="243">IF(U3843="yes",1,0)</f>
        <v>1</v>
      </c>
    </row>
    <row r="3844" spans="1:25" x14ac:dyDescent="0.3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240"/>
        <v>2-4 Years</v>
      </c>
      <c r="W3844">
        <f t="shared" si="241"/>
        <v>2565</v>
      </c>
      <c r="X3844">
        <f t="shared" si="242"/>
        <v>4.160321617835163E-2</v>
      </c>
      <c r="Y3844">
        <f t="shared" si="243"/>
        <v>0</v>
      </c>
    </row>
    <row r="3845" spans="1:25" x14ac:dyDescent="0.3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240"/>
        <v>0-1 Year</v>
      </c>
      <c r="W3845">
        <f t="shared" si="241"/>
        <v>70.849999999999994</v>
      </c>
      <c r="X3845">
        <f t="shared" si="242"/>
        <v>0</v>
      </c>
      <c r="Y3845">
        <f t="shared" si="243"/>
        <v>1</v>
      </c>
    </row>
    <row r="3846" spans="1:25" x14ac:dyDescent="0.3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240"/>
        <v>2-4 Years</v>
      </c>
      <c r="W3846">
        <f t="shared" si="241"/>
        <v>3008.25</v>
      </c>
      <c r="X3846">
        <f t="shared" si="242"/>
        <v>3.2748143146522593E-2</v>
      </c>
      <c r="Y3846">
        <f t="shared" si="243"/>
        <v>1</v>
      </c>
    </row>
    <row r="3847" spans="1:25" x14ac:dyDescent="0.3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240"/>
        <v>0-1 Year</v>
      </c>
      <c r="W3847">
        <f t="shared" si="241"/>
        <v>295.60000000000002</v>
      </c>
      <c r="X3847">
        <f t="shared" si="242"/>
        <v>5.251913833006943E-2</v>
      </c>
      <c r="Y3847">
        <f t="shared" si="243"/>
        <v>1</v>
      </c>
    </row>
    <row r="3848" spans="1:25" x14ac:dyDescent="0.3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240"/>
        <v>0-1 Year</v>
      </c>
      <c r="W3848">
        <f t="shared" si="241"/>
        <v>363.6</v>
      </c>
      <c r="X3848">
        <f t="shared" si="242"/>
        <v>0.11693989071038245</v>
      </c>
      <c r="Y3848">
        <f t="shared" si="243"/>
        <v>0</v>
      </c>
    </row>
    <row r="3849" spans="1:25" x14ac:dyDescent="0.3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240"/>
        <v>0-1 Year</v>
      </c>
      <c r="W3849">
        <f t="shared" si="241"/>
        <v>200</v>
      </c>
      <c r="X3849">
        <f t="shared" si="242"/>
        <v>7.049345417925507E-3</v>
      </c>
      <c r="Y3849">
        <f t="shared" si="243"/>
        <v>0</v>
      </c>
    </row>
    <row r="3850" spans="1:25" x14ac:dyDescent="0.3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240"/>
        <v>0-1 Year</v>
      </c>
      <c r="W3850">
        <f t="shared" si="241"/>
        <v>98.4</v>
      </c>
      <c r="X3850">
        <f t="shared" si="242"/>
        <v>5.1108968177434877E-2</v>
      </c>
      <c r="Y3850">
        <f t="shared" si="243"/>
        <v>0</v>
      </c>
    </row>
    <row r="3851" spans="1:25" x14ac:dyDescent="0.3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240"/>
        <v>4+ Years</v>
      </c>
      <c r="W3851">
        <f t="shared" si="241"/>
        <v>6348.1</v>
      </c>
      <c r="X3851">
        <f t="shared" si="242"/>
        <v>3.3126917349521147E-2</v>
      </c>
      <c r="Y3851">
        <f t="shared" si="243"/>
        <v>1</v>
      </c>
    </row>
    <row r="3852" spans="1:25" x14ac:dyDescent="0.3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240"/>
        <v>4+ Years</v>
      </c>
      <c r="W3852">
        <f t="shared" si="241"/>
        <v>4245.75</v>
      </c>
      <c r="X3852">
        <f t="shared" si="242"/>
        <v>3.8220298573157806E-2</v>
      </c>
      <c r="Y3852">
        <f t="shared" si="243"/>
        <v>0</v>
      </c>
    </row>
    <row r="3853" spans="1:25" x14ac:dyDescent="0.3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240"/>
        <v>2-4 Years</v>
      </c>
      <c r="W3853">
        <f t="shared" si="241"/>
        <v>885.5</v>
      </c>
      <c r="X3853">
        <f t="shared" si="242"/>
        <v>2.4647072436935841E-2</v>
      </c>
      <c r="Y3853">
        <f t="shared" si="243"/>
        <v>0</v>
      </c>
    </row>
    <row r="3854" spans="1:25" x14ac:dyDescent="0.3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240"/>
        <v>0-1 Year</v>
      </c>
      <c r="W3854">
        <f t="shared" si="241"/>
        <v>19.649999999999999</v>
      </c>
      <c r="X3854">
        <f t="shared" si="242"/>
        <v>0</v>
      </c>
      <c r="Y3854">
        <f t="shared" si="243"/>
        <v>0</v>
      </c>
    </row>
    <row r="3855" spans="1:25" x14ac:dyDescent="0.3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240"/>
        <v>2-4 Years</v>
      </c>
      <c r="W3855">
        <f t="shared" si="241"/>
        <v>3348.7999999999997</v>
      </c>
      <c r="X3855">
        <f t="shared" si="242"/>
        <v>3.0590262817750857E-2</v>
      </c>
      <c r="Y3855">
        <f t="shared" si="243"/>
        <v>0</v>
      </c>
    </row>
    <row r="3856" spans="1:25" x14ac:dyDescent="0.3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240"/>
        <v>4+ Years</v>
      </c>
      <c r="W3856">
        <f t="shared" si="241"/>
        <v>5482.5</v>
      </c>
      <c r="X3856">
        <f t="shared" si="242"/>
        <v>1.4188464242110291E-2</v>
      </c>
      <c r="Y3856">
        <f t="shared" si="243"/>
        <v>0</v>
      </c>
    </row>
    <row r="3857" spans="1:25" x14ac:dyDescent="0.3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240"/>
        <v>4+ Years</v>
      </c>
      <c r="W3857">
        <f t="shared" si="241"/>
        <v>3445</v>
      </c>
      <c r="X3857">
        <f t="shared" si="242"/>
        <v>2.4139366192995962E-2</v>
      </c>
      <c r="Y3857">
        <f t="shared" si="243"/>
        <v>0</v>
      </c>
    </row>
    <row r="3858" spans="1:25" x14ac:dyDescent="0.3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240"/>
        <v>4+ Years</v>
      </c>
      <c r="W3858">
        <f t="shared" si="241"/>
        <v>6960.0999999999995</v>
      </c>
      <c r="X3858">
        <f t="shared" si="242"/>
        <v>2.4123160617766058E-2</v>
      </c>
      <c r="Y3858">
        <f t="shared" si="243"/>
        <v>0</v>
      </c>
    </row>
    <row r="3859" spans="1:25" x14ac:dyDescent="0.3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240"/>
        <v>0-1 Year</v>
      </c>
      <c r="W3859">
        <f t="shared" si="241"/>
        <v>103.25</v>
      </c>
      <c r="X3859">
        <f t="shared" si="242"/>
        <v>0.10368786745056123</v>
      </c>
      <c r="Y3859">
        <f t="shared" si="243"/>
        <v>0</v>
      </c>
    </row>
    <row r="3860" spans="1:25" x14ac:dyDescent="0.3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240"/>
        <v>2-4 Years</v>
      </c>
      <c r="W3860">
        <f t="shared" si="241"/>
        <v>4086.65</v>
      </c>
      <c r="X3860">
        <f t="shared" si="242"/>
        <v>1.2624127183551076E-2</v>
      </c>
      <c r="Y3860">
        <f t="shared" si="243"/>
        <v>0</v>
      </c>
    </row>
    <row r="3861" spans="1:25" x14ac:dyDescent="0.3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240"/>
        <v>4+ Years</v>
      </c>
      <c r="W3861">
        <f t="shared" si="241"/>
        <v>5116.5</v>
      </c>
      <c r="X3861">
        <f t="shared" si="242"/>
        <v>1.0250402694391566E-3</v>
      </c>
      <c r="Y3861">
        <f t="shared" si="243"/>
        <v>0</v>
      </c>
    </row>
    <row r="3862" spans="1:25" x14ac:dyDescent="0.3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240"/>
        <v>1-2 Years</v>
      </c>
      <c r="W3862">
        <f t="shared" si="241"/>
        <v>481.65000000000003</v>
      </c>
      <c r="X3862">
        <f t="shared" si="242"/>
        <v>0.14917859035506092</v>
      </c>
      <c r="Y3862">
        <f t="shared" si="243"/>
        <v>0</v>
      </c>
    </row>
    <row r="3863" spans="1:25" x14ac:dyDescent="0.3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240"/>
        <v>2-4 Years</v>
      </c>
      <c r="W3863">
        <f t="shared" si="241"/>
        <v>2741.7000000000003</v>
      </c>
      <c r="X3863">
        <f t="shared" si="242"/>
        <v>9.7226825765109152E-3</v>
      </c>
      <c r="Y3863">
        <f t="shared" si="243"/>
        <v>0</v>
      </c>
    </row>
    <row r="3864" spans="1:25" x14ac:dyDescent="0.3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240"/>
        <v>4+ Years</v>
      </c>
      <c r="W3864">
        <f t="shared" si="241"/>
        <v>1778</v>
      </c>
      <c r="X3864">
        <f t="shared" si="242"/>
        <v>2.2726635055132878E-3</v>
      </c>
      <c r="Y3864">
        <f t="shared" si="243"/>
        <v>0</v>
      </c>
    </row>
    <row r="3865" spans="1:25" x14ac:dyDescent="0.3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240"/>
        <v>1-2 Years</v>
      </c>
      <c r="W3865">
        <f t="shared" si="241"/>
        <v>1743.35</v>
      </c>
      <c r="X3865">
        <f t="shared" si="242"/>
        <v>4.8780487804872828E-4</v>
      </c>
      <c r="Y3865">
        <f t="shared" si="243"/>
        <v>0</v>
      </c>
    </row>
    <row r="3866" spans="1:25" x14ac:dyDescent="0.3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240"/>
        <v>2-4 Years</v>
      </c>
      <c r="W3866">
        <f t="shared" si="241"/>
        <v>3006</v>
      </c>
      <c r="X3866">
        <f t="shared" si="242"/>
        <v>7.4401769555599625E-3</v>
      </c>
      <c r="Y3866">
        <f t="shared" si="243"/>
        <v>1</v>
      </c>
    </row>
    <row r="3867" spans="1:25" x14ac:dyDescent="0.3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240"/>
        <v>0-1 Year</v>
      </c>
      <c r="W3867">
        <f t="shared" si="241"/>
        <v>24</v>
      </c>
      <c r="X3867">
        <f t="shared" si="242"/>
        <v>0</v>
      </c>
      <c r="Y3867">
        <f t="shared" si="243"/>
        <v>0</v>
      </c>
    </row>
    <row r="3868" spans="1:25" x14ac:dyDescent="0.3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240"/>
        <v>1-2 Years</v>
      </c>
      <c r="W3868">
        <f t="shared" si="241"/>
        <v>486.40000000000003</v>
      </c>
      <c r="X3868">
        <f t="shared" si="242"/>
        <v>1.0290183165261512E-3</v>
      </c>
      <c r="Y3868">
        <f t="shared" si="243"/>
        <v>0</v>
      </c>
    </row>
    <row r="3869" spans="1:25" x14ac:dyDescent="0.3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240"/>
        <v>2-4 Years</v>
      </c>
      <c r="W3869">
        <f t="shared" si="241"/>
        <v>1911</v>
      </c>
      <c r="X3869">
        <f t="shared" si="242"/>
        <v>2.7811302933305106E-3</v>
      </c>
      <c r="Y3869">
        <f t="shared" si="243"/>
        <v>0</v>
      </c>
    </row>
    <row r="3870" spans="1:25" x14ac:dyDescent="0.3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240"/>
        <v>1-2 Years</v>
      </c>
      <c r="W3870">
        <f t="shared" si="241"/>
        <v>1555.05</v>
      </c>
      <c r="X3870">
        <f t="shared" si="242"/>
        <v>6.8020693619467911E-3</v>
      </c>
      <c r="Y3870">
        <f t="shared" si="243"/>
        <v>1</v>
      </c>
    </row>
    <row r="3871" spans="1:25" x14ac:dyDescent="0.3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240"/>
        <v>4+ Years</v>
      </c>
      <c r="W3871">
        <f t="shared" si="241"/>
        <v>4912.5</v>
      </c>
      <c r="X3871">
        <f t="shared" si="242"/>
        <v>1.1072920740115707E-2</v>
      </c>
      <c r="Y3871">
        <f t="shared" si="243"/>
        <v>0</v>
      </c>
    </row>
    <row r="3872" spans="1:25" x14ac:dyDescent="0.3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240"/>
        <v>4+ Years</v>
      </c>
      <c r="W3872">
        <f t="shared" si="241"/>
        <v>3699.2</v>
      </c>
      <c r="X3872">
        <f t="shared" si="242"/>
        <v>6.5661380634593133E-3</v>
      </c>
      <c r="Y3872">
        <f t="shared" si="243"/>
        <v>0</v>
      </c>
    </row>
    <row r="3873" spans="1:25" x14ac:dyDescent="0.3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240"/>
        <v>0-1 Year</v>
      </c>
      <c r="W3873">
        <f t="shared" si="241"/>
        <v>304.64999999999998</v>
      </c>
      <c r="X3873">
        <f t="shared" si="242"/>
        <v>2.1116138763197432E-2</v>
      </c>
      <c r="Y3873">
        <f t="shared" si="243"/>
        <v>1</v>
      </c>
    </row>
    <row r="3874" spans="1:25" x14ac:dyDescent="0.3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240"/>
        <v>0-1 Year</v>
      </c>
      <c r="W3874">
        <f t="shared" si="241"/>
        <v>927.9</v>
      </c>
      <c r="X3874">
        <f t="shared" si="242"/>
        <v>4.3845638621258246E-2</v>
      </c>
      <c r="Y3874">
        <f t="shared" si="243"/>
        <v>0</v>
      </c>
    </row>
    <row r="3875" spans="1:25" x14ac:dyDescent="0.3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240"/>
        <v>4+ Years</v>
      </c>
      <c r="W3875">
        <f t="shared" si="241"/>
        <v>1744.2</v>
      </c>
      <c r="X3875">
        <f t="shared" si="242"/>
        <v>2.1212121212121186E-2</v>
      </c>
      <c r="Y3875">
        <f t="shared" si="243"/>
        <v>0</v>
      </c>
    </row>
    <row r="3876" spans="1:25" x14ac:dyDescent="0.3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240"/>
        <v>0-1 Year</v>
      </c>
      <c r="W3876">
        <f t="shared" si="241"/>
        <v>393.75</v>
      </c>
      <c r="X3876">
        <f t="shared" si="242"/>
        <v>2.9455262509243255E-2</v>
      </c>
      <c r="Y3876">
        <f t="shared" si="243"/>
        <v>0</v>
      </c>
    </row>
    <row r="3877" spans="1:25" x14ac:dyDescent="0.3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240"/>
        <v>2-4 Years</v>
      </c>
      <c r="W3877">
        <f t="shared" si="241"/>
        <v>4589.95</v>
      </c>
      <c r="X3877">
        <f t="shared" si="242"/>
        <v>1.21391871926614E-2</v>
      </c>
      <c r="Y3877">
        <f t="shared" si="243"/>
        <v>1</v>
      </c>
    </row>
    <row r="3878" spans="1:25" x14ac:dyDescent="0.3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240"/>
        <v>1-2 Years</v>
      </c>
      <c r="W3878">
        <f t="shared" si="241"/>
        <v>2214.3000000000002</v>
      </c>
      <c r="X3878">
        <f t="shared" si="242"/>
        <v>8.3466131335499349E-2</v>
      </c>
      <c r="Y3878">
        <f t="shared" si="243"/>
        <v>0</v>
      </c>
    </row>
    <row r="3879" spans="1:25" x14ac:dyDescent="0.3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240"/>
        <v>1-2 Years</v>
      </c>
      <c r="W3879">
        <f t="shared" si="241"/>
        <v>1174.95</v>
      </c>
      <c r="X3879">
        <f t="shared" si="242"/>
        <v>1.547037725249565E-2</v>
      </c>
      <c r="Y3879">
        <f t="shared" si="243"/>
        <v>1</v>
      </c>
    </row>
    <row r="3880" spans="1:25" x14ac:dyDescent="0.3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240"/>
        <v>4+ Years</v>
      </c>
      <c r="W3880">
        <f t="shared" si="241"/>
        <v>8239.5499999999993</v>
      </c>
      <c r="X3880">
        <f t="shared" si="242"/>
        <v>6.984031334739467E-3</v>
      </c>
      <c r="Y3880">
        <f t="shared" si="243"/>
        <v>0</v>
      </c>
    </row>
    <row r="3881" spans="1:25" x14ac:dyDescent="0.3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240"/>
        <v>0-1 Year</v>
      </c>
      <c r="W3881">
        <f t="shared" si="241"/>
        <v>45.75</v>
      </c>
      <c r="X3881">
        <f t="shared" si="242"/>
        <v>0</v>
      </c>
      <c r="Y3881">
        <f t="shared" si="243"/>
        <v>1</v>
      </c>
    </row>
    <row r="3882" spans="1:25" x14ac:dyDescent="0.3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240"/>
        <v>2-4 Years</v>
      </c>
      <c r="W3882">
        <f t="shared" si="241"/>
        <v>2132</v>
      </c>
      <c r="X3882">
        <f t="shared" si="242"/>
        <v>2.3474629158465793E-2</v>
      </c>
      <c r="Y3882">
        <f t="shared" si="243"/>
        <v>0</v>
      </c>
    </row>
    <row r="3883" spans="1:25" x14ac:dyDescent="0.3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240"/>
        <v>4+ Years</v>
      </c>
      <c r="W3883">
        <f t="shared" si="241"/>
        <v>4625.6500000000005</v>
      </c>
      <c r="X3883">
        <f t="shared" si="242"/>
        <v>1.1982698777166541E-2</v>
      </c>
      <c r="Y3883">
        <f t="shared" si="243"/>
        <v>0</v>
      </c>
    </row>
    <row r="3884" spans="1:25" x14ac:dyDescent="0.3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240"/>
        <v>0-1 Year</v>
      </c>
      <c r="W3884">
        <f t="shared" si="241"/>
        <v>179.2</v>
      </c>
      <c r="X3884">
        <f t="shared" si="242"/>
        <v>1.70261066969353E-2</v>
      </c>
      <c r="Y3884">
        <f t="shared" si="243"/>
        <v>0</v>
      </c>
    </row>
    <row r="3885" spans="1:25" x14ac:dyDescent="0.3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240"/>
        <v>0-1 Year</v>
      </c>
      <c r="W3885">
        <f t="shared" si="241"/>
        <v>957.59999999999991</v>
      </c>
      <c r="X3885">
        <f t="shared" si="242"/>
        <v>4.3547742708749636E-2</v>
      </c>
      <c r="Y3885">
        <f t="shared" si="243"/>
        <v>0</v>
      </c>
    </row>
    <row r="3886" spans="1:25" x14ac:dyDescent="0.3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240"/>
        <v>1-2 Years</v>
      </c>
      <c r="W3886">
        <f t="shared" si="241"/>
        <v>1599.3</v>
      </c>
      <c r="X3886">
        <f t="shared" si="242"/>
        <v>2.8531117730051449E-3</v>
      </c>
      <c r="Y3886">
        <f t="shared" si="243"/>
        <v>0</v>
      </c>
    </row>
    <row r="3887" spans="1:25" x14ac:dyDescent="0.3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240"/>
        <v>0-1 Year</v>
      </c>
      <c r="W3887">
        <f t="shared" si="241"/>
        <v>224.85000000000002</v>
      </c>
      <c r="X3887">
        <f t="shared" si="242"/>
        <v>5.8615819209039625E-2</v>
      </c>
      <c r="Y3887">
        <f t="shared" si="243"/>
        <v>0</v>
      </c>
    </row>
    <row r="3888" spans="1:25" x14ac:dyDescent="0.3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240"/>
        <v>4+ Years</v>
      </c>
      <c r="W3888">
        <f t="shared" si="241"/>
        <v>7693.2</v>
      </c>
      <c r="X3888">
        <f t="shared" si="242"/>
        <v>2.0579883814833386E-3</v>
      </c>
      <c r="Y3888">
        <f t="shared" si="243"/>
        <v>0</v>
      </c>
    </row>
    <row r="3889" spans="1:25" x14ac:dyDescent="0.3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240"/>
        <v>0-1 Year</v>
      </c>
      <c r="W3889">
        <f t="shared" si="241"/>
        <v>824.45</v>
      </c>
      <c r="X3889">
        <f t="shared" si="242"/>
        <v>1.0974862047823476E-2</v>
      </c>
      <c r="Y3889">
        <f t="shared" si="243"/>
        <v>1</v>
      </c>
    </row>
    <row r="3890" spans="1:25" x14ac:dyDescent="0.3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240"/>
        <v>0-1 Year</v>
      </c>
      <c r="W3890">
        <f t="shared" si="241"/>
        <v>80.150000000000006</v>
      </c>
      <c r="X3890">
        <f t="shared" si="242"/>
        <v>0</v>
      </c>
      <c r="Y3890">
        <f t="shared" si="243"/>
        <v>1</v>
      </c>
    </row>
    <row r="3891" spans="1:25" x14ac:dyDescent="0.3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240"/>
        <v>1-2 Years</v>
      </c>
      <c r="W3891">
        <f t="shared" si="241"/>
        <v>250.9</v>
      </c>
      <c r="X3891">
        <f t="shared" si="242"/>
        <v>3.369921047564018E-2</v>
      </c>
      <c r="Y3891">
        <f t="shared" si="243"/>
        <v>0</v>
      </c>
    </row>
    <row r="3892" spans="1:25" x14ac:dyDescent="0.3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240"/>
        <v>4+ Years</v>
      </c>
      <c r="W3892">
        <f t="shared" si="241"/>
        <v>7866</v>
      </c>
      <c r="X3892">
        <f t="shared" si="242"/>
        <v>3.0062393647192306E-2</v>
      </c>
      <c r="Y3892">
        <f t="shared" si="243"/>
        <v>1</v>
      </c>
    </row>
    <row r="3893" spans="1:25" x14ac:dyDescent="0.3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240"/>
        <v>2-4 Years</v>
      </c>
      <c r="W3893">
        <f t="shared" si="241"/>
        <v>2356.2000000000003</v>
      </c>
      <c r="X3893">
        <f t="shared" si="242"/>
        <v>1.2841192366508008E-2</v>
      </c>
      <c r="Y3893">
        <f t="shared" si="243"/>
        <v>0</v>
      </c>
    </row>
    <row r="3894" spans="1:25" x14ac:dyDescent="0.3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240"/>
        <v>1-2 Years</v>
      </c>
      <c r="W3894">
        <f t="shared" si="241"/>
        <v>334.9</v>
      </c>
      <c r="X3894">
        <f t="shared" si="242"/>
        <v>1.6012927868370927E-2</v>
      </c>
      <c r="Y3894">
        <f t="shared" si="243"/>
        <v>0</v>
      </c>
    </row>
    <row r="3895" spans="1:25" x14ac:dyDescent="0.3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240"/>
        <v>0-1 Year</v>
      </c>
      <c r="W3895">
        <f t="shared" si="241"/>
        <v>359.09999999999997</v>
      </c>
      <c r="X3895">
        <f t="shared" si="242"/>
        <v>0.14367473470847753</v>
      </c>
      <c r="Y3895">
        <f t="shared" si="243"/>
        <v>0</v>
      </c>
    </row>
    <row r="3896" spans="1:25" x14ac:dyDescent="0.3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240"/>
        <v>4+ Years</v>
      </c>
      <c r="W3896">
        <f t="shared" si="241"/>
        <v>8064.7999999999993</v>
      </c>
      <c r="X3896">
        <f t="shared" si="242"/>
        <v>9.3553857610401796E-3</v>
      </c>
      <c r="Y3896">
        <f t="shared" si="243"/>
        <v>0</v>
      </c>
    </row>
    <row r="3897" spans="1:25" x14ac:dyDescent="0.3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240"/>
        <v>4+ Years</v>
      </c>
      <c r="W3897">
        <f t="shared" si="241"/>
        <v>1352.3999999999999</v>
      </c>
      <c r="X3897">
        <f t="shared" si="242"/>
        <v>3.5550008914245063E-2</v>
      </c>
      <c r="Y3897">
        <f t="shared" si="243"/>
        <v>0</v>
      </c>
    </row>
    <row r="3898" spans="1:25" x14ac:dyDescent="0.3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240"/>
        <v>2-4 Years</v>
      </c>
      <c r="W3898">
        <f t="shared" si="241"/>
        <v>771.4</v>
      </c>
      <c r="X3898">
        <f t="shared" si="242"/>
        <v>2.9425502101821516E-2</v>
      </c>
      <c r="Y3898">
        <f t="shared" si="243"/>
        <v>0</v>
      </c>
    </row>
    <row r="3899" spans="1:25" x14ac:dyDescent="0.3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240"/>
        <v>4+ Years</v>
      </c>
      <c r="W3899">
        <f t="shared" si="241"/>
        <v>8316</v>
      </c>
      <c r="X3899">
        <f t="shared" si="242"/>
        <v>1.2955258956813783E-2</v>
      </c>
      <c r="Y3899">
        <f t="shared" si="243"/>
        <v>0</v>
      </c>
    </row>
    <row r="3900" spans="1:25" x14ac:dyDescent="0.3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240"/>
        <v>2-4 Years</v>
      </c>
      <c r="W3900">
        <f t="shared" si="241"/>
        <v>1202.4000000000001</v>
      </c>
      <c r="X3900">
        <f t="shared" si="242"/>
        <v>2.637644046094758E-2</v>
      </c>
      <c r="Y3900">
        <f t="shared" si="243"/>
        <v>0</v>
      </c>
    </row>
    <row r="3901" spans="1:25" x14ac:dyDescent="0.3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240"/>
        <v>4+ Years</v>
      </c>
      <c r="W3901">
        <f t="shared" si="241"/>
        <v>5673.2</v>
      </c>
      <c r="X3901">
        <f t="shared" si="242"/>
        <v>4.4706486424277835E-3</v>
      </c>
      <c r="Y3901">
        <f t="shared" si="243"/>
        <v>0</v>
      </c>
    </row>
    <row r="3902" spans="1:25" x14ac:dyDescent="0.3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240"/>
        <v>2-4 Years</v>
      </c>
      <c r="W3902">
        <f t="shared" si="241"/>
        <v>687.75</v>
      </c>
      <c r="X3902">
        <f t="shared" si="242"/>
        <v>2.9698081264108288E-2</v>
      </c>
      <c r="Y3902">
        <f t="shared" si="243"/>
        <v>0</v>
      </c>
    </row>
    <row r="3903" spans="1:25" x14ac:dyDescent="0.3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240"/>
        <v>4+ Years</v>
      </c>
      <c r="W3903">
        <f t="shared" si="241"/>
        <v>7457.0999999999995</v>
      </c>
      <c r="X3903">
        <f t="shared" si="242"/>
        <v>1.4549635267998779E-2</v>
      </c>
      <c r="Y3903">
        <f t="shared" si="243"/>
        <v>0</v>
      </c>
    </row>
    <row r="3904" spans="1:25" x14ac:dyDescent="0.3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240"/>
        <v>0-1 Year</v>
      </c>
      <c r="W3904">
        <f t="shared" si="241"/>
        <v>29.9</v>
      </c>
      <c r="X3904">
        <f t="shared" si="242"/>
        <v>0</v>
      </c>
      <c r="Y3904">
        <f t="shared" si="243"/>
        <v>0</v>
      </c>
    </row>
    <row r="3905" spans="1:25" x14ac:dyDescent="0.3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240"/>
        <v>4+ Years</v>
      </c>
      <c r="W3905">
        <f t="shared" si="241"/>
        <v>4271.7999999999993</v>
      </c>
      <c r="X3905">
        <f t="shared" si="242"/>
        <v>1.7547894482647843E-2</v>
      </c>
      <c r="Y3905">
        <f t="shared" si="243"/>
        <v>0</v>
      </c>
    </row>
    <row r="3906" spans="1:25" x14ac:dyDescent="0.3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si="240"/>
        <v>2-4 Years</v>
      </c>
      <c r="W3906">
        <f t="shared" si="241"/>
        <v>707.2</v>
      </c>
      <c r="X3906">
        <f t="shared" si="242"/>
        <v>0.11212454788488767</v>
      </c>
      <c r="Y3906">
        <f t="shared" si="243"/>
        <v>0</v>
      </c>
    </row>
    <row r="3907" spans="1:25" x14ac:dyDescent="0.3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ref="V3907:V3970" si="244">IF(F3907&lt;=12, "0-1 Year", IF(F3907&lt;=24, "1-2 Years", IF(F3907&lt;=48, "2-4 Years", "4+ Years")))</f>
        <v>0-1 Year</v>
      </c>
      <c r="W3907">
        <f t="shared" ref="W3907:W3970" si="245">F3907*S3907</f>
        <v>105.60000000000001</v>
      </c>
      <c r="X3907">
        <f t="shared" ref="X3907:X3970" si="246">ABS(W3907-T3907)/T3907</f>
        <v>3.0748049564020139E-2</v>
      </c>
      <c r="Y3907">
        <f t="shared" ref="Y3907:Y3970" si="247">IF(U3907="yes",1,0)</f>
        <v>1</v>
      </c>
    </row>
    <row r="3908" spans="1:25" x14ac:dyDescent="0.3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244"/>
        <v>0-1 Year</v>
      </c>
      <c r="W3908">
        <f t="shared" si="245"/>
        <v>78.8</v>
      </c>
      <c r="X3908">
        <f t="shared" si="246"/>
        <v>0</v>
      </c>
      <c r="Y3908">
        <f t="shared" si="247"/>
        <v>1</v>
      </c>
    </row>
    <row r="3909" spans="1:25" x14ac:dyDescent="0.3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244"/>
        <v>1-2 Years</v>
      </c>
      <c r="W3909">
        <f t="shared" si="245"/>
        <v>1709.05</v>
      </c>
      <c r="X3909">
        <f t="shared" si="246"/>
        <v>1.5840466000950942E-2</v>
      </c>
      <c r="Y3909">
        <f t="shared" si="247"/>
        <v>0</v>
      </c>
    </row>
    <row r="3910" spans="1:25" x14ac:dyDescent="0.3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244"/>
        <v>4+ Years</v>
      </c>
      <c r="W3910">
        <f t="shared" si="245"/>
        <v>6963</v>
      </c>
      <c r="X3910">
        <f t="shared" si="246"/>
        <v>5.3567045438138528E-3</v>
      </c>
      <c r="Y3910">
        <f t="shared" si="247"/>
        <v>0</v>
      </c>
    </row>
    <row r="3911" spans="1:25" x14ac:dyDescent="0.3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244"/>
        <v>0-1 Year</v>
      </c>
      <c r="W3911">
        <f t="shared" si="245"/>
        <v>215.05</v>
      </c>
      <c r="X3911">
        <f t="shared" si="246"/>
        <v>3.6298453954738935E-2</v>
      </c>
      <c r="Y3911">
        <f t="shared" si="247"/>
        <v>0</v>
      </c>
    </row>
    <row r="3912" spans="1:25" x14ac:dyDescent="0.3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244"/>
        <v>2-4 Years</v>
      </c>
      <c r="W3912">
        <f t="shared" si="245"/>
        <v>5000.8</v>
      </c>
      <c r="X3912">
        <f t="shared" si="246"/>
        <v>2.4795483575307802E-2</v>
      </c>
      <c r="Y3912">
        <f t="shared" si="247"/>
        <v>1</v>
      </c>
    </row>
    <row r="3913" spans="1:25" x14ac:dyDescent="0.3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244"/>
        <v>1-2 Years</v>
      </c>
      <c r="W3913">
        <f t="shared" si="245"/>
        <v>889.19999999999993</v>
      </c>
      <c r="X3913">
        <f t="shared" si="246"/>
        <v>1.6460905349794212E-2</v>
      </c>
      <c r="Y3913">
        <f t="shared" si="247"/>
        <v>1</v>
      </c>
    </row>
    <row r="3914" spans="1:25" x14ac:dyDescent="0.3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244"/>
        <v>4+ Years</v>
      </c>
      <c r="W3914">
        <f t="shared" si="245"/>
        <v>6915</v>
      </c>
      <c r="X3914">
        <f t="shared" si="246"/>
        <v>2.3163595203042144E-2</v>
      </c>
      <c r="Y3914">
        <f t="shared" si="247"/>
        <v>0</v>
      </c>
    </row>
    <row r="3915" spans="1:25" x14ac:dyDescent="0.3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244"/>
        <v>4+ Years</v>
      </c>
      <c r="W3915">
        <f t="shared" si="245"/>
        <v>1785.6000000000001</v>
      </c>
      <c r="X3915">
        <f t="shared" si="246"/>
        <v>4.7324334418182692E-2</v>
      </c>
      <c r="Y3915">
        <f t="shared" si="247"/>
        <v>0</v>
      </c>
    </row>
    <row r="3916" spans="1:25" x14ac:dyDescent="0.3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244"/>
        <v>2-4 Years</v>
      </c>
      <c r="W3916">
        <f t="shared" si="245"/>
        <v>776.09999999999991</v>
      </c>
      <c r="X3916">
        <f t="shared" si="246"/>
        <v>1.9022941287998571E-2</v>
      </c>
      <c r="Y3916">
        <f t="shared" si="247"/>
        <v>0</v>
      </c>
    </row>
    <row r="3917" spans="1:25" x14ac:dyDescent="0.3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244"/>
        <v>4+ Years</v>
      </c>
      <c r="W3917">
        <f t="shared" si="245"/>
        <v>4793.75</v>
      </c>
      <c r="X3917">
        <f t="shared" si="246"/>
        <v>3.3258252594596381E-2</v>
      </c>
      <c r="Y3917">
        <f t="shared" si="247"/>
        <v>0</v>
      </c>
    </row>
    <row r="3918" spans="1:25" x14ac:dyDescent="0.3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244"/>
        <v>0-1 Year</v>
      </c>
      <c r="W3918">
        <f t="shared" si="245"/>
        <v>139.9</v>
      </c>
      <c r="X3918">
        <f t="shared" si="246"/>
        <v>2.7797081306462822E-2</v>
      </c>
      <c r="Y3918">
        <f t="shared" si="247"/>
        <v>0</v>
      </c>
    </row>
    <row r="3919" spans="1:25" x14ac:dyDescent="0.3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244"/>
        <v>0-1 Year</v>
      </c>
      <c r="W3919">
        <f t="shared" si="245"/>
        <v>69.099999999999994</v>
      </c>
      <c r="X3919">
        <f t="shared" si="246"/>
        <v>0</v>
      </c>
      <c r="Y3919">
        <f t="shared" si="247"/>
        <v>1</v>
      </c>
    </row>
    <row r="3920" spans="1:25" x14ac:dyDescent="0.3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244"/>
        <v>1-2 Years</v>
      </c>
      <c r="W3920">
        <f t="shared" si="245"/>
        <v>1804</v>
      </c>
      <c r="X3920">
        <f t="shared" si="246"/>
        <v>1.5451296051335479E-2</v>
      </c>
      <c r="Y3920">
        <f t="shared" si="247"/>
        <v>1</v>
      </c>
    </row>
    <row r="3921" spans="1:25" x14ac:dyDescent="0.3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244"/>
        <v>0-1 Year</v>
      </c>
      <c r="W3921">
        <f t="shared" si="245"/>
        <v>561.29999999999995</v>
      </c>
      <c r="X3921">
        <f t="shared" si="246"/>
        <v>4.6420581655480943E-2</v>
      </c>
      <c r="Y3921">
        <f t="shared" si="247"/>
        <v>1</v>
      </c>
    </row>
    <row r="3922" spans="1:25" x14ac:dyDescent="0.3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244"/>
        <v>4+ Years</v>
      </c>
      <c r="W3922">
        <f t="shared" si="245"/>
        <v>6134.4000000000005</v>
      </c>
      <c r="X3922">
        <f t="shared" si="246"/>
        <v>6.0920285158780714E-3</v>
      </c>
      <c r="Y3922">
        <f t="shared" si="247"/>
        <v>0</v>
      </c>
    </row>
    <row r="3923" spans="1:25" x14ac:dyDescent="0.3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244"/>
        <v>1-2 Years</v>
      </c>
      <c r="W3923">
        <f t="shared" si="245"/>
        <v>1591.1999999999998</v>
      </c>
      <c r="X3923">
        <f t="shared" si="246"/>
        <v>2.0359742216807062E-2</v>
      </c>
      <c r="Y3923">
        <f t="shared" si="247"/>
        <v>0</v>
      </c>
    </row>
    <row r="3924" spans="1:25" x14ac:dyDescent="0.3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244"/>
        <v>4+ Years</v>
      </c>
      <c r="W3924">
        <f t="shared" si="245"/>
        <v>6341.55</v>
      </c>
      <c r="X3924">
        <f t="shared" si="246"/>
        <v>4.3189669353512122E-2</v>
      </c>
      <c r="Y3924">
        <f t="shared" si="247"/>
        <v>0</v>
      </c>
    </row>
    <row r="3925" spans="1:25" x14ac:dyDescent="0.3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244"/>
        <v>0-1 Year</v>
      </c>
      <c r="W3925">
        <f t="shared" si="245"/>
        <v>80.849999999999994</v>
      </c>
      <c r="X3925">
        <f t="shared" si="246"/>
        <v>0</v>
      </c>
      <c r="Y3925">
        <f t="shared" si="247"/>
        <v>1</v>
      </c>
    </row>
    <row r="3926" spans="1:25" x14ac:dyDescent="0.3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244"/>
        <v>2-4 Years</v>
      </c>
      <c r="W3926">
        <f t="shared" si="245"/>
        <v>3938.3999999999996</v>
      </c>
      <c r="X3926">
        <f t="shared" si="246"/>
        <v>2.2717403441730094E-2</v>
      </c>
      <c r="Y3926">
        <f t="shared" si="247"/>
        <v>1</v>
      </c>
    </row>
    <row r="3927" spans="1:25" x14ac:dyDescent="0.3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244"/>
        <v>2-4 Years</v>
      </c>
      <c r="W3927">
        <f t="shared" si="245"/>
        <v>2667.7</v>
      </c>
      <c r="X3927">
        <f t="shared" si="246"/>
        <v>3.4983448690940892E-3</v>
      </c>
      <c r="Y3927">
        <f t="shared" si="247"/>
        <v>0</v>
      </c>
    </row>
    <row r="3928" spans="1:25" x14ac:dyDescent="0.3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244"/>
        <v>0-1 Year</v>
      </c>
      <c r="W3928">
        <f t="shared" si="245"/>
        <v>381.70000000000005</v>
      </c>
      <c r="X3928">
        <f t="shared" si="246"/>
        <v>4.8233607091642964E-3</v>
      </c>
      <c r="Y3928">
        <f t="shared" si="247"/>
        <v>0</v>
      </c>
    </row>
    <row r="3929" spans="1:25" x14ac:dyDescent="0.3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244"/>
        <v>0-1 Year</v>
      </c>
      <c r="W3929">
        <f t="shared" si="245"/>
        <v>61.650000000000006</v>
      </c>
      <c r="X3929">
        <f t="shared" si="246"/>
        <v>0.20527859237536672</v>
      </c>
      <c r="Y3929">
        <f t="shared" si="247"/>
        <v>1</v>
      </c>
    </row>
    <row r="3930" spans="1:25" x14ac:dyDescent="0.3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244"/>
        <v>1-2 Years</v>
      </c>
      <c r="W3930">
        <f t="shared" si="245"/>
        <v>1727.1000000000001</v>
      </c>
      <c r="X3930">
        <f t="shared" si="246"/>
        <v>1.0541392151245983E-2</v>
      </c>
      <c r="Y3930">
        <f t="shared" si="247"/>
        <v>0</v>
      </c>
    </row>
    <row r="3931" spans="1:25" x14ac:dyDescent="0.3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244"/>
        <v>4+ Years</v>
      </c>
      <c r="W3931">
        <f t="shared" si="245"/>
        <v>2240</v>
      </c>
      <c r="X3931">
        <f t="shared" si="246"/>
        <v>4.1015756326064469E-3</v>
      </c>
      <c r="Y3931">
        <f t="shared" si="247"/>
        <v>0</v>
      </c>
    </row>
    <row r="3932" spans="1:25" x14ac:dyDescent="0.3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244"/>
        <v>4+ Years</v>
      </c>
      <c r="W3932">
        <f t="shared" si="245"/>
        <v>7329.8</v>
      </c>
      <c r="X3932">
        <f t="shared" si="246"/>
        <v>6.6194243023511064E-3</v>
      </c>
      <c r="Y3932">
        <f t="shared" si="247"/>
        <v>0</v>
      </c>
    </row>
    <row r="3933" spans="1:25" x14ac:dyDescent="0.3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244"/>
        <v>2-4 Years</v>
      </c>
      <c r="W3933">
        <f t="shared" si="245"/>
        <v>1776.25</v>
      </c>
      <c r="X3933">
        <f t="shared" si="246"/>
        <v>3.3438537302062386E-2</v>
      </c>
      <c r="Y3933">
        <f t="shared" si="247"/>
        <v>0</v>
      </c>
    </row>
    <row r="3934" spans="1:25" x14ac:dyDescent="0.3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244"/>
        <v>0-1 Year</v>
      </c>
      <c r="W3934">
        <f t="shared" si="245"/>
        <v>157.1</v>
      </c>
      <c r="X3934">
        <f t="shared" si="246"/>
        <v>5.0484787696422485E-2</v>
      </c>
      <c r="Y3934">
        <f t="shared" si="247"/>
        <v>1</v>
      </c>
    </row>
    <row r="3935" spans="1:25" x14ac:dyDescent="0.3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244"/>
        <v>0-1 Year</v>
      </c>
      <c r="W3935">
        <f t="shared" si="245"/>
        <v>177.29999999999998</v>
      </c>
      <c r="X3935">
        <f t="shared" si="246"/>
        <v>1.8815716657443308E-2</v>
      </c>
      <c r="Y3935">
        <f t="shared" si="247"/>
        <v>0</v>
      </c>
    </row>
    <row r="3936" spans="1:25" x14ac:dyDescent="0.3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244"/>
        <v>0-1 Year</v>
      </c>
      <c r="W3936">
        <f t="shared" si="245"/>
        <v>402.5</v>
      </c>
      <c r="X3936">
        <f t="shared" si="246"/>
        <v>2.1752339287884285E-2</v>
      </c>
      <c r="Y3936">
        <f t="shared" si="247"/>
        <v>0</v>
      </c>
    </row>
    <row r="3937" spans="1:25" x14ac:dyDescent="0.3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244"/>
        <v>4+ Years</v>
      </c>
      <c r="W3937">
        <f t="shared" si="245"/>
        <v>1389.5</v>
      </c>
      <c r="X3937">
        <f t="shared" si="246"/>
        <v>4.6034554146121197E-2</v>
      </c>
      <c r="Y3937">
        <f t="shared" si="247"/>
        <v>0</v>
      </c>
    </row>
    <row r="3938" spans="1:25" x14ac:dyDescent="0.3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244"/>
        <v>0-1 Year</v>
      </c>
      <c r="W3938">
        <f t="shared" si="245"/>
        <v>614.25</v>
      </c>
      <c r="X3938">
        <f t="shared" si="246"/>
        <v>6.465031631857171E-2</v>
      </c>
      <c r="Y3938">
        <f t="shared" si="247"/>
        <v>0</v>
      </c>
    </row>
    <row r="3939" spans="1:25" x14ac:dyDescent="0.3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244"/>
        <v>0-1 Year</v>
      </c>
      <c r="W3939">
        <f t="shared" si="245"/>
        <v>80.599999999999994</v>
      </c>
      <c r="X3939">
        <f t="shared" si="246"/>
        <v>0.17750182615047466</v>
      </c>
      <c r="Y3939">
        <f t="shared" si="247"/>
        <v>0</v>
      </c>
    </row>
    <row r="3940" spans="1:25" x14ac:dyDescent="0.3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244"/>
        <v>0-1 Year</v>
      </c>
      <c r="W3940">
        <f t="shared" si="245"/>
        <v>101.9</v>
      </c>
      <c r="X3940">
        <f t="shared" si="246"/>
        <v>0.17188134904510355</v>
      </c>
      <c r="Y3940">
        <f t="shared" si="247"/>
        <v>0</v>
      </c>
    </row>
    <row r="3941" spans="1:25" x14ac:dyDescent="0.3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244"/>
        <v>0-1 Year</v>
      </c>
      <c r="W3941">
        <f t="shared" si="245"/>
        <v>78.650000000000006</v>
      </c>
      <c r="X3941">
        <f t="shared" si="246"/>
        <v>0</v>
      </c>
      <c r="Y3941">
        <f t="shared" si="247"/>
        <v>1</v>
      </c>
    </row>
    <row r="3942" spans="1:25" x14ac:dyDescent="0.3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244"/>
        <v>1-2 Years</v>
      </c>
      <c r="W3942">
        <f t="shared" si="245"/>
        <v>477.84999999999997</v>
      </c>
      <c r="X3942">
        <f t="shared" si="246"/>
        <v>2.0283975659229087E-2</v>
      </c>
      <c r="Y3942">
        <f t="shared" si="247"/>
        <v>0</v>
      </c>
    </row>
    <row r="3943" spans="1:25" x14ac:dyDescent="0.3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244"/>
        <v>0-1 Year</v>
      </c>
      <c r="W3943">
        <f t="shared" si="245"/>
        <v>141.75</v>
      </c>
      <c r="X3943">
        <f t="shared" si="246"/>
        <v>0.18860904407555804</v>
      </c>
      <c r="Y3943">
        <f t="shared" si="247"/>
        <v>0</v>
      </c>
    </row>
    <row r="3944" spans="1:25" x14ac:dyDescent="0.3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244"/>
        <v>0-1 Year</v>
      </c>
      <c r="W3944">
        <f t="shared" si="245"/>
        <v>42.9</v>
      </c>
      <c r="X3944">
        <f t="shared" si="246"/>
        <v>0</v>
      </c>
      <c r="Y3944">
        <f t="shared" si="247"/>
        <v>1</v>
      </c>
    </row>
    <row r="3945" spans="1:25" x14ac:dyDescent="0.3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244"/>
        <v>0-1 Year</v>
      </c>
      <c r="W3945">
        <f t="shared" si="245"/>
        <v>44</v>
      </c>
      <c r="X3945">
        <f t="shared" si="246"/>
        <v>0</v>
      </c>
      <c r="Y3945">
        <f t="shared" si="247"/>
        <v>0</v>
      </c>
    </row>
    <row r="3946" spans="1:25" x14ac:dyDescent="0.3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244"/>
        <v>0-1 Year</v>
      </c>
      <c r="W3946">
        <f t="shared" si="245"/>
        <v>182.25</v>
      </c>
      <c r="X3946">
        <f t="shared" si="246"/>
        <v>5.7441253263707609E-2</v>
      </c>
      <c r="Y3946">
        <f t="shared" si="247"/>
        <v>0</v>
      </c>
    </row>
    <row r="3947" spans="1:25" x14ac:dyDescent="0.3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244"/>
        <v>0-1 Year</v>
      </c>
      <c r="W3947">
        <f t="shared" si="245"/>
        <v>102.75</v>
      </c>
      <c r="X3947">
        <f t="shared" si="246"/>
        <v>0.26264800861141008</v>
      </c>
      <c r="Y3947">
        <f t="shared" si="247"/>
        <v>1</v>
      </c>
    </row>
    <row r="3948" spans="1:25" x14ac:dyDescent="0.3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244"/>
        <v>0-1 Year</v>
      </c>
      <c r="W3948">
        <f t="shared" si="245"/>
        <v>526.5</v>
      </c>
      <c r="X3948">
        <f t="shared" si="246"/>
        <v>2.4729091414281788E-2</v>
      </c>
      <c r="Y3948">
        <f t="shared" si="247"/>
        <v>1</v>
      </c>
    </row>
    <row r="3949" spans="1:25" x14ac:dyDescent="0.3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244"/>
        <v>0-1 Year</v>
      </c>
      <c r="W3949">
        <f t="shared" si="245"/>
        <v>279</v>
      </c>
      <c r="X3949">
        <f t="shared" si="246"/>
        <v>7.1238348868175691E-2</v>
      </c>
      <c r="Y3949">
        <f t="shared" si="247"/>
        <v>0</v>
      </c>
    </row>
    <row r="3950" spans="1:25" x14ac:dyDescent="0.3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244"/>
        <v>4+ Years</v>
      </c>
      <c r="W3950">
        <f t="shared" si="245"/>
        <v>4978.4000000000005</v>
      </c>
      <c r="X3950">
        <f t="shared" si="246"/>
        <v>2.0933977455717683E-3</v>
      </c>
      <c r="Y3950">
        <f t="shared" si="247"/>
        <v>0</v>
      </c>
    </row>
    <row r="3951" spans="1:25" x14ac:dyDescent="0.3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244"/>
        <v>1-2 Years</v>
      </c>
      <c r="W3951">
        <f t="shared" si="245"/>
        <v>1037.7</v>
      </c>
      <c r="X3951">
        <f t="shared" si="246"/>
        <v>4.5330915684496827E-2</v>
      </c>
      <c r="Y3951">
        <f t="shared" si="247"/>
        <v>0</v>
      </c>
    </row>
    <row r="3952" spans="1:25" x14ac:dyDescent="0.3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244"/>
        <v>4+ Years</v>
      </c>
      <c r="W3952">
        <f t="shared" si="245"/>
        <v>4713.8</v>
      </c>
      <c r="X3952">
        <f t="shared" si="246"/>
        <v>9.4314629364697041E-4</v>
      </c>
      <c r="Y3952">
        <f t="shared" si="247"/>
        <v>1</v>
      </c>
    </row>
    <row r="3953" spans="1:25" x14ac:dyDescent="0.3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244"/>
        <v>4+ Years</v>
      </c>
      <c r="W3953">
        <f t="shared" si="245"/>
        <v>5540.5</v>
      </c>
      <c r="X3953">
        <f t="shared" si="246"/>
        <v>7.2247809988259734E-4</v>
      </c>
      <c r="Y3953">
        <f t="shared" si="247"/>
        <v>0</v>
      </c>
    </row>
    <row r="3954" spans="1:25" x14ac:dyDescent="0.3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244"/>
        <v>4+ Years</v>
      </c>
      <c r="W3954">
        <f t="shared" si="245"/>
        <v>7779.5999999999995</v>
      </c>
      <c r="X3954">
        <f t="shared" si="246"/>
        <v>3.4586119437400287E-3</v>
      </c>
      <c r="Y3954">
        <f t="shared" si="247"/>
        <v>0</v>
      </c>
    </row>
    <row r="3955" spans="1:25" x14ac:dyDescent="0.3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244"/>
        <v>0-1 Year</v>
      </c>
      <c r="W3955">
        <f t="shared" si="245"/>
        <v>446.40000000000003</v>
      </c>
      <c r="X3955">
        <f t="shared" si="246"/>
        <v>2.8334485141672451E-2</v>
      </c>
      <c r="Y3955">
        <f t="shared" si="247"/>
        <v>1</v>
      </c>
    </row>
    <row r="3956" spans="1:25" x14ac:dyDescent="0.3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244"/>
        <v>1-2 Years</v>
      </c>
      <c r="W3956">
        <f t="shared" si="245"/>
        <v>1611.6</v>
      </c>
      <c r="X3956">
        <f t="shared" si="246"/>
        <v>3.0500671398426892E-2</v>
      </c>
      <c r="Y3956">
        <f t="shared" si="247"/>
        <v>0</v>
      </c>
    </row>
    <row r="3957" spans="1:25" x14ac:dyDescent="0.3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244"/>
        <v>2-4 Years</v>
      </c>
      <c r="W3957">
        <f t="shared" si="245"/>
        <v>1331.1</v>
      </c>
      <c r="X3957">
        <f t="shared" si="246"/>
        <v>9.7568297808479573E-4</v>
      </c>
      <c r="Y3957">
        <f t="shared" si="247"/>
        <v>0</v>
      </c>
    </row>
    <row r="3958" spans="1:25" x14ac:dyDescent="0.3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244"/>
        <v>0-1 Year</v>
      </c>
      <c r="W3958">
        <f t="shared" si="245"/>
        <v>631.79999999999995</v>
      </c>
      <c r="X3958">
        <f t="shared" si="246"/>
        <v>0.15884079236977239</v>
      </c>
      <c r="Y3958">
        <f t="shared" si="247"/>
        <v>1</v>
      </c>
    </row>
    <row r="3959" spans="1:25" x14ac:dyDescent="0.3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244"/>
        <v>4+ Years</v>
      </c>
      <c r="W3959">
        <f t="shared" si="245"/>
        <v>6463.7999999999993</v>
      </c>
      <c r="X3959">
        <f t="shared" si="246"/>
        <v>2.6529558899432131E-2</v>
      </c>
      <c r="Y3959">
        <f t="shared" si="247"/>
        <v>0</v>
      </c>
    </row>
    <row r="3960" spans="1:25" x14ac:dyDescent="0.3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244"/>
        <v>1-2 Years</v>
      </c>
      <c r="W3960">
        <f t="shared" si="245"/>
        <v>1181.5999999999999</v>
      </c>
      <c r="X3960">
        <f t="shared" si="246"/>
        <v>7.9894097492602498E-2</v>
      </c>
      <c r="Y3960">
        <f t="shared" si="247"/>
        <v>1</v>
      </c>
    </row>
    <row r="3961" spans="1:25" x14ac:dyDescent="0.3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244"/>
        <v>4+ Years</v>
      </c>
      <c r="W3961">
        <f t="shared" si="245"/>
        <v>3619.65</v>
      </c>
      <c r="X3961">
        <f t="shared" si="246"/>
        <v>7.0909340282539869E-3</v>
      </c>
      <c r="Y3961">
        <f t="shared" si="247"/>
        <v>0</v>
      </c>
    </row>
    <row r="3962" spans="1:25" x14ac:dyDescent="0.3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244"/>
        <v>0-1 Year</v>
      </c>
      <c r="W3962">
        <f t="shared" si="245"/>
        <v>172.64999999999998</v>
      </c>
      <c r="X3962">
        <f t="shared" si="246"/>
        <v>6.9371322390833004E-2</v>
      </c>
      <c r="Y3962">
        <f t="shared" si="247"/>
        <v>0</v>
      </c>
    </row>
    <row r="3963" spans="1:25" x14ac:dyDescent="0.3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244"/>
        <v>0-1 Year</v>
      </c>
      <c r="W3963">
        <f t="shared" si="245"/>
        <v>234</v>
      </c>
      <c r="X3963">
        <f t="shared" si="246"/>
        <v>3.1064111037673547E-2</v>
      </c>
      <c r="Y3963">
        <f t="shared" si="247"/>
        <v>0</v>
      </c>
    </row>
    <row r="3964" spans="1:25" x14ac:dyDescent="0.3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244"/>
        <v>0-1 Year</v>
      </c>
      <c r="W3964">
        <f t="shared" si="245"/>
        <v>591.85</v>
      </c>
      <c r="X3964">
        <f t="shared" si="246"/>
        <v>8.5027440674035712E-2</v>
      </c>
      <c r="Y3964">
        <f t="shared" si="247"/>
        <v>1</v>
      </c>
    </row>
    <row r="3965" spans="1:25" x14ac:dyDescent="0.3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244"/>
        <v>4+ Years</v>
      </c>
      <c r="W3965">
        <f t="shared" si="245"/>
        <v>1332.8000000000002</v>
      </c>
      <c r="X3965">
        <f t="shared" si="246"/>
        <v>7.5503763049283745E-2</v>
      </c>
      <c r="Y3965">
        <f t="shared" si="247"/>
        <v>0</v>
      </c>
    </row>
    <row r="3966" spans="1:25" x14ac:dyDescent="0.3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244"/>
        <v>4+ Years</v>
      </c>
      <c r="W3966">
        <f t="shared" si="245"/>
        <v>7599</v>
      </c>
      <c r="X3966">
        <f t="shared" si="246"/>
        <v>1.1675741882230748E-2</v>
      </c>
      <c r="Y3966">
        <f t="shared" si="247"/>
        <v>0</v>
      </c>
    </row>
    <row r="3967" spans="1:25" x14ac:dyDescent="0.3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244"/>
        <v>4+ Years</v>
      </c>
      <c r="W3967">
        <f t="shared" si="245"/>
        <v>5538</v>
      </c>
      <c r="X3967">
        <f t="shared" si="246"/>
        <v>1.4915019077350046E-2</v>
      </c>
      <c r="Y3967">
        <f t="shared" si="247"/>
        <v>0</v>
      </c>
    </row>
    <row r="3968" spans="1:25" x14ac:dyDescent="0.3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244"/>
        <v>4+ Years</v>
      </c>
      <c r="W3968">
        <f t="shared" si="245"/>
        <v>7754.4000000000005</v>
      </c>
      <c r="X3968">
        <f t="shared" si="246"/>
        <v>2.0884365766812248E-2</v>
      </c>
      <c r="Y3968">
        <f t="shared" si="247"/>
        <v>0</v>
      </c>
    </row>
    <row r="3969" spans="1:25" x14ac:dyDescent="0.3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244"/>
        <v>2-4 Years</v>
      </c>
      <c r="W3969">
        <f t="shared" si="245"/>
        <v>617.6</v>
      </c>
      <c r="X3969">
        <f t="shared" si="246"/>
        <v>4.1132838840188764E-2</v>
      </c>
      <c r="Y3969">
        <f t="shared" si="247"/>
        <v>0</v>
      </c>
    </row>
    <row r="3970" spans="1:25" x14ac:dyDescent="0.3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si="244"/>
        <v>4+ Years</v>
      </c>
      <c r="W3970">
        <f t="shared" si="245"/>
        <v>1443.6000000000001</v>
      </c>
      <c r="X3970">
        <f t="shared" si="246"/>
        <v>1.4013275734906785E-2</v>
      </c>
      <c r="Y3970">
        <f t="shared" si="247"/>
        <v>0</v>
      </c>
    </row>
    <row r="3971" spans="1:25" x14ac:dyDescent="0.3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ref="V3971:V4034" si="248">IF(F3971&lt;=12, "0-1 Year", IF(F3971&lt;=24, "1-2 Years", IF(F3971&lt;=48, "2-4 Years", "4+ Years")))</f>
        <v>0-1 Year</v>
      </c>
      <c r="W3971">
        <f t="shared" ref="W3971:W4034" si="249">F3971*S3971</f>
        <v>69.95</v>
      </c>
      <c r="X3971">
        <f t="shared" ref="X3971:X4034" si="250">ABS(W3971-T3971)/T3971</f>
        <v>0</v>
      </c>
      <c r="Y3971">
        <f t="shared" ref="Y3971:Y4034" si="251">IF(U3971="yes",1,0)</f>
        <v>0</v>
      </c>
    </row>
    <row r="3972" spans="1:25" x14ac:dyDescent="0.3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248"/>
        <v>2-4 Years</v>
      </c>
      <c r="W3972">
        <f t="shared" si="249"/>
        <v>2675.4</v>
      </c>
      <c r="X3972">
        <f t="shared" si="250"/>
        <v>3.1827311053612396E-2</v>
      </c>
      <c r="Y3972">
        <f t="shared" si="251"/>
        <v>0</v>
      </c>
    </row>
    <row r="3973" spans="1:25" x14ac:dyDescent="0.3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248"/>
        <v>2-4 Years</v>
      </c>
      <c r="W3973">
        <f t="shared" si="249"/>
        <v>618.75</v>
      </c>
      <c r="X3973">
        <f t="shared" si="250"/>
        <v>0.10598179453836154</v>
      </c>
      <c r="Y3973">
        <f t="shared" si="251"/>
        <v>1</v>
      </c>
    </row>
    <row r="3974" spans="1:25" x14ac:dyDescent="0.3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248"/>
        <v>2-4 Years</v>
      </c>
      <c r="W3974">
        <f t="shared" si="249"/>
        <v>2290.5</v>
      </c>
      <c r="X3974">
        <f t="shared" si="250"/>
        <v>3.502207913684793E-3</v>
      </c>
      <c r="Y3974">
        <f t="shared" si="251"/>
        <v>0</v>
      </c>
    </row>
    <row r="3975" spans="1:25" x14ac:dyDescent="0.3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248"/>
        <v>2-4 Years</v>
      </c>
      <c r="W3975">
        <f t="shared" si="249"/>
        <v>2597.1999999999998</v>
      </c>
      <c r="X3975">
        <f t="shared" si="250"/>
        <v>1.6417034329969271E-2</v>
      </c>
      <c r="Y3975">
        <f t="shared" si="251"/>
        <v>0</v>
      </c>
    </row>
    <row r="3976" spans="1:25" x14ac:dyDescent="0.3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248"/>
        <v>2-4 Years</v>
      </c>
      <c r="W3976">
        <f t="shared" si="249"/>
        <v>2932.25</v>
      </c>
      <c r="X3976">
        <f t="shared" si="250"/>
        <v>7.0231471941753611E-3</v>
      </c>
      <c r="Y3976">
        <f t="shared" si="251"/>
        <v>0</v>
      </c>
    </row>
    <row r="3977" spans="1:25" x14ac:dyDescent="0.3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248"/>
        <v>1-2 Years</v>
      </c>
      <c r="W3977">
        <f t="shared" si="249"/>
        <v>1716</v>
      </c>
      <c r="X3977">
        <f t="shared" si="250"/>
        <v>6.6570188133140374E-3</v>
      </c>
      <c r="Y3977">
        <f t="shared" si="251"/>
        <v>1</v>
      </c>
    </row>
    <row r="3978" spans="1:25" x14ac:dyDescent="0.3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248"/>
        <v>0-1 Year</v>
      </c>
      <c r="W3978">
        <f t="shared" si="249"/>
        <v>97.8</v>
      </c>
      <c r="X3978">
        <f t="shared" si="250"/>
        <v>0.12933025404157047</v>
      </c>
      <c r="Y3978">
        <f t="shared" si="251"/>
        <v>1</v>
      </c>
    </row>
    <row r="3979" spans="1:25" x14ac:dyDescent="0.3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248"/>
        <v>4+ Years</v>
      </c>
      <c r="W3979">
        <f t="shared" si="249"/>
        <v>6936.2999999999993</v>
      </c>
      <c r="X3979">
        <f t="shared" si="250"/>
        <v>3.4388654428322091E-2</v>
      </c>
      <c r="Y3979">
        <f t="shared" si="251"/>
        <v>0</v>
      </c>
    </row>
    <row r="3980" spans="1:25" x14ac:dyDescent="0.3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248"/>
        <v>0-1 Year</v>
      </c>
      <c r="W3980">
        <f t="shared" si="249"/>
        <v>272.10000000000002</v>
      </c>
      <c r="X3980">
        <f t="shared" si="250"/>
        <v>0.14496107721439097</v>
      </c>
      <c r="Y3980">
        <f t="shared" si="251"/>
        <v>0</v>
      </c>
    </row>
    <row r="3981" spans="1:25" x14ac:dyDescent="0.3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248"/>
        <v>4+ Years</v>
      </c>
      <c r="W3981">
        <f t="shared" si="249"/>
        <v>1669.8</v>
      </c>
      <c r="X3981">
        <f t="shared" si="250"/>
        <v>1.5248004305318591E-3</v>
      </c>
      <c r="Y3981">
        <f t="shared" si="251"/>
        <v>0</v>
      </c>
    </row>
    <row r="3982" spans="1:25" x14ac:dyDescent="0.3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248"/>
        <v>2-4 Years</v>
      </c>
      <c r="W3982">
        <f t="shared" si="249"/>
        <v>2959.6</v>
      </c>
      <c r="X3982">
        <f t="shared" si="250"/>
        <v>6.6789729820439974E-3</v>
      </c>
      <c r="Y3982">
        <f t="shared" si="251"/>
        <v>1</v>
      </c>
    </row>
    <row r="3983" spans="1:25" x14ac:dyDescent="0.3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248"/>
        <v>0-1 Year</v>
      </c>
      <c r="W3983">
        <f t="shared" si="249"/>
        <v>681.6</v>
      </c>
      <c r="X3983">
        <f t="shared" si="250"/>
        <v>2.0337765001796591E-2</v>
      </c>
      <c r="Y3983">
        <f t="shared" si="251"/>
        <v>0</v>
      </c>
    </row>
    <row r="3984" spans="1:25" x14ac:dyDescent="0.3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248"/>
        <v>4+ Years</v>
      </c>
      <c r="W3984">
        <f t="shared" si="249"/>
        <v>1728.8500000000001</v>
      </c>
      <c r="X3984">
        <f t="shared" si="250"/>
        <v>4.4874894234256155E-2</v>
      </c>
      <c r="Y3984">
        <f t="shared" si="251"/>
        <v>0</v>
      </c>
    </row>
    <row r="3985" spans="1:25" x14ac:dyDescent="0.3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248"/>
        <v>0-1 Year</v>
      </c>
      <c r="W3985">
        <f t="shared" si="249"/>
        <v>24.25</v>
      </c>
      <c r="X3985">
        <f t="shared" si="250"/>
        <v>0</v>
      </c>
      <c r="Y3985">
        <f t="shared" si="251"/>
        <v>1</v>
      </c>
    </row>
    <row r="3986" spans="1:25" x14ac:dyDescent="0.3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248"/>
        <v>4+ Years</v>
      </c>
      <c r="W3986">
        <f t="shared" si="249"/>
        <v>1807.2</v>
      </c>
      <c r="X3986">
        <f t="shared" si="250"/>
        <v>2.7262696127243784E-2</v>
      </c>
      <c r="Y3986">
        <f t="shared" si="251"/>
        <v>0</v>
      </c>
    </row>
    <row r="3987" spans="1:25" x14ac:dyDescent="0.3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248"/>
        <v>1-2 Years</v>
      </c>
      <c r="W3987">
        <f t="shared" si="249"/>
        <v>872.8</v>
      </c>
      <c r="X3987">
        <f t="shared" si="250"/>
        <v>5.7811174403102572E-2</v>
      </c>
      <c r="Y3987">
        <f t="shared" si="251"/>
        <v>0</v>
      </c>
    </row>
    <row r="3988" spans="1:25" x14ac:dyDescent="0.3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248"/>
        <v>4+ Years</v>
      </c>
      <c r="W3988">
        <f t="shared" si="249"/>
        <v>6375.5999999999995</v>
      </c>
      <c r="X3988">
        <f t="shared" si="250"/>
        <v>7.5728684282212778E-3</v>
      </c>
      <c r="Y3988">
        <f t="shared" si="251"/>
        <v>0</v>
      </c>
    </row>
    <row r="3989" spans="1:25" x14ac:dyDescent="0.3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248"/>
        <v>0-1 Year</v>
      </c>
      <c r="W3989">
        <f t="shared" si="249"/>
        <v>841.5</v>
      </c>
      <c r="X3989">
        <f t="shared" si="250"/>
        <v>4.2365296258726108E-3</v>
      </c>
      <c r="Y3989">
        <f t="shared" si="251"/>
        <v>1</v>
      </c>
    </row>
    <row r="3990" spans="1:25" x14ac:dyDescent="0.3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248"/>
        <v>4+ Years</v>
      </c>
      <c r="W3990">
        <f t="shared" si="249"/>
        <v>4138.6500000000005</v>
      </c>
      <c r="X3990">
        <f t="shared" si="250"/>
        <v>3.0173040570017759E-3</v>
      </c>
      <c r="Y3990">
        <f t="shared" si="251"/>
        <v>0</v>
      </c>
    </row>
    <row r="3991" spans="1:25" x14ac:dyDescent="0.3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248"/>
        <v>0-1 Year</v>
      </c>
      <c r="W3991">
        <f t="shared" si="249"/>
        <v>308</v>
      </c>
      <c r="X3991">
        <f t="shared" si="250"/>
        <v>6.8923821039903299E-2</v>
      </c>
      <c r="Y3991">
        <f t="shared" si="251"/>
        <v>0</v>
      </c>
    </row>
    <row r="3992" spans="1:25" x14ac:dyDescent="0.3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248"/>
        <v>1-2 Years</v>
      </c>
      <c r="W3992">
        <f t="shared" si="249"/>
        <v>1300.6000000000001</v>
      </c>
      <c r="X3992">
        <f t="shared" si="250"/>
        <v>2.7552431866611767E-2</v>
      </c>
      <c r="Y3992">
        <f t="shared" si="251"/>
        <v>0</v>
      </c>
    </row>
    <row r="3993" spans="1:25" x14ac:dyDescent="0.3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248"/>
        <v>0-1 Year</v>
      </c>
      <c r="W3993">
        <f t="shared" si="249"/>
        <v>374</v>
      </c>
      <c r="X3993">
        <f t="shared" si="250"/>
        <v>3.2578685808945365E-2</v>
      </c>
      <c r="Y3993">
        <f t="shared" si="251"/>
        <v>1</v>
      </c>
    </row>
    <row r="3994" spans="1:25" x14ac:dyDescent="0.3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248"/>
        <v>4+ Years</v>
      </c>
      <c r="W3994">
        <f t="shared" si="249"/>
        <v>5929</v>
      </c>
      <c r="X3994">
        <f t="shared" si="250"/>
        <v>1.0357116031413555E-2</v>
      </c>
      <c r="Y3994">
        <f t="shared" si="251"/>
        <v>0</v>
      </c>
    </row>
    <row r="3995" spans="1:25" x14ac:dyDescent="0.3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248"/>
        <v>4+ Years</v>
      </c>
      <c r="W3995">
        <f t="shared" si="249"/>
        <v>4620</v>
      </c>
      <c r="X3995">
        <f t="shared" si="250"/>
        <v>5.5504446488807112E-2</v>
      </c>
      <c r="Y3995">
        <f t="shared" si="251"/>
        <v>0</v>
      </c>
    </row>
    <row r="3996" spans="1:25" x14ac:dyDescent="0.3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248"/>
        <v>4+ Years</v>
      </c>
      <c r="W3996">
        <f t="shared" si="249"/>
        <v>5481</v>
      </c>
      <c r="X3996">
        <f t="shared" si="250"/>
        <v>2.0081517187470851E-2</v>
      </c>
      <c r="Y3996">
        <f t="shared" si="251"/>
        <v>1</v>
      </c>
    </row>
    <row r="3997" spans="1:25" x14ac:dyDescent="0.3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248"/>
        <v>2-4 Years</v>
      </c>
      <c r="W3997">
        <f t="shared" si="249"/>
        <v>2097.2000000000003</v>
      </c>
      <c r="X3997">
        <f t="shared" si="250"/>
        <v>1.3850281598221019E-2</v>
      </c>
      <c r="Y3997">
        <f t="shared" si="251"/>
        <v>1</v>
      </c>
    </row>
    <row r="3998" spans="1:25" x14ac:dyDescent="0.3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248"/>
        <v>1-2 Years</v>
      </c>
      <c r="W3998">
        <f t="shared" si="249"/>
        <v>498</v>
      </c>
      <c r="X3998">
        <f t="shared" si="250"/>
        <v>2.2482291345857691E-2</v>
      </c>
      <c r="Y3998">
        <f t="shared" si="251"/>
        <v>0</v>
      </c>
    </row>
    <row r="3999" spans="1:25" x14ac:dyDescent="0.3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248"/>
        <v>4+ Years</v>
      </c>
      <c r="W3999">
        <f t="shared" si="249"/>
        <v>4240.05</v>
      </c>
      <c r="X3999">
        <f t="shared" si="250"/>
        <v>2.6348276529821933E-2</v>
      </c>
      <c r="Y3999">
        <f t="shared" si="251"/>
        <v>0</v>
      </c>
    </row>
    <row r="4000" spans="1:25" x14ac:dyDescent="0.3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248"/>
        <v>2-4 Years</v>
      </c>
      <c r="W4000">
        <f t="shared" si="249"/>
        <v>2289</v>
      </c>
      <c r="X4000">
        <f t="shared" si="250"/>
        <v>5.2799687112965654E-3</v>
      </c>
      <c r="Y4000">
        <f t="shared" si="251"/>
        <v>0</v>
      </c>
    </row>
    <row r="4001" spans="1:25" x14ac:dyDescent="0.3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248"/>
        <v>0-1 Year</v>
      </c>
      <c r="W4001">
        <f t="shared" si="249"/>
        <v>139.19999999999999</v>
      </c>
      <c r="X4001">
        <f t="shared" si="250"/>
        <v>5.7349031522977462E-2</v>
      </c>
      <c r="Y4001">
        <f t="shared" si="251"/>
        <v>1</v>
      </c>
    </row>
    <row r="4002" spans="1:25" x14ac:dyDescent="0.3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248"/>
        <v>2-4 Years</v>
      </c>
      <c r="W4002">
        <f t="shared" si="249"/>
        <v>3890.25</v>
      </c>
      <c r="X4002">
        <f t="shared" si="250"/>
        <v>3.6112487611496533E-2</v>
      </c>
      <c r="Y4002">
        <f t="shared" si="251"/>
        <v>0</v>
      </c>
    </row>
    <row r="4003" spans="1:25" x14ac:dyDescent="0.3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248"/>
        <v>2-4 Years</v>
      </c>
      <c r="W4003">
        <f t="shared" si="249"/>
        <v>4938.75</v>
      </c>
      <c r="X4003">
        <f t="shared" si="250"/>
        <v>7.7744788956567732E-3</v>
      </c>
      <c r="Y4003">
        <f t="shared" si="251"/>
        <v>0</v>
      </c>
    </row>
    <row r="4004" spans="1:25" x14ac:dyDescent="0.3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248"/>
        <v>4+ Years</v>
      </c>
      <c r="W4004">
        <f t="shared" si="249"/>
        <v>5821.2</v>
      </c>
      <c r="X4004">
        <f t="shared" si="250"/>
        <v>1.6368540973731766E-2</v>
      </c>
      <c r="Y4004">
        <f t="shared" si="251"/>
        <v>0</v>
      </c>
    </row>
    <row r="4005" spans="1:25" x14ac:dyDescent="0.3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248"/>
        <v>2-4 Years</v>
      </c>
      <c r="W4005">
        <f t="shared" si="249"/>
        <v>771.4</v>
      </c>
      <c r="X4005">
        <f t="shared" si="250"/>
        <v>3.8153556288271349E-2</v>
      </c>
      <c r="Y4005">
        <f t="shared" si="251"/>
        <v>0</v>
      </c>
    </row>
    <row r="4006" spans="1:25" x14ac:dyDescent="0.3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248"/>
        <v>4+ Years</v>
      </c>
      <c r="W4006">
        <f t="shared" si="249"/>
        <v>4881.5999999999995</v>
      </c>
      <c r="X4006">
        <f t="shared" si="250"/>
        <v>1.6015734756954163E-2</v>
      </c>
      <c r="Y4006">
        <f t="shared" si="251"/>
        <v>0</v>
      </c>
    </row>
    <row r="4007" spans="1:25" x14ac:dyDescent="0.3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248"/>
        <v>0-1 Year</v>
      </c>
      <c r="W4007">
        <f t="shared" si="249"/>
        <v>24.05</v>
      </c>
      <c r="X4007">
        <f t="shared" si="250"/>
        <v>0</v>
      </c>
      <c r="Y4007">
        <f t="shared" si="251"/>
        <v>1</v>
      </c>
    </row>
    <row r="4008" spans="1:25" x14ac:dyDescent="0.3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248"/>
        <v>4+ Years</v>
      </c>
      <c r="W4008">
        <f t="shared" si="249"/>
        <v>1425.6000000000001</v>
      </c>
      <c r="X4008">
        <f t="shared" si="250"/>
        <v>7.7404304951755164E-3</v>
      </c>
      <c r="Y4008">
        <f t="shared" si="251"/>
        <v>0</v>
      </c>
    </row>
    <row r="4009" spans="1:25" x14ac:dyDescent="0.3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248"/>
        <v>4+ Years</v>
      </c>
      <c r="W4009">
        <f t="shared" si="249"/>
        <v>1413.5</v>
      </c>
      <c r="X4009">
        <f t="shared" si="250"/>
        <v>2.0884563432965117E-2</v>
      </c>
      <c r="Y4009">
        <f t="shared" si="251"/>
        <v>0</v>
      </c>
    </row>
    <row r="4010" spans="1:25" x14ac:dyDescent="0.3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248"/>
        <v>4+ Years</v>
      </c>
      <c r="W4010">
        <f t="shared" si="249"/>
        <v>2863.65</v>
      </c>
      <c r="X4010">
        <f t="shared" si="250"/>
        <v>1.2176822642680878E-2</v>
      </c>
      <c r="Y4010">
        <f t="shared" si="251"/>
        <v>0</v>
      </c>
    </row>
    <row r="4011" spans="1:25" x14ac:dyDescent="0.3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248"/>
        <v>4+ Years</v>
      </c>
      <c r="W4011">
        <f t="shared" si="249"/>
        <v>5462.1</v>
      </c>
      <c r="X4011">
        <f t="shared" si="250"/>
        <v>2.8740936058009297E-2</v>
      </c>
      <c r="Y4011">
        <f t="shared" si="251"/>
        <v>0</v>
      </c>
    </row>
    <row r="4012" spans="1:25" x14ac:dyDescent="0.3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248"/>
        <v>0-1 Year</v>
      </c>
      <c r="W4012">
        <f t="shared" si="249"/>
        <v>20.399999999999999</v>
      </c>
      <c r="X4012">
        <f t="shared" si="250"/>
        <v>0</v>
      </c>
      <c r="Y4012">
        <f t="shared" si="251"/>
        <v>0</v>
      </c>
    </row>
    <row r="4013" spans="1:25" x14ac:dyDescent="0.3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248"/>
        <v>1-2 Years</v>
      </c>
      <c r="W4013">
        <f t="shared" si="249"/>
        <v>451.95</v>
      </c>
      <c r="X4013">
        <f t="shared" si="250"/>
        <v>8.8583767024687688E-4</v>
      </c>
      <c r="Y4013">
        <f t="shared" si="251"/>
        <v>0</v>
      </c>
    </row>
    <row r="4014" spans="1:25" x14ac:dyDescent="0.3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248"/>
        <v>0-1 Year</v>
      </c>
      <c r="W4014">
        <f t="shared" si="249"/>
        <v>50.55</v>
      </c>
      <c r="X4014">
        <f t="shared" si="250"/>
        <v>0</v>
      </c>
      <c r="Y4014">
        <f t="shared" si="251"/>
        <v>1</v>
      </c>
    </row>
    <row r="4015" spans="1:25" x14ac:dyDescent="0.3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248"/>
        <v>0-1 Year</v>
      </c>
      <c r="W4015">
        <f t="shared" si="249"/>
        <v>108.7</v>
      </c>
      <c r="X4015">
        <f t="shared" si="250"/>
        <v>7.1337035454933737E-2</v>
      </c>
      <c r="Y4015">
        <f t="shared" si="251"/>
        <v>0</v>
      </c>
    </row>
    <row r="4016" spans="1:25" x14ac:dyDescent="0.3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248"/>
        <v>4+ Years</v>
      </c>
      <c r="W4016">
        <f t="shared" si="249"/>
        <v>5621.2</v>
      </c>
      <c r="X4016">
        <f t="shared" si="250"/>
        <v>3.7350367338550912E-2</v>
      </c>
      <c r="Y4016">
        <f t="shared" si="251"/>
        <v>0</v>
      </c>
    </row>
    <row r="4017" spans="1:25" x14ac:dyDescent="0.3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248"/>
        <v>2-4 Years</v>
      </c>
      <c r="W4017">
        <f t="shared" si="249"/>
        <v>1960.2</v>
      </c>
      <c r="X4017">
        <f t="shared" si="250"/>
        <v>3.5225772379192E-2</v>
      </c>
      <c r="Y4017">
        <f t="shared" si="251"/>
        <v>0</v>
      </c>
    </row>
    <row r="4018" spans="1:25" x14ac:dyDescent="0.3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248"/>
        <v>0-1 Year</v>
      </c>
      <c r="W4018">
        <f t="shared" si="249"/>
        <v>45.35</v>
      </c>
      <c r="X4018">
        <f t="shared" si="250"/>
        <v>0</v>
      </c>
      <c r="Y4018">
        <f t="shared" si="251"/>
        <v>0</v>
      </c>
    </row>
    <row r="4019" spans="1:25" x14ac:dyDescent="0.3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248"/>
        <v>2-4 Years</v>
      </c>
      <c r="W4019">
        <f t="shared" si="249"/>
        <v>1652</v>
      </c>
      <c r="X4019">
        <f t="shared" si="250"/>
        <v>1.4808546646922212E-3</v>
      </c>
      <c r="Y4019">
        <f t="shared" si="251"/>
        <v>0</v>
      </c>
    </row>
    <row r="4020" spans="1:25" x14ac:dyDescent="0.3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248"/>
        <v>0-1 Year</v>
      </c>
      <c r="W4020">
        <f t="shared" si="249"/>
        <v>486.15000000000003</v>
      </c>
      <c r="X4020">
        <f t="shared" si="250"/>
        <v>1.907556859867943E-2</v>
      </c>
      <c r="Y4020">
        <f t="shared" si="251"/>
        <v>0</v>
      </c>
    </row>
    <row r="4021" spans="1:25" x14ac:dyDescent="0.3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248"/>
        <v>1-2 Years</v>
      </c>
      <c r="W4021">
        <f t="shared" si="249"/>
        <v>1407.7</v>
      </c>
      <c r="X4021">
        <f t="shared" si="250"/>
        <v>5.5455476669845002E-3</v>
      </c>
      <c r="Y4021">
        <f t="shared" si="251"/>
        <v>1</v>
      </c>
    </row>
    <row r="4022" spans="1:25" x14ac:dyDescent="0.3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248"/>
        <v>4+ Years</v>
      </c>
      <c r="W4022">
        <f t="shared" si="249"/>
        <v>4676.4000000000005</v>
      </c>
      <c r="X4022">
        <f t="shared" si="250"/>
        <v>2.8684557853057752E-2</v>
      </c>
      <c r="Y4022">
        <f t="shared" si="251"/>
        <v>0</v>
      </c>
    </row>
    <row r="4023" spans="1:25" x14ac:dyDescent="0.3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248"/>
        <v>0-1 Year</v>
      </c>
      <c r="W4023">
        <f t="shared" si="249"/>
        <v>20.5</v>
      </c>
      <c r="X4023">
        <f t="shared" si="250"/>
        <v>0</v>
      </c>
      <c r="Y4023">
        <f t="shared" si="251"/>
        <v>1</v>
      </c>
    </row>
    <row r="4024" spans="1:25" x14ac:dyDescent="0.3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248"/>
        <v>0-1 Year</v>
      </c>
      <c r="W4024">
        <f t="shared" si="249"/>
        <v>188.5</v>
      </c>
      <c r="X4024">
        <f t="shared" si="250"/>
        <v>0.15502450980392166</v>
      </c>
      <c r="Y4024">
        <f t="shared" si="251"/>
        <v>0</v>
      </c>
    </row>
    <row r="4025" spans="1:25" x14ac:dyDescent="0.3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248"/>
        <v>2-4 Years</v>
      </c>
      <c r="W4025">
        <f t="shared" si="249"/>
        <v>831.6</v>
      </c>
      <c r="X4025">
        <f t="shared" si="250"/>
        <v>2.1531944934698146E-2</v>
      </c>
      <c r="Y4025">
        <f t="shared" si="251"/>
        <v>0</v>
      </c>
    </row>
    <row r="4026" spans="1:25" x14ac:dyDescent="0.3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248"/>
        <v>0-1 Year</v>
      </c>
      <c r="W4026">
        <f t="shared" si="249"/>
        <v>175.35</v>
      </c>
      <c r="X4026">
        <f t="shared" si="250"/>
        <v>7.6862332192682264E-2</v>
      </c>
      <c r="Y4026">
        <f t="shared" si="251"/>
        <v>0</v>
      </c>
    </row>
    <row r="4027" spans="1:25" x14ac:dyDescent="0.3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248"/>
        <v>0-1 Year</v>
      </c>
      <c r="W4027">
        <f t="shared" si="249"/>
        <v>299.2</v>
      </c>
      <c r="X4027">
        <f t="shared" si="250"/>
        <v>7.0518794656725656E-2</v>
      </c>
      <c r="Y4027">
        <f t="shared" si="251"/>
        <v>1</v>
      </c>
    </row>
    <row r="4028" spans="1:25" x14ac:dyDescent="0.3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248"/>
        <v>4+ Years</v>
      </c>
      <c r="W4028">
        <f t="shared" si="249"/>
        <v>8229.6</v>
      </c>
      <c r="X4028">
        <f t="shared" si="250"/>
        <v>2.1225902922982445E-2</v>
      </c>
      <c r="Y4028">
        <f t="shared" si="251"/>
        <v>0</v>
      </c>
    </row>
    <row r="4029" spans="1:25" x14ac:dyDescent="0.3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248"/>
        <v>1-2 Years</v>
      </c>
      <c r="W4029">
        <f t="shared" si="249"/>
        <v>489</v>
      </c>
      <c r="X4029">
        <f t="shared" si="250"/>
        <v>1.2841756420878186E-2</v>
      </c>
      <c r="Y4029">
        <f t="shared" si="251"/>
        <v>1</v>
      </c>
    </row>
    <row r="4030" spans="1:25" x14ac:dyDescent="0.3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248"/>
        <v>4+ Years</v>
      </c>
      <c r="W4030">
        <f t="shared" si="249"/>
        <v>6879.6</v>
      </c>
      <c r="X4030">
        <f t="shared" si="250"/>
        <v>2.4135607645661143E-2</v>
      </c>
      <c r="Y4030">
        <f t="shared" si="251"/>
        <v>0</v>
      </c>
    </row>
    <row r="4031" spans="1:25" x14ac:dyDescent="0.3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248"/>
        <v>4+ Years</v>
      </c>
      <c r="W4031">
        <f t="shared" si="249"/>
        <v>2522.7999999999997</v>
      </c>
      <c r="X4031">
        <f t="shared" si="250"/>
        <v>1.4569743369399705E-2</v>
      </c>
      <c r="Y4031">
        <f t="shared" si="251"/>
        <v>0</v>
      </c>
    </row>
    <row r="4032" spans="1:25" x14ac:dyDescent="0.3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248"/>
        <v>0-1 Year</v>
      </c>
      <c r="W4032">
        <f t="shared" si="249"/>
        <v>255</v>
      </c>
      <c r="X4032">
        <f t="shared" si="250"/>
        <v>0.11087866108786615</v>
      </c>
      <c r="Y4032">
        <f t="shared" si="251"/>
        <v>0</v>
      </c>
    </row>
    <row r="4033" spans="1:25" x14ac:dyDescent="0.3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248"/>
        <v>4+ Years</v>
      </c>
      <c r="W4033">
        <f t="shared" si="249"/>
        <v>7952.4000000000005</v>
      </c>
      <c r="X4033">
        <f t="shared" si="250"/>
        <v>3.7707485123707426E-3</v>
      </c>
      <c r="Y4033">
        <f t="shared" si="251"/>
        <v>0</v>
      </c>
    </row>
    <row r="4034" spans="1:25" x14ac:dyDescent="0.3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si="248"/>
        <v>4+ Years</v>
      </c>
      <c r="W4034">
        <f t="shared" si="249"/>
        <v>5756.2000000000007</v>
      </c>
      <c r="X4034">
        <f t="shared" si="250"/>
        <v>1.2773594200858674E-2</v>
      </c>
      <c r="Y4034">
        <f t="shared" si="251"/>
        <v>0</v>
      </c>
    </row>
    <row r="4035" spans="1:25" x14ac:dyDescent="0.3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ref="V4035:V4098" si="252">IF(F4035&lt;=12, "0-1 Year", IF(F4035&lt;=24, "1-2 Years", IF(F4035&lt;=48, "2-4 Years", "4+ Years")))</f>
        <v>4+ Years</v>
      </c>
      <c r="W4035">
        <f t="shared" ref="W4035:W4098" si="253">F4035*S4035</f>
        <v>4023.35</v>
      </c>
      <c r="X4035">
        <f t="shared" ref="X4035:X4098" si="254">ABS(W4035-T4035)/T4035</f>
        <v>7.3359121693518424E-3</v>
      </c>
      <c r="Y4035">
        <f t="shared" ref="Y4035:Y4098" si="255">IF(U4035="yes",1,0)</f>
        <v>0</v>
      </c>
    </row>
    <row r="4036" spans="1:25" x14ac:dyDescent="0.3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252"/>
        <v>0-1 Year</v>
      </c>
      <c r="W4036">
        <f t="shared" si="253"/>
        <v>357.2</v>
      </c>
      <c r="X4036">
        <f t="shared" si="254"/>
        <v>3.2371664634972208E-2</v>
      </c>
      <c r="Y4036">
        <f t="shared" si="255"/>
        <v>0</v>
      </c>
    </row>
    <row r="4037" spans="1:25" x14ac:dyDescent="0.3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252"/>
        <v>4+ Years</v>
      </c>
      <c r="W4037">
        <f t="shared" si="253"/>
        <v>4849</v>
      </c>
      <c r="X4037">
        <f t="shared" si="254"/>
        <v>4.6915819245633393E-2</v>
      </c>
      <c r="Y4037">
        <f t="shared" si="255"/>
        <v>0</v>
      </c>
    </row>
    <row r="4038" spans="1:25" x14ac:dyDescent="0.3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252"/>
        <v>1-2 Years</v>
      </c>
      <c r="W4038">
        <f t="shared" si="253"/>
        <v>364.5</v>
      </c>
      <c r="X4038">
        <f t="shared" si="254"/>
        <v>9.3170792387112802E-2</v>
      </c>
      <c r="Y4038">
        <f t="shared" si="255"/>
        <v>0</v>
      </c>
    </row>
    <row r="4039" spans="1:25" x14ac:dyDescent="0.3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252"/>
        <v>4+ Years</v>
      </c>
      <c r="W4039">
        <f t="shared" si="253"/>
        <v>1501.55</v>
      </c>
      <c r="X4039">
        <f t="shared" si="254"/>
        <v>2.1185750138522214E-2</v>
      </c>
      <c r="Y4039">
        <f t="shared" si="255"/>
        <v>0</v>
      </c>
    </row>
    <row r="4040" spans="1:25" x14ac:dyDescent="0.3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252"/>
        <v>4+ Years</v>
      </c>
      <c r="W4040">
        <f t="shared" si="253"/>
        <v>1236</v>
      </c>
      <c r="X4040">
        <f t="shared" si="254"/>
        <v>0.13083257090576395</v>
      </c>
      <c r="Y4040">
        <f t="shared" si="255"/>
        <v>0</v>
      </c>
    </row>
    <row r="4041" spans="1:25" x14ac:dyDescent="0.3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252"/>
        <v>0-1 Year</v>
      </c>
      <c r="W4041">
        <f t="shared" si="253"/>
        <v>658.69999999999993</v>
      </c>
      <c r="X4041">
        <f t="shared" si="254"/>
        <v>6.0744331954940861E-2</v>
      </c>
      <c r="Y4041">
        <f t="shared" si="255"/>
        <v>0</v>
      </c>
    </row>
    <row r="4042" spans="1:25" x14ac:dyDescent="0.3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252"/>
        <v>4+ Years</v>
      </c>
      <c r="W4042">
        <f t="shared" si="253"/>
        <v>2053.1999999999998</v>
      </c>
      <c r="X4042">
        <f t="shared" si="254"/>
        <v>3.6812604150886163E-2</v>
      </c>
      <c r="Y4042">
        <f t="shared" si="255"/>
        <v>0</v>
      </c>
    </row>
    <row r="4043" spans="1:25" x14ac:dyDescent="0.3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252"/>
        <v>2-4 Years</v>
      </c>
      <c r="W4043">
        <f t="shared" si="253"/>
        <v>2794.5</v>
      </c>
      <c r="X4043">
        <f t="shared" si="254"/>
        <v>3.4181240063593035E-2</v>
      </c>
      <c r="Y4043">
        <f t="shared" si="255"/>
        <v>0</v>
      </c>
    </row>
    <row r="4044" spans="1:25" x14ac:dyDescent="0.3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252"/>
        <v>0-1 Year</v>
      </c>
      <c r="W4044">
        <f t="shared" si="253"/>
        <v>256.75</v>
      </c>
      <c r="X4044">
        <f t="shared" si="254"/>
        <v>2.1158978269157497E-2</v>
      </c>
      <c r="Y4044">
        <f t="shared" si="255"/>
        <v>0</v>
      </c>
    </row>
    <row r="4045" spans="1:25" x14ac:dyDescent="0.3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252"/>
        <v>4+ Years</v>
      </c>
      <c r="W4045">
        <f t="shared" si="253"/>
        <v>3778.95</v>
      </c>
      <c r="X4045">
        <f t="shared" si="254"/>
        <v>2.7760268597964956E-2</v>
      </c>
      <c r="Y4045">
        <f t="shared" si="255"/>
        <v>0</v>
      </c>
    </row>
    <row r="4046" spans="1:25" x14ac:dyDescent="0.3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252"/>
        <v>4+ Years</v>
      </c>
      <c r="W4046">
        <f t="shared" si="253"/>
        <v>5936</v>
      </c>
      <c r="X4046">
        <f t="shared" si="254"/>
        <v>3.1178443781632293E-3</v>
      </c>
      <c r="Y4046">
        <f t="shared" si="255"/>
        <v>0</v>
      </c>
    </row>
    <row r="4047" spans="1:25" x14ac:dyDescent="0.3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252"/>
        <v>1-2 Years</v>
      </c>
      <c r="W4047">
        <f t="shared" si="253"/>
        <v>994</v>
      </c>
      <c r="X4047">
        <f t="shared" si="254"/>
        <v>8.7527352297592995E-2</v>
      </c>
      <c r="Y4047">
        <f t="shared" si="255"/>
        <v>1</v>
      </c>
    </row>
    <row r="4048" spans="1:25" x14ac:dyDescent="0.3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252"/>
        <v>2-4 Years</v>
      </c>
      <c r="W4048">
        <f t="shared" si="253"/>
        <v>2206.6</v>
      </c>
      <c r="X4048">
        <f t="shared" si="254"/>
        <v>3.1555327006685056E-2</v>
      </c>
      <c r="Y4048">
        <f t="shared" si="255"/>
        <v>0</v>
      </c>
    </row>
    <row r="4049" spans="1:25" x14ac:dyDescent="0.3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252"/>
        <v>4+ Years</v>
      </c>
      <c r="W4049">
        <f t="shared" si="253"/>
        <v>6054.4</v>
      </c>
      <c r="X4049">
        <f t="shared" si="254"/>
        <v>1.7768588094877844E-2</v>
      </c>
      <c r="Y4049">
        <f t="shared" si="255"/>
        <v>0</v>
      </c>
    </row>
    <row r="4050" spans="1:25" x14ac:dyDescent="0.3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252"/>
        <v>4+ Years</v>
      </c>
      <c r="W4050">
        <f t="shared" si="253"/>
        <v>3465.5</v>
      </c>
      <c r="X4050">
        <f t="shared" si="254"/>
        <v>4.382854856732929E-2</v>
      </c>
      <c r="Y4050">
        <f t="shared" si="255"/>
        <v>0</v>
      </c>
    </row>
    <row r="4051" spans="1:25" x14ac:dyDescent="0.3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252"/>
        <v>2-4 Years</v>
      </c>
      <c r="W4051">
        <f t="shared" si="253"/>
        <v>4611.5</v>
      </c>
      <c r="X4051">
        <f t="shared" si="254"/>
        <v>2.9944150530622621E-2</v>
      </c>
      <c r="Y4051">
        <f t="shared" si="255"/>
        <v>0</v>
      </c>
    </row>
    <row r="4052" spans="1:25" x14ac:dyDescent="0.3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252"/>
        <v>4+ Years</v>
      </c>
      <c r="W4052">
        <f t="shared" si="253"/>
        <v>5736.2000000000007</v>
      </c>
      <c r="X4052">
        <f t="shared" si="254"/>
        <v>7.6980296503882046E-3</v>
      </c>
      <c r="Y4052">
        <f t="shared" si="255"/>
        <v>0</v>
      </c>
    </row>
    <row r="4053" spans="1:25" x14ac:dyDescent="0.3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252"/>
        <v>4+ Years</v>
      </c>
      <c r="W4053">
        <f t="shared" si="253"/>
        <v>7034.4000000000005</v>
      </c>
      <c r="X4053">
        <f t="shared" si="254"/>
        <v>2.3974846063146968E-2</v>
      </c>
      <c r="Y4053">
        <f t="shared" si="255"/>
        <v>0</v>
      </c>
    </row>
    <row r="4054" spans="1:25" x14ac:dyDescent="0.3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252"/>
        <v>2-4 Years</v>
      </c>
      <c r="W4054">
        <f t="shared" si="253"/>
        <v>1209</v>
      </c>
      <c r="X4054">
        <f t="shared" si="254"/>
        <v>3.0734472910183684E-2</v>
      </c>
      <c r="Y4054">
        <f t="shared" si="255"/>
        <v>1</v>
      </c>
    </row>
    <row r="4055" spans="1:25" x14ac:dyDescent="0.3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252"/>
        <v>0-1 Year</v>
      </c>
      <c r="W4055">
        <f t="shared" si="253"/>
        <v>662.75</v>
      </c>
      <c r="X4055">
        <f t="shared" si="254"/>
        <v>3.0168187646134018E-4</v>
      </c>
      <c r="Y4055">
        <f t="shared" si="255"/>
        <v>0</v>
      </c>
    </row>
    <row r="4056" spans="1:25" x14ac:dyDescent="0.3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252"/>
        <v>2-4 Years</v>
      </c>
      <c r="W4056">
        <f t="shared" si="253"/>
        <v>1912.5</v>
      </c>
      <c r="X4056">
        <f t="shared" si="254"/>
        <v>8.2986494521362406E-2</v>
      </c>
      <c r="Y4056">
        <f t="shared" si="255"/>
        <v>0</v>
      </c>
    </row>
    <row r="4057" spans="1:25" x14ac:dyDescent="0.3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252"/>
        <v>4+ Years</v>
      </c>
      <c r="W4057">
        <f t="shared" si="253"/>
        <v>2494.8000000000002</v>
      </c>
      <c r="X4057">
        <f t="shared" si="254"/>
        <v>2.5843458952692435E-2</v>
      </c>
      <c r="Y4057">
        <f t="shared" si="255"/>
        <v>0</v>
      </c>
    </row>
    <row r="4058" spans="1:25" x14ac:dyDescent="0.3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252"/>
        <v>0-1 Year</v>
      </c>
      <c r="W4058">
        <f t="shared" si="253"/>
        <v>151.80000000000001</v>
      </c>
      <c r="X4058">
        <f t="shared" si="254"/>
        <v>2.2851625362085504E-2</v>
      </c>
      <c r="Y4058">
        <f t="shared" si="255"/>
        <v>1</v>
      </c>
    </row>
    <row r="4059" spans="1:25" x14ac:dyDescent="0.3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252"/>
        <v>4+ Years</v>
      </c>
      <c r="W4059">
        <f t="shared" si="253"/>
        <v>1792.8</v>
      </c>
      <c r="X4059">
        <f t="shared" si="254"/>
        <v>3.5714285714285761E-2</v>
      </c>
      <c r="Y4059">
        <f t="shared" si="255"/>
        <v>0</v>
      </c>
    </row>
    <row r="4060" spans="1:25" x14ac:dyDescent="0.3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252"/>
        <v>2-4 Years</v>
      </c>
      <c r="W4060">
        <f t="shared" si="253"/>
        <v>3394</v>
      </c>
      <c r="X4060">
        <f t="shared" si="254"/>
        <v>2.7535156900440446E-2</v>
      </c>
      <c r="Y4060">
        <f t="shared" si="255"/>
        <v>1</v>
      </c>
    </row>
    <row r="4061" spans="1:25" x14ac:dyDescent="0.3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252"/>
        <v>0-1 Year</v>
      </c>
      <c r="W4061">
        <f t="shared" si="253"/>
        <v>131.4</v>
      </c>
      <c r="X4061">
        <f t="shared" si="254"/>
        <v>2.1957573502046808E-2</v>
      </c>
      <c r="Y4061">
        <f t="shared" si="255"/>
        <v>1</v>
      </c>
    </row>
    <row r="4062" spans="1:25" x14ac:dyDescent="0.3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252"/>
        <v>4+ Years</v>
      </c>
      <c r="W4062">
        <f t="shared" si="253"/>
        <v>3420.9</v>
      </c>
      <c r="X4062">
        <f t="shared" si="254"/>
        <v>3.4613241031357786E-3</v>
      </c>
      <c r="Y4062">
        <f t="shared" si="255"/>
        <v>0</v>
      </c>
    </row>
    <row r="4063" spans="1:25" x14ac:dyDescent="0.3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252"/>
        <v>1-2 Years</v>
      </c>
      <c r="W4063">
        <f t="shared" si="253"/>
        <v>701.4</v>
      </c>
      <c r="X4063">
        <f t="shared" si="254"/>
        <v>1.1416490486257961E-2</v>
      </c>
      <c r="Y4063">
        <f t="shared" si="255"/>
        <v>0</v>
      </c>
    </row>
    <row r="4064" spans="1:25" x14ac:dyDescent="0.3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252"/>
        <v>0-1 Year</v>
      </c>
      <c r="W4064">
        <f t="shared" si="253"/>
        <v>70.5</v>
      </c>
      <c r="X4064">
        <f t="shared" si="254"/>
        <v>0</v>
      </c>
      <c r="Y4064">
        <f t="shared" si="255"/>
        <v>1</v>
      </c>
    </row>
    <row r="4065" spans="1:25" x14ac:dyDescent="0.3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252"/>
        <v>0-1 Year</v>
      </c>
      <c r="W4065">
        <f t="shared" si="253"/>
        <v>948.5</v>
      </c>
      <c r="X4065">
        <f t="shared" si="254"/>
        <v>5.1916723477896535E-3</v>
      </c>
      <c r="Y4065">
        <f t="shared" si="255"/>
        <v>1</v>
      </c>
    </row>
    <row r="4066" spans="1:25" x14ac:dyDescent="0.3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252"/>
        <v>0-1 Year</v>
      </c>
      <c r="W4066">
        <f t="shared" si="253"/>
        <v>50.15</v>
      </c>
      <c r="X4066">
        <f t="shared" si="254"/>
        <v>0</v>
      </c>
      <c r="Y4066">
        <f t="shared" si="255"/>
        <v>0</v>
      </c>
    </row>
    <row r="4067" spans="1:25" x14ac:dyDescent="0.3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252"/>
        <v>0-1 Year</v>
      </c>
      <c r="W4067">
        <f t="shared" si="253"/>
        <v>19.75</v>
      </c>
      <c r="X4067">
        <f t="shared" si="254"/>
        <v>0</v>
      </c>
      <c r="Y4067">
        <f t="shared" si="255"/>
        <v>1</v>
      </c>
    </row>
    <row r="4068" spans="1:25" x14ac:dyDescent="0.3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252"/>
        <v>4+ Years</v>
      </c>
      <c r="W4068">
        <f t="shared" si="253"/>
        <v>3620.4000000000005</v>
      </c>
      <c r="X4068">
        <f t="shared" si="254"/>
        <v>1.2317387568031983E-2</v>
      </c>
      <c r="Y4068">
        <f t="shared" si="255"/>
        <v>0</v>
      </c>
    </row>
    <row r="4069" spans="1:25" x14ac:dyDescent="0.3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252"/>
        <v>4+ Years</v>
      </c>
      <c r="W4069">
        <f t="shared" si="253"/>
        <v>5412.7999999999993</v>
      </c>
      <c r="X4069">
        <f t="shared" si="254"/>
        <v>1.8673628485441986E-2</v>
      </c>
      <c r="Y4069">
        <f t="shared" si="255"/>
        <v>0</v>
      </c>
    </row>
    <row r="4070" spans="1:25" x14ac:dyDescent="0.3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252"/>
        <v>1-2 Years</v>
      </c>
      <c r="W4070">
        <f t="shared" si="253"/>
        <v>273</v>
      </c>
      <c r="X4070">
        <f t="shared" si="254"/>
        <v>3.6764705882352941E-3</v>
      </c>
      <c r="Y4070">
        <f t="shared" si="255"/>
        <v>0</v>
      </c>
    </row>
    <row r="4071" spans="1:25" x14ac:dyDescent="0.3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252"/>
        <v>4+ Years</v>
      </c>
      <c r="W4071">
        <f t="shared" si="253"/>
        <v>6769.4</v>
      </c>
      <c r="X4071">
        <f t="shared" si="254"/>
        <v>1.520695860827829E-2</v>
      </c>
      <c r="Y4071">
        <f t="shared" si="255"/>
        <v>0</v>
      </c>
    </row>
    <row r="4072" spans="1:25" x14ac:dyDescent="0.3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252"/>
        <v>4+ Years</v>
      </c>
      <c r="W4072">
        <f t="shared" si="253"/>
        <v>4070</v>
      </c>
      <c r="X4072">
        <f t="shared" si="254"/>
        <v>4.343105320303995E-3</v>
      </c>
      <c r="Y4072">
        <f t="shared" si="255"/>
        <v>0</v>
      </c>
    </row>
    <row r="4073" spans="1:25" x14ac:dyDescent="0.3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252"/>
        <v>1-2 Years</v>
      </c>
      <c r="W4073">
        <f t="shared" si="253"/>
        <v>622.4</v>
      </c>
      <c r="X4073">
        <f t="shared" si="254"/>
        <v>6.3214930764599636E-2</v>
      </c>
      <c r="Y4073">
        <f t="shared" si="255"/>
        <v>0</v>
      </c>
    </row>
    <row r="4074" spans="1:25" x14ac:dyDescent="0.3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252"/>
        <v>0-1 Year</v>
      </c>
      <c r="W4074">
        <f t="shared" si="253"/>
        <v>715.94999999999993</v>
      </c>
      <c r="X4074">
        <f t="shared" si="254"/>
        <v>3.6183981629671182E-3</v>
      </c>
      <c r="Y4074">
        <f t="shared" si="255"/>
        <v>0</v>
      </c>
    </row>
    <row r="4075" spans="1:25" x14ac:dyDescent="0.3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252"/>
        <v>1-2 Years</v>
      </c>
      <c r="W4075">
        <f t="shared" si="253"/>
        <v>916.30000000000007</v>
      </c>
      <c r="X4075">
        <f t="shared" si="254"/>
        <v>2.2717576791808823E-2</v>
      </c>
      <c r="Y4075">
        <f t="shared" si="255"/>
        <v>1</v>
      </c>
    </row>
    <row r="4076" spans="1:25" x14ac:dyDescent="0.3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252"/>
        <v>4+ Years</v>
      </c>
      <c r="W4076">
        <f t="shared" si="253"/>
        <v>5724.6</v>
      </c>
      <c r="X4076">
        <f t="shared" si="254"/>
        <v>1.5139524481299245E-2</v>
      </c>
      <c r="Y4076">
        <f t="shared" si="255"/>
        <v>1</v>
      </c>
    </row>
    <row r="4077" spans="1:25" x14ac:dyDescent="0.3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252"/>
        <v>4+ Years</v>
      </c>
      <c r="W4077">
        <f t="shared" si="253"/>
        <v>2453.8999999999996</v>
      </c>
      <c r="X4077">
        <f t="shared" si="254"/>
        <v>3.6496063765043198E-2</v>
      </c>
      <c r="Y4077">
        <f t="shared" si="255"/>
        <v>0</v>
      </c>
    </row>
    <row r="4078" spans="1:25" x14ac:dyDescent="0.3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252"/>
        <v>4+ Years</v>
      </c>
      <c r="W4078">
        <f t="shared" si="253"/>
        <v>6954.5</v>
      </c>
      <c r="X4078">
        <f t="shared" si="254"/>
        <v>1.4399884800921593E-3</v>
      </c>
      <c r="Y4078">
        <f t="shared" si="255"/>
        <v>0</v>
      </c>
    </row>
    <row r="4079" spans="1:25" x14ac:dyDescent="0.3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252"/>
        <v>1-2 Years</v>
      </c>
      <c r="W4079">
        <f t="shared" si="253"/>
        <v>1341.2</v>
      </c>
      <c r="X4079">
        <f t="shared" si="254"/>
        <v>3.7881601426130204E-3</v>
      </c>
      <c r="Y4079">
        <f t="shared" si="255"/>
        <v>0</v>
      </c>
    </row>
    <row r="4080" spans="1:25" x14ac:dyDescent="0.3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252"/>
        <v>1-2 Years</v>
      </c>
      <c r="W4080">
        <f t="shared" si="253"/>
        <v>1485</v>
      </c>
      <c r="X4080">
        <f t="shared" si="254"/>
        <v>3.8243580194941847E-2</v>
      </c>
      <c r="Y4080">
        <f t="shared" si="255"/>
        <v>1</v>
      </c>
    </row>
    <row r="4081" spans="1:25" x14ac:dyDescent="0.3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252"/>
        <v>0-1 Year</v>
      </c>
      <c r="W4081">
        <f t="shared" si="253"/>
        <v>781.5</v>
      </c>
      <c r="X4081">
        <f t="shared" si="254"/>
        <v>2.1368359145265664E-2</v>
      </c>
      <c r="Y4081">
        <f t="shared" si="255"/>
        <v>0</v>
      </c>
    </row>
    <row r="4082" spans="1:25" x14ac:dyDescent="0.3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252"/>
        <v>2-4 Years</v>
      </c>
      <c r="W4082">
        <f t="shared" si="253"/>
        <v>756.90000000000009</v>
      </c>
      <c r="X4082">
        <f t="shared" si="254"/>
        <v>9.2917478882391366E-2</v>
      </c>
      <c r="Y4082">
        <f t="shared" si="255"/>
        <v>0</v>
      </c>
    </row>
    <row r="4083" spans="1:25" x14ac:dyDescent="0.3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252"/>
        <v>0-1 Year</v>
      </c>
      <c r="W4083">
        <f t="shared" si="253"/>
        <v>69.599999999999994</v>
      </c>
      <c r="X4083">
        <f t="shared" si="254"/>
        <v>0</v>
      </c>
      <c r="Y4083">
        <f t="shared" si="255"/>
        <v>1</v>
      </c>
    </row>
    <row r="4084" spans="1:25" x14ac:dyDescent="0.3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252"/>
        <v>4+ Years</v>
      </c>
      <c r="W4084">
        <f t="shared" si="253"/>
        <v>4133.1499999999996</v>
      </c>
      <c r="X4084">
        <f t="shared" si="254"/>
        <v>1.8180250532720689E-2</v>
      </c>
      <c r="Y4084">
        <f t="shared" si="255"/>
        <v>1</v>
      </c>
    </row>
    <row r="4085" spans="1:25" x14ac:dyDescent="0.3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252"/>
        <v>4+ Years</v>
      </c>
      <c r="W4085">
        <f t="shared" si="253"/>
        <v>6813.6</v>
      </c>
      <c r="X4085">
        <f t="shared" si="254"/>
        <v>5.5534068436069086E-3</v>
      </c>
      <c r="Y4085">
        <f t="shared" si="255"/>
        <v>1</v>
      </c>
    </row>
    <row r="4086" spans="1:25" x14ac:dyDescent="0.3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252"/>
        <v>0-1 Year</v>
      </c>
      <c r="W4086">
        <f t="shared" si="253"/>
        <v>78.05</v>
      </c>
      <c r="X4086">
        <f t="shared" si="254"/>
        <v>0</v>
      </c>
      <c r="Y4086">
        <f t="shared" si="255"/>
        <v>1</v>
      </c>
    </row>
    <row r="4087" spans="1:25" x14ac:dyDescent="0.3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252"/>
        <v>2-4 Years</v>
      </c>
      <c r="W4087">
        <f t="shared" si="253"/>
        <v>1210.5</v>
      </c>
      <c r="X4087">
        <f t="shared" si="254"/>
        <v>1.9754854471168062E-2</v>
      </c>
      <c r="Y4087">
        <f t="shared" si="255"/>
        <v>0</v>
      </c>
    </row>
    <row r="4088" spans="1:25" x14ac:dyDescent="0.3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252"/>
        <v>4+ Years</v>
      </c>
      <c r="W4088">
        <f t="shared" si="253"/>
        <v>5702.4000000000005</v>
      </c>
      <c r="X4088">
        <f t="shared" si="254"/>
        <v>5.5628575130972607E-2</v>
      </c>
      <c r="Y4088">
        <f t="shared" si="255"/>
        <v>0</v>
      </c>
    </row>
    <row r="4089" spans="1:25" x14ac:dyDescent="0.3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252"/>
        <v>0-1 Year</v>
      </c>
      <c r="W4089">
        <f t="shared" si="253"/>
        <v>209</v>
      </c>
      <c r="X4089">
        <f t="shared" si="254"/>
        <v>0.15384615384615385</v>
      </c>
      <c r="Y4089">
        <f t="shared" si="255"/>
        <v>0</v>
      </c>
    </row>
    <row r="4090" spans="1:25" x14ac:dyDescent="0.3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252"/>
        <v>0-1 Year</v>
      </c>
      <c r="W4090">
        <f t="shared" si="253"/>
        <v>515.19999999999993</v>
      </c>
      <c r="X4090">
        <f t="shared" si="254"/>
        <v>9.2307692307693617E-3</v>
      </c>
      <c r="Y4090">
        <f t="shared" si="255"/>
        <v>1</v>
      </c>
    </row>
    <row r="4091" spans="1:25" x14ac:dyDescent="0.3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252"/>
        <v>0-1 Year</v>
      </c>
      <c r="W4091">
        <f t="shared" si="253"/>
        <v>672.75</v>
      </c>
      <c r="X4091">
        <f t="shared" si="254"/>
        <v>4.7905462779507531E-2</v>
      </c>
      <c r="Y4091">
        <f t="shared" si="255"/>
        <v>1</v>
      </c>
    </row>
    <row r="4092" spans="1:25" x14ac:dyDescent="0.3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252"/>
        <v>0-1 Year</v>
      </c>
      <c r="W4092">
        <f t="shared" si="253"/>
        <v>49.9</v>
      </c>
      <c r="X4092">
        <f t="shared" si="254"/>
        <v>0</v>
      </c>
      <c r="Y4092">
        <f t="shared" si="255"/>
        <v>0</v>
      </c>
    </row>
    <row r="4093" spans="1:25" x14ac:dyDescent="0.3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252"/>
        <v>1-2 Years</v>
      </c>
      <c r="W4093">
        <f t="shared" si="253"/>
        <v>1378</v>
      </c>
      <c r="X4093">
        <f t="shared" si="254"/>
        <v>5.5825154157697603E-3</v>
      </c>
      <c r="Y4093">
        <f t="shared" si="255"/>
        <v>0</v>
      </c>
    </row>
    <row r="4094" spans="1:25" x14ac:dyDescent="0.3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252"/>
        <v>0-1 Year</v>
      </c>
      <c r="W4094">
        <f t="shared" si="253"/>
        <v>20.25</v>
      </c>
      <c r="X4094">
        <f t="shared" si="254"/>
        <v>0</v>
      </c>
      <c r="Y4094">
        <f t="shared" si="255"/>
        <v>0</v>
      </c>
    </row>
    <row r="4095" spans="1:25" x14ac:dyDescent="0.3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252"/>
        <v>2-4 Years</v>
      </c>
      <c r="W4095">
        <f t="shared" si="253"/>
        <v>2204</v>
      </c>
      <c r="X4095">
        <f t="shared" si="254"/>
        <v>5.0784335853741114E-3</v>
      </c>
      <c r="Y4095">
        <f t="shared" si="255"/>
        <v>0</v>
      </c>
    </row>
    <row r="4096" spans="1:25" x14ac:dyDescent="0.3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252"/>
        <v>0-1 Year</v>
      </c>
      <c r="W4096">
        <f t="shared" si="253"/>
        <v>74</v>
      </c>
      <c r="X4096">
        <f t="shared" si="254"/>
        <v>0</v>
      </c>
      <c r="Y4096">
        <f t="shared" si="255"/>
        <v>0</v>
      </c>
    </row>
    <row r="4097" spans="1:25" x14ac:dyDescent="0.3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252"/>
        <v>0-1 Year</v>
      </c>
      <c r="W4097">
        <f t="shared" si="253"/>
        <v>246.89999999999998</v>
      </c>
      <c r="X4097">
        <f t="shared" si="254"/>
        <v>0.15158582089552225</v>
      </c>
      <c r="Y4097">
        <f t="shared" si="255"/>
        <v>0</v>
      </c>
    </row>
    <row r="4098" spans="1:25" x14ac:dyDescent="0.3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si="252"/>
        <v>1-2 Years</v>
      </c>
      <c r="W4098">
        <f t="shared" si="253"/>
        <v>1788</v>
      </c>
      <c r="X4098">
        <f t="shared" si="254"/>
        <v>4.4437912513694833E-2</v>
      </c>
      <c r="Y4098">
        <f t="shared" si="255"/>
        <v>0</v>
      </c>
    </row>
    <row r="4099" spans="1:25" x14ac:dyDescent="0.3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ref="V4099:V4162" si="256">IF(F4099&lt;=12, "0-1 Year", IF(F4099&lt;=24, "1-2 Years", IF(F4099&lt;=48, "2-4 Years", "4+ Years")))</f>
        <v>4+ Years</v>
      </c>
      <c r="W4099">
        <f t="shared" ref="W4099:W4162" si="257">F4099*S4099</f>
        <v>6345.6</v>
      </c>
      <c r="X4099">
        <f t="shared" ref="X4099:X4162" si="258">ABS(W4099-T4099)/T4099</f>
        <v>2.8260305937257025E-2</v>
      </c>
      <c r="Y4099">
        <f t="shared" ref="Y4099:Y4162" si="259">IF(U4099="yes",1,0)</f>
        <v>0</v>
      </c>
    </row>
    <row r="4100" spans="1:25" x14ac:dyDescent="0.3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256"/>
        <v>0-1 Year</v>
      </c>
      <c r="W4100">
        <f t="shared" si="257"/>
        <v>20.2</v>
      </c>
      <c r="X4100">
        <f t="shared" si="258"/>
        <v>0</v>
      </c>
      <c r="Y4100">
        <f t="shared" si="259"/>
        <v>1</v>
      </c>
    </row>
    <row r="4101" spans="1:25" x14ac:dyDescent="0.3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256"/>
        <v>0-1 Year</v>
      </c>
      <c r="W4101">
        <f t="shared" si="257"/>
        <v>176.7</v>
      </c>
      <c r="X4101">
        <f t="shared" si="258"/>
        <v>9.4456488076803971E-2</v>
      </c>
      <c r="Y4101">
        <f t="shared" si="259"/>
        <v>0</v>
      </c>
    </row>
    <row r="4102" spans="1:25" x14ac:dyDescent="0.3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256"/>
        <v>4+ Years</v>
      </c>
      <c r="W4102">
        <f t="shared" si="257"/>
        <v>990</v>
      </c>
      <c r="X4102">
        <f t="shared" si="258"/>
        <v>2.2897749703908454E-2</v>
      </c>
      <c r="Y4102">
        <f t="shared" si="259"/>
        <v>0</v>
      </c>
    </row>
    <row r="4103" spans="1:25" x14ac:dyDescent="0.3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256"/>
        <v>0-1 Year</v>
      </c>
      <c r="W4103">
        <f t="shared" si="257"/>
        <v>354.9</v>
      </c>
      <c r="X4103">
        <f t="shared" si="258"/>
        <v>5.4054054054054022E-2</v>
      </c>
      <c r="Y4103">
        <f t="shared" si="259"/>
        <v>0</v>
      </c>
    </row>
    <row r="4104" spans="1:25" x14ac:dyDescent="0.3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256"/>
        <v>0-1 Year</v>
      </c>
      <c r="W4104">
        <f t="shared" si="257"/>
        <v>313.25</v>
      </c>
      <c r="X4104">
        <f t="shared" si="258"/>
        <v>6.1141915180578384E-2</v>
      </c>
      <c r="Y4104">
        <f t="shared" si="259"/>
        <v>0</v>
      </c>
    </row>
    <row r="4105" spans="1:25" x14ac:dyDescent="0.3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256"/>
        <v>4+ Years</v>
      </c>
      <c r="W4105">
        <f t="shared" si="257"/>
        <v>6537.5999999999995</v>
      </c>
      <c r="X4105">
        <f t="shared" si="258"/>
        <v>3.9620381461345977E-3</v>
      </c>
      <c r="Y4105">
        <f t="shared" si="259"/>
        <v>0</v>
      </c>
    </row>
    <row r="4106" spans="1:25" x14ac:dyDescent="0.3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256"/>
        <v>0-1 Year</v>
      </c>
      <c r="W4106">
        <f t="shared" si="257"/>
        <v>396.4</v>
      </c>
      <c r="X4106">
        <f t="shared" si="258"/>
        <v>7.4977760833650747E-3</v>
      </c>
      <c r="Y4106">
        <f t="shared" si="259"/>
        <v>0</v>
      </c>
    </row>
    <row r="4107" spans="1:25" x14ac:dyDescent="0.3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256"/>
        <v>4+ Years</v>
      </c>
      <c r="W4107">
        <f t="shared" si="257"/>
        <v>7148.9000000000005</v>
      </c>
      <c r="X4107">
        <f t="shared" si="258"/>
        <v>1.9887295812825528E-2</v>
      </c>
      <c r="Y4107">
        <f t="shared" si="259"/>
        <v>0</v>
      </c>
    </row>
    <row r="4108" spans="1:25" x14ac:dyDescent="0.3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256"/>
        <v>1-2 Years</v>
      </c>
      <c r="W4108">
        <f t="shared" si="257"/>
        <v>2245.1999999999998</v>
      </c>
      <c r="X4108">
        <f t="shared" si="258"/>
        <v>8.3257878580421645E-3</v>
      </c>
      <c r="Y4108">
        <f t="shared" si="259"/>
        <v>1</v>
      </c>
    </row>
    <row r="4109" spans="1:25" x14ac:dyDescent="0.3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256"/>
        <v>4+ Years</v>
      </c>
      <c r="W4109">
        <f t="shared" si="257"/>
        <v>6800.4000000000005</v>
      </c>
      <c r="X4109">
        <f t="shared" si="258"/>
        <v>1.7524596558648783E-2</v>
      </c>
      <c r="Y4109">
        <f t="shared" si="259"/>
        <v>0</v>
      </c>
    </row>
    <row r="4110" spans="1:25" x14ac:dyDescent="0.3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256"/>
        <v>2-4 Years</v>
      </c>
      <c r="W4110">
        <f t="shared" si="257"/>
        <v>641.85</v>
      </c>
      <c r="X4110">
        <f t="shared" si="258"/>
        <v>6.9304456476468171E-2</v>
      </c>
      <c r="Y4110">
        <f t="shared" si="259"/>
        <v>0</v>
      </c>
    </row>
    <row r="4111" spans="1:25" x14ac:dyDescent="0.3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256"/>
        <v>0-1 Year</v>
      </c>
      <c r="W4111">
        <f t="shared" si="257"/>
        <v>50.1</v>
      </c>
      <c r="X4111">
        <f t="shared" si="258"/>
        <v>0.11091393078970718</v>
      </c>
      <c r="Y4111">
        <f t="shared" si="259"/>
        <v>1</v>
      </c>
    </row>
    <row r="4112" spans="1:25" x14ac:dyDescent="0.3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256"/>
        <v>4+ Years</v>
      </c>
      <c r="W4112">
        <f t="shared" si="257"/>
        <v>4756.5</v>
      </c>
      <c r="X4112">
        <f t="shared" si="258"/>
        <v>1.9799963551772642E-2</v>
      </c>
      <c r="Y4112">
        <f t="shared" si="259"/>
        <v>0</v>
      </c>
    </row>
    <row r="4113" spans="1:25" x14ac:dyDescent="0.3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256"/>
        <v>1-2 Years</v>
      </c>
      <c r="W4113">
        <f t="shared" si="257"/>
        <v>1435.5</v>
      </c>
      <c r="X4113">
        <f t="shared" si="258"/>
        <v>4.3695380774032141E-3</v>
      </c>
      <c r="Y4113">
        <f t="shared" si="259"/>
        <v>0</v>
      </c>
    </row>
    <row r="4114" spans="1:25" x14ac:dyDescent="0.3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256"/>
        <v>4+ Years</v>
      </c>
      <c r="W4114">
        <f t="shared" si="257"/>
        <v>5867.55</v>
      </c>
      <c r="X4114">
        <f t="shared" si="258"/>
        <v>4.3361132350587757E-2</v>
      </c>
      <c r="Y4114">
        <f t="shared" si="259"/>
        <v>0</v>
      </c>
    </row>
    <row r="4115" spans="1:25" x14ac:dyDescent="0.3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256"/>
        <v>2-4 Years</v>
      </c>
      <c r="W4115">
        <f t="shared" si="257"/>
        <v>732.6</v>
      </c>
      <c r="X4115">
        <f t="shared" si="258"/>
        <v>5.2813106272903643E-2</v>
      </c>
      <c r="Y4115">
        <f t="shared" si="259"/>
        <v>0</v>
      </c>
    </row>
    <row r="4116" spans="1:25" x14ac:dyDescent="0.3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256"/>
        <v>4+ Years</v>
      </c>
      <c r="W4116">
        <f t="shared" si="257"/>
        <v>1017.4499999999999</v>
      </c>
      <c r="X4116">
        <f t="shared" si="258"/>
        <v>1.0984204131227283E-2</v>
      </c>
      <c r="Y4116">
        <f t="shared" si="259"/>
        <v>0</v>
      </c>
    </row>
    <row r="4117" spans="1:25" x14ac:dyDescent="0.3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256"/>
        <v>4+ Years</v>
      </c>
      <c r="W4117">
        <f t="shared" si="257"/>
        <v>4102.2000000000007</v>
      </c>
      <c r="X4117">
        <f t="shared" si="258"/>
        <v>1.2933264355923216E-2</v>
      </c>
      <c r="Y4117">
        <f t="shared" si="259"/>
        <v>0</v>
      </c>
    </row>
    <row r="4118" spans="1:25" x14ac:dyDescent="0.3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256"/>
        <v>1-2 Years</v>
      </c>
      <c r="W4118">
        <f t="shared" si="257"/>
        <v>394</v>
      </c>
      <c r="X4118">
        <f t="shared" si="258"/>
        <v>4.0444893832154265E-3</v>
      </c>
      <c r="Y4118">
        <f t="shared" si="259"/>
        <v>0</v>
      </c>
    </row>
    <row r="4119" spans="1:25" x14ac:dyDescent="0.3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256"/>
        <v>4+ Years</v>
      </c>
      <c r="W4119">
        <f t="shared" si="257"/>
        <v>6281.1</v>
      </c>
      <c r="X4119">
        <f t="shared" si="258"/>
        <v>7.7878175154807395E-3</v>
      </c>
      <c r="Y4119">
        <f t="shared" si="259"/>
        <v>0</v>
      </c>
    </row>
    <row r="4120" spans="1:25" x14ac:dyDescent="0.3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256"/>
        <v>2-4 Years</v>
      </c>
      <c r="W4120">
        <f t="shared" si="257"/>
        <v>2992</v>
      </c>
      <c r="X4120">
        <f t="shared" si="258"/>
        <v>6.8311067739005226E-3</v>
      </c>
      <c r="Y4120">
        <f t="shared" si="259"/>
        <v>0</v>
      </c>
    </row>
    <row r="4121" spans="1:25" x14ac:dyDescent="0.3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256"/>
        <v>2-4 Years</v>
      </c>
      <c r="W4121">
        <f t="shared" si="257"/>
        <v>670.25</v>
      </c>
      <c r="X4121">
        <f t="shared" si="258"/>
        <v>5.054858934169279E-2</v>
      </c>
      <c r="Y4121">
        <f t="shared" si="259"/>
        <v>0</v>
      </c>
    </row>
    <row r="4122" spans="1:25" x14ac:dyDescent="0.3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256"/>
        <v>2-4 Years</v>
      </c>
      <c r="W4122">
        <f t="shared" si="257"/>
        <v>2052.7000000000003</v>
      </c>
      <c r="X4122">
        <f t="shared" si="258"/>
        <v>9.0696817008726911E-3</v>
      </c>
      <c r="Y4122">
        <f t="shared" si="259"/>
        <v>0</v>
      </c>
    </row>
    <row r="4123" spans="1:25" x14ac:dyDescent="0.3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256"/>
        <v>2-4 Years</v>
      </c>
      <c r="W4123">
        <f t="shared" si="257"/>
        <v>2579.85</v>
      </c>
      <c r="X4123">
        <f t="shared" si="258"/>
        <v>2.7746793084216435E-2</v>
      </c>
      <c r="Y4123">
        <f t="shared" si="259"/>
        <v>1</v>
      </c>
    </row>
    <row r="4124" spans="1:25" x14ac:dyDescent="0.3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256"/>
        <v>4+ Years</v>
      </c>
      <c r="W4124">
        <f t="shared" si="257"/>
        <v>3331.05</v>
      </c>
      <c r="X4124">
        <f t="shared" si="258"/>
        <v>2.5866354730223664E-2</v>
      </c>
      <c r="Y4124">
        <f t="shared" si="259"/>
        <v>0</v>
      </c>
    </row>
    <row r="4125" spans="1:25" x14ac:dyDescent="0.3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256"/>
        <v>2-4 Years</v>
      </c>
      <c r="W4125">
        <f t="shared" si="257"/>
        <v>2432.6999999999998</v>
      </c>
      <c r="X4125">
        <f t="shared" si="258"/>
        <v>2.2040496838115265E-3</v>
      </c>
      <c r="Y4125">
        <f t="shared" si="259"/>
        <v>0</v>
      </c>
    </row>
    <row r="4126" spans="1:25" x14ac:dyDescent="0.3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256"/>
        <v>1-2 Years</v>
      </c>
      <c r="W4126">
        <f t="shared" si="257"/>
        <v>1804.05</v>
      </c>
      <c r="X4126">
        <f t="shared" si="258"/>
        <v>2.4882829143587533E-2</v>
      </c>
      <c r="Y4126">
        <f t="shared" si="259"/>
        <v>0</v>
      </c>
    </row>
    <row r="4127" spans="1:25" x14ac:dyDescent="0.3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256"/>
        <v>2-4 Years</v>
      </c>
      <c r="W4127">
        <f t="shared" si="257"/>
        <v>3702.2999999999997</v>
      </c>
      <c r="X4127">
        <f t="shared" si="258"/>
        <v>4.2416904818886894E-2</v>
      </c>
      <c r="Y4127">
        <f t="shared" si="259"/>
        <v>0</v>
      </c>
    </row>
    <row r="4128" spans="1:25" x14ac:dyDescent="0.3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256"/>
        <v>0-1 Year</v>
      </c>
      <c r="W4128">
        <f t="shared" si="257"/>
        <v>117.30000000000001</v>
      </c>
      <c r="X4128">
        <f t="shared" si="258"/>
        <v>4.5565500406834776E-2</v>
      </c>
      <c r="Y4128">
        <f t="shared" si="259"/>
        <v>0</v>
      </c>
    </row>
    <row r="4129" spans="1:25" x14ac:dyDescent="0.3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256"/>
        <v>4+ Years</v>
      </c>
      <c r="W4129">
        <f t="shared" si="257"/>
        <v>1388.8</v>
      </c>
      <c r="X4129">
        <f t="shared" si="258"/>
        <v>2.4856059542199192E-2</v>
      </c>
      <c r="Y4129">
        <f t="shared" si="259"/>
        <v>0</v>
      </c>
    </row>
    <row r="4130" spans="1:25" x14ac:dyDescent="0.3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256"/>
        <v>4+ Years</v>
      </c>
      <c r="W4130">
        <f t="shared" si="257"/>
        <v>2240.1</v>
      </c>
      <c r="X4130">
        <f t="shared" si="258"/>
        <v>6.0929692865092755E-2</v>
      </c>
      <c r="Y4130">
        <f t="shared" si="259"/>
        <v>1</v>
      </c>
    </row>
    <row r="4131" spans="1:25" x14ac:dyDescent="0.3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256"/>
        <v>2-4 Years</v>
      </c>
      <c r="W4131">
        <f t="shared" si="257"/>
        <v>2857.7</v>
      </c>
      <c r="X4131">
        <f t="shared" si="258"/>
        <v>1.7955634976545991E-2</v>
      </c>
      <c r="Y4131">
        <f t="shared" si="259"/>
        <v>0</v>
      </c>
    </row>
    <row r="4132" spans="1:25" x14ac:dyDescent="0.3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256"/>
        <v>0-1 Year</v>
      </c>
      <c r="W4132">
        <f t="shared" si="257"/>
        <v>362.5</v>
      </c>
      <c r="X4132">
        <f t="shared" si="258"/>
        <v>3.074866310160428E-2</v>
      </c>
      <c r="Y4132">
        <f t="shared" si="259"/>
        <v>0</v>
      </c>
    </row>
    <row r="4133" spans="1:25" x14ac:dyDescent="0.3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256"/>
        <v>0-1 Year</v>
      </c>
      <c r="W4133">
        <f t="shared" si="257"/>
        <v>20.25</v>
      </c>
      <c r="X4133">
        <f t="shared" si="258"/>
        <v>0</v>
      </c>
      <c r="Y4133">
        <f t="shared" si="259"/>
        <v>1</v>
      </c>
    </row>
    <row r="4134" spans="1:25" x14ac:dyDescent="0.3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256"/>
        <v>1-2 Years</v>
      </c>
      <c r="W4134">
        <f t="shared" si="257"/>
        <v>310.7</v>
      </c>
      <c r="X4134">
        <f t="shared" si="258"/>
        <v>3.2912234042553112E-2</v>
      </c>
      <c r="Y4134">
        <f t="shared" si="259"/>
        <v>1</v>
      </c>
    </row>
    <row r="4135" spans="1:25" x14ac:dyDescent="0.3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256"/>
        <v>4+ Years</v>
      </c>
      <c r="W4135">
        <f t="shared" si="257"/>
        <v>5521.5999999999995</v>
      </c>
      <c r="X4135">
        <f t="shared" si="258"/>
        <v>1.0652117433099637E-2</v>
      </c>
      <c r="Y4135">
        <f t="shared" si="259"/>
        <v>0</v>
      </c>
    </row>
    <row r="4136" spans="1:25" x14ac:dyDescent="0.3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256"/>
        <v>4+ Years</v>
      </c>
      <c r="W4136">
        <f t="shared" si="257"/>
        <v>5700.75</v>
      </c>
      <c r="X4136">
        <f t="shared" si="258"/>
        <v>4.2454616719368584E-3</v>
      </c>
      <c r="Y4136">
        <f t="shared" si="259"/>
        <v>0</v>
      </c>
    </row>
    <row r="4137" spans="1:25" x14ac:dyDescent="0.3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256"/>
        <v>2-4 Years</v>
      </c>
      <c r="W4137">
        <f t="shared" si="257"/>
        <v>3344.4</v>
      </c>
      <c r="X4137">
        <f t="shared" si="258"/>
        <v>1.0312939261670461E-2</v>
      </c>
      <c r="Y4137">
        <f t="shared" si="259"/>
        <v>0</v>
      </c>
    </row>
    <row r="4138" spans="1:25" x14ac:dyDescent="0.3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256"/>
        <v>2-4 Years</v>
      </c>
      <c r="W4138">
        <f t="shared" si="257"/>
        <v>935.3</v>
      </c>
      <c r="X4138">
        <f t="shared" si="258"/>
        <v>8.1128373720770891E-3</v>
      </c>
      <c r="Y4138">
        <f t="shared" si="259"/>
        <v>0</v>
      </c>
    </row>
    <row r="4139" spans="1:25" x14ac:dyDescent="0.3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256"/>
        <v>0-1 Year</v>
      </c>
      <c r="W4139">
        <f t="shared" si="257"/>
        <v>241.20000000000002</v>
      </c>
      <c r="X4139">
        <f t="shared" si="258"/>
        <v>3.7865748709122252E-2</v>
      </c>
      <c r="Y4139">
        <f t="shared" si="259"/>
        <v>0</v>
      </c>
    </row>
    <row r="4140" spans="1:25" x14ac:dyDescent="0.3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256"/>
        <v>0-1 Year</v>
      </c>
      <c r="W4140">
        <f t="shared" si="257"/>
        <v>85.45</v>
      </c>
      <c r="X4140">
        <f t="shared" si="258"/>
        <v>0</v>
      </c>
      <c r="Y4140">
        <f t="shared" si="259"/>
        <v>1</v>
      </c>
    </row>
    <row r="4141" spans="1:25" x14ac:dyDescent="0.3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256"/>
        <v>1-2 Years</v>
      </c>
      <c r="W4141">
        <f t="shared" si="257"/>
        <v>1932</v>
      </c>
      <c r="X4141">
        <f t="shared" si="258"/>
        <v>7.4912016088486591E-2</v>
      </c>
      <c r="Y4141">
        <f t="shared" si="259"/>
        <v>0</v>
      </c>
    </row>
    <row r="4142" spans="1:25" x14ac:dyDescent="0.3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256"/>
        <v>4+ Years</v>
      </c>
      <c r="W4142">
        <f t="shared" si="257"/>
        <v>6293.7000000000007</v>
      </c>
      <c r="X4142">
        <f t="shared" si="258"/>
        <v>2.5533648362392167E-2</v>
      </c>
      <c r="Y4142">
        <f t="shared" si="259"/>
        <v>1</v>
      </c>
    </row>
    <row r="4143" spans="1:25" x14ac:dyDescent="0.3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256"/>
        <v>2-4 Years</v>
      </c>
      <c r="W4143">
        <f t="shared" si="257"/>
        <v>1394.75</v>
      </c>
      <c r="X4143">
        <f t="shared" si="258"/>
        <v>2.7777777777777717E-2</v>
      </c>
      <c r="Y4143">
        <f t="shared" si="259"/>
        <v>0</v>
      </c>
    </row>
    <row r="4144" spans="1:25" x14ac:dyDescent="0.3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256"/>
        <v>4+ Years</v>
      </c>
      <c r="W4144">
        <f t="shared" si="257"/>
        <v>4053.5</v>
      </c>
      <c r="X4144">
        <f t="shared" si="258"/>
        <v>4.7416020671834626E-2</v>
      </c>
      <c r="Y4144">
        <f t="shared" si="259"/>
        <v>0</v>
      </c>
    </row>
    <row r="4145" spans="1:25" x14ac:dyDescent="0.3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256"/>
        <v>2-4 Years</v>
      </c>
      <c r="W4145">
        <f t="shared" si="257"/>
        <v>2120</v>
      </c>
      <c r="X4145">
        <f t="shared" si="258"/>
        <v>3.7461156377694559E-2</v>
      </c>
      <c r="Y4145">
        <f t="shared" si="259"/>
        <v>1</v>
      </c>
    </row>
    <row r="4146" spans="1:25" x14ac:dyDescent="0.3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256"/>
        <v>1-2 Years</v>
      </c>
      <c r="W4146">
        <f t="shared" si="257"/>
        <v>2180.85</v>
      </c>
      <c r="X4146">
        <f t="shared" si="258"/>
        <v>1.541760722347634E-2</v>
      </c>
      <c r="Y4146">
        <f t="shared" si="259"/>
        <v>0</v>
      </c>
    </row>
    <row r="4147" spans="1:25" x14ac:dyDescent="0.3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256"/>
        <v>1-2 Years</v>
      </c>
      <c r="W4147">
        <f t="shared" si="257"/>
        <v>881.4</v>
      </c>
      <c r="X4147">
        <f t="shared" si="258"/>
        <v>4.6482635796972371E-2</v>
      </c>
      <c r="Y4147">
        <f t="shared" si="259"/>
        <v>0</v>
      </c>
    </row>
    <row r="4148" spans="1:25" x14ac:dyDescent="0.3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256"/>
        <v>2-4 Years</v>
      </c>
      <c r="W4148">
        <f t="shared" si="257"/>
        <v>2632</v>
      </c>
      <c r="X4148">
        <f t="shared" si="258"/>
        <v>2.1659809021038812E-2</v>
      </c>
      <c r="Y4148">
        <f t="shared" si="259"/>
        <v>1</v>
      </c>
    </row>
    <row r="4149" spans="1:25" x14ac:dyDescent="0.3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256"/>
        <v>4+ Years</v>
      </c>
      <c r="W4149">
        <f t="shared" si="257"/>
        <v>1764.3500000000001</v>
      </c>
      <c r="X4149">
        <f t="shared" si="258"/>
        <v>7.1883219358232442E-2</v>
      </c>
      <c r="Y4149">
        <f t="shared" si="259"/>
        <v>0</v>
      </c>
    </row>
    <row r="4150" spans="1:25" x14ac:dyDescent="0.3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256"/>
        <v>2-4 Years</v>
      </c>
      <c r="W4150">
        <f t="shared" si="257"/>
        <v>561.15000000000009</v>
      </c>
      <c r="X4150">
        <f t="shared" si="258"/>
        <v>6.7237367021276473E-2</v>
      </c>
      <c r="Y4150">
        <f t="shared" si="259"/>
        <v>0</v>
      </c>
    </row>
    <row r="4151" spans="1:25" x14ac:dyDescent="0.3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256"/>
        <v>4+ Years</v>
      </c>
      <c r="W4151">
        <f t="shared" si="257"/>
        <v>3503.85</v>
      </c>
      <c r="X4151">
        <f t="shared" si="258"/>
        <v>3.2430125880094137E-3</v>
      </c>
      <c r="Y4151">
        <f t="shared" si="259"/>
        <v>1</v>
      </c>
    </row>
    <row r="4152" spans="1:25" x14ac:dyDescent="0.3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256"/>
        <v>0-1 Year</v>
      </c>
      <c r="W4152">
        <f t="shared" si="257"/>
        <v>623</v>
      </c>
      <c r="X4152">
        <f t="shared" si="258"/>
        <v>2.8986704104385089E-2</v>
      </c>
      <c r="Y4152">
        <f t="shared" si="259"/>
        <v>0</v>
      </c>
    </row>
    <row r="4153" spans="1:25" x14ac:dyDescent="0.3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256"/>
        <v>4+ Years</v>
      </c>
      <c r="W4153">
        <f t="shared" si="257"/>
        <v>3135</v>
      </c>
      <c r="X4153">
        <f t="shared" si="258"/>
        <v>1.3235080234643854E-2</v>
      </c>
      <c r="Y4153">
        <f t="shared" si="259"/>
        <v>0</v>
      </c>
    </row>
    <row r="4154" spans="1:25" x14ac:dyDescent="0.3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256"/>
        <v>4+ Years</v>
      </c>
      <c r="W4154">
        <f t="shared" si="257"/>
        <v>4949.75</v>
      </c>
      <c r="X4154">
        <f t="shared" si="258"/>
        <v>4.0977371159638945E-3</v>
      </c>
      <c r="Y4154">
        <f t="shared" si="259"/>
        <v>0</v>
      </c>
    </row>
    <row r="4155" spans="1:25" x14ac:dyDescent="0.3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256"/>
        <v>2-4 Years</v>
      </c>
      <c r="W4155">
        <f t="shared" si="257"/>
        <v>548.1</v>
      </c>
      <c r="X4155">
        <f t="shared" si="258"/>
        <v>7.8900932694731432E-2</v>
      </c>
      <c r="Y4155">
        <f t="shared" si="259"/>
        <v>0</v>
      </c>
    </row>
    <row r="4156" spans="1:25" x14ac:dyDescent="0.3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256"/>
        <v>0-1 Year</v>
      </c>
      <c r="W4156">
        <f t="shared" si="257"/>
        <v>449.40000000000003</v>
      </c>
      <c r="X4156">
        <f t="shared" si="258"/>
        <v>4.3422733077905444E-2</v>
      </c>
      <c r="Y4156">
        <f t="shared" si="259"/>
        <v>1</v>
      </c>
    </row>
    <row r="4157" spans="1:25" x14ac:dyDescent="0.3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256"/>
        <v>4+ Years</v>
      </c>
      <c r="W4157">
        <f t="shared" si="257"/>
        <v>8449.1999999999989</v>
      </c>
      <c r="X4157">
        <f t="shared" si="258"/>
        <v>1.5350422284781636E-3</v>
      </c>
      <c r="Y4157">
        <f t="shared" si="259"/>
        <v>0</v>
      </c>
    </row>
    <row r="4158" spans="1:25" x14ac:dyDescent="0.3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256"/>
        <v>0-1 Year</v>
      </c>
      <c r="W4158">
        <f t="shared" si="257"/>
        <v>19.75</v>
      </c>
      <c r="X4158">
        <f t="shared" si="258"/>
        <v>0</v>
      </c>
      <c r="Y4158">
        <f t="shared" si="259"/>
        <v>0</v>
      </c>
    </row>
    <row r="4159" spans="1:25" x14ac:dyDescent="0.3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256"/>
        <v>0-1 Year</v>
      </c>
      <c r="W4159">
        <f t="shared" si="257"/>
        <v>497.20000000000005</v>
      </c>
      <c r="X4159">
        <f t="shared" si="258"/>
        <v>1.0569105691057004E-2</v>
      </c>
      <c r="Y4159">
        <f t="shared" si="259"/>
        <v>0</v>
      </c>
    </row>
    <row r="4160" spans="1:25" x14ac:dyDescent="0.3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256"/>
        <v>2-4 Years</v>
      </c>
      <c r="W4160">
        <f t="shared" si="257"/>
        <v>982.8</v>
      </c>
      <c r="X4160">
        <f t="shared" si="258"/>
        <v>5.2128144136849948E-3</v>
      </c>
      <c r="Y4160">
        <f t="shared" si="259"/>
        <v>0</v>
      </c>
    </row>
    <row r="4161" spans="1:25" x14ac:dyDescent="0.3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256"/>
        <v>4+ Years</v>
      </c>
      <c r="W4161">
        <f t="shared" si="257"/>
        <v>5295.25</v>
      </c>
      <c r="X4161">
        <f t="shared" si="258"/>
        <v>3.6684312976404822E-2</v>
      </c>
      <c r="Y4161">
        <f t="shared" si="259"/>
        <v>0</v>
      </c>
    </row>
    <row r="4162" spans="1:25" x14ac:dyDescent="0.3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si="256"/>
        <v>2-4 Years</v>
      </c>
      <c r="W4162">
        <f t="shared" si="257"/>
        <v>1950</v>
      </c>
      <c r="X4162">
        <f t="shared" si="258"/>
        <v>2.182513689836775E-2</v>
      </c>
      <c r="Y4162">
        <f t="shared" si="259"/>
        <v>0</v>
      </c>
    </row>
    <row r="4163" spans="1:25" x14ac:dyDescent="0.3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ref="V4163:V4226" si="260">IF(F4163&lt;=12, "0-1 Year", IF(F4163&lt;=24, "1-2 Years", IF(F4163&lt;=48, "2-4 Years", "4+ Years")))</f>
        <v>0-1 Year</v>
      </c>
      <c r="W4163">
        <f t="shared" ref="W4163:W4226" si="261">F4163*S4163</f>
        <v>99.9</v>
      </c>
      <c r="X4163">
        <f t="shared" ref="X4163:X4226" si="262">ABS(W4163-T4163)/T4163</f>
        <v>6.7226890756302421E-2</v>
      </c>
      <c r="Y4163">
        <f t="shared" ref="Y4163:Y4226" si="263">IF(U4163="yes",1,0)</f>
        <v>0</v>
      </c>
    </row>
    <row r="4164" spans="1:25" x14ac:dyDescent="0.3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260"/>
        <v>4+ Years</v>
      </c>
      <c r="W4164">
        <f t="shared" si="261"/>
        <v>4730.4000000000005</v>
      </c>
      <c r="X4164">
        <f t="shared" si="262"/>
        <v>3.3888117848907773E-2</v>
      </c>
      <c r="Y4164">
        <f t="shared" si="263"/>
        <v>0</v>
      </c>
    </row>
    <row r="4165" spans="1:25" x14ac:dyDescent="0.3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260"/>
        <v>4+ Years</v>
      </c>
      <c r="W4165">
        <f t="shared" si="261"/>
        <v>4358.25</v>
      </c>
      <c r="X4165">
        <f t="shared" si="262"/>
        <v>1.1300483809214376E-2</v>
      </c>
      <c r="Y4165">
        <f t="shared" si="263"/>
        <v>0</v>
      </c>
    </row>
    <row r="4166" spans="1:25" x14ac:dyDescent="0.3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260"/>
        <v>4+ Years</v>
      </c>
      <c r="W4166">
        <f t="shared" si="261"/>
        <v>7984.8</v>
      </c>
      <c r="X4166">
        <f t="shared" si="262"/>
        <v>7.8318765580133384E-3</v>
      </c>
      <c r="Y4166">
        <f t="shared" si="263"/>
        <v>0</v>
      </c>
    </row>
    <row r="4167" spans="1:25" x14ac:dyDescent="0.3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260"/>
        <v>0-1 Year</v>
      </c>
      <c r="W4167">
        <f t="shared" si="261"/>
        <v>527.70000000000005</v>
      </c>
      <c r="X4167">
        <f t="shared" si="262"/>
        <v>1.024217478702024E-2</v>
      </c>
      <c r="Y4167">
        <f t="shared" si="263"/>
        <v>0</v>
      </c>
    </row>
    <row r="4168" spans="1:25" x14ac:dyDescent="0.3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260"/>
        <v>2-4 Years</v>
      </c>
      <c r="W4168">
        <f t="shared" si="261"/>
        <v>633.6</v>
      </c>
      <c r="X4168">
        <f t="shared" si="262"/>
        <v>7.8101071975497663E-2</v>
      </c>
      <c r="Y4168">
        <f t="shared" si="263"/>
        <v>0</v>
      </c>
    </row>
    <row r="4169" spans="1:25" x14ac:dyDescent="0.3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260"/>
        <v>4+ Years</v>
      </c>
      <c r="W4169">
        <f t="shared" si="261"/>
        <v>3785</v>
      </c>
      <c r="X4169">
        <f t="shared" si="262"/>
        <v>2.3528197719415878E-2</v>
      </c>
      <c r="Y4169">
        <f t="shared" si="263"/>
        <v>0</v>
      </c>
    </row>
    <row r="4170" spans="1:25" x14ac:dyDescent="0.3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260"/>
        <v>4+ Years</v>
      </c>
      <c r="W4170">
        <f t="shared" si="261"/>
        <v>3791.15</v>
      </c>
      <c r="X4170">
        <f t="shared" si="262"/>
        <v>3.2549585191262373E-3</v>
      </c>
      <c r="Y4170">
        <f t="shared" si="263"/>
        <v>0</v>
      </c>
    </row>
    <row r="4171" spans="1:25" x14ac:dyDescent="0.3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260"/>
        <v>1-2 Years</v>
      </c>
      <c r="W4171">
        <f t="shared" si="261"/>
        <v>1518.75</v>
      </c>
      <c r="X4171">
        <f t="shared" si="262"/>
        <v>4.2202779207411223E-2</v>
      </c>
      <c r="Y4171">
        <f t="shared" si="263"/>
        <v>1</v>
      </c>
    </row>
    <row r="4172" spans="1:25" x14ac:dyDescent="0.3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260"/>
        <v>4+ Years</v>
      </c>
      <c r="W4172">
        <f t="shared" si="261"/>
        <v>8290.8000000000011</v>
      </c>
      <c r="X4172">
        <f t="shared" si="262"/>
        <v>7.0244147818119317E-3</v>
      </c>
      <c r="Y4172">
        <f t="shared" si="263"/>
        <v>0</v>
      </c>
    </row>
    <row r="4173" spans="1:25" x14ac:dyDescent="0.3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260"/>
        <v>0-1 Year</v>
      </c>
      <c r="W4173">
        <f t="shared" si="261"/>
        <v>170.54999999999998</v>
      </c>
      <c r="X4173">
        <f t="shared" si="262"/>
        <v>8.108836206896558E-2</v>
      </c>
      <c r="Y4173">
        <f t="shared" si="263"/>
        <v>1</v>
      </c>
    </row>
    <row r="4174" spans="1:25" x14ac:dyDescent="0.3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260"/>
        <v>0-1 Year</v>
      </c>
      <c r="W4174">
        <f t="shared" si="261"/>
        <v>19.5</v>
      </c>
      <c r="X4174">
        <f t="shared" si="262"/>
        <v>0</v>
      </c>
      <c r="Y4174">
        <f t="shared" si="263"/>
        <v>0</v>
      </c>
    </row>
    <row r="4175" spans="1:25" x14ac:dyDescent="0.3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260"/>
        <v>0-1 Year</v>
      </c>
      <c r="W4175">
        <f t="shared" si="261"/>
        <v>1038.5999999999999</v>
      </c>
      <c r="X4175">
        <f t="shared" si="262"/>
        <v>2.6525447558346779E-2</v>
      </c>
      <c r="Y4175">
        <f t="shared" si="263"/>
        <v>0</v>
      </c>
    </row>
    <row r="4176" spans="1:25" x14ac:dyDescent="0.3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260"/>
        <v>2-4 Years</v>
      </c>
      <c r="W4176">
        <f t="shared" si="261"/>
        <v>1058.2</v>
      </c>
      <c r="X4176">
        <f t="shared" si="262"/>
        <v>8.6949822813414915E-2</v>
      </c>
      <c r="Y4176">
        <f t="shared" si="263"/>
        <v>1</v>
      </c>
    </row>
    <row r="4177" spans="1:25" x14ac:dyDescent="0.3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260"/>
        <v>4+ Years</v>
      </c>
      <c r="W4177">
        <f t="shared" si="261"/>
        <v>1244.3999999999999</v>
      </c>
      <c r="X4177">
        <f t="shared" si="262"/>
        <v>1.4635737290553889E-2</v>
      </c>
      <c r="Y4177">
        <f t="shared" si="263"/>
        <v>0</v>
      </c>
    </row>
    <row r="4178" spans="1:25" x14ac:dyDescent="0.3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260"/>
        <v>1-2 Years</v>
      </c>
      <c r="W4178">
        <f t="shared" si="261"/>
        <v>356.40000000000003</v>
      </c>
      <c r="X4178">
        <f t="shared" si="262"/>
        <v>4.1191936897458432E-2</v>
      </c>
      <c r="Y4178">
        <f t="shared" si="263"/>
        <v>0</v>
      </c>
    </row>
    <row r="4179" spans="1:25" x14ac:dyDescent="0.3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260"/>
        <v>1-2 Years</v>
      </c>
      <c r="W4179">
        <f t="shared" si="261"/>
        <v>958.65</v>
      </c>
      <c r="X4179">
        <f t="shared" si="262"/>
        <v>2.6800670016750398E-2</v>
      </c>
      <c r="Y4179">
        <f t="shared" si="263"/>
        <v>0</v>
      </c>
    </row>
    <row r="4180" spans="1:25" x14ac:dyDescent="0.3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260"/>
        <v>4+ Years</v>
      </c>
      <c r="W4180">
        <f t="shared" si="261"/>
        <v>3835.2</v>
      </c>
      <c r="X4180">
        <f t="shared" si="262"/>
        <v>2.8682141093340427E-2</v>
      </c>
      <c r="Y4180">
        <f t="shared" si="263"/>
        <v>0</v>
      </c>
    </row>
    <row r="4181" spans="1:25" x14ac:dyDescent="0.3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260"/>
        <v>0-1 Year</v>
      </c>
      <c r="W4181">
        <f t="shared" si="261"/>
        <v>879.59999999999991</v>
      </c>
      <c r="X4181">
        <f t="shared" si="262"/>
        <v>6.2254694764808834E-2</v>
      </c>
      <c r="Y4181">
        <f t="shared" si="263"/>
        <v>0</v>
      </c>
    </row>
    <row r="4182" spans="1:25" x14ac:dyDescent="0.3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260"/>
        <v>0-1 Year</v>
      </c>
      <c r="W4182">
        <f t="shared" si="261"/>
        <v>48.7</v>
      </c>
      <c r="X4182">
        <f t="shared" si="262"/>
        <v>0.1636798088410992</v>
      </c>
      <c r="Y4182">
        <f t="shared" si="263"/>
        <v>1</v>
      </c>
    </row>
    <row r="4183" spans="1:25" x14ac:dyDescent="0.3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260"/>
        <v>4+ Years</v>
      </c>
      <c r="W4183">
        <f t="shared" si="261"/>
        <v>6283.7</v>
      </c>
      <c r="X4183">
        <f t="shared" si="262"/>
        <v>1.9303453533829708E-2</v>
      </c>
      <c r="Y4183">
        <f t="shared" si="263"/>
        <v>0</v>
      </c>
    </row>
    <row r="4184" spans="1:25" x14ac:dyDescent="0.3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260"/>
        <v>2-4 Years</v>
      </c>
      <c r="W4184">
        <f t="shared" si="261"/>
        <v>2860.8500000000004</v>
      </c>
      <c r="X4184">
        <f t="shared" si="262"/>
        <v>6.6369749366854819E-4</v>
      </c>
      <c r="Y4184">
        <f t="shared" si="263"/>
        <v>1</v>
      </c>
    </row>
    <row r="4185" spans="1:25" x14ac:dyDescent="0.3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260"/>
        <v>0-1 Year</v>
      </c>
      <c r="W4185">
        <f t="shared" si="261"/>
        <v>33.6</v>
      </c>
      <c r="X4185">
        <f t="shared" si="262"/>
        <v>0</v>
      </c>
      <c r="Y4185">
        <f t="shared" si="263"/>
        <v>0</v>
      </c>
    </row>
    <row r="4186" spans="1:25" x14ac:dyDescent="0.3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260"/>
        <v>0-1 Year</v>
      </c>
      <c r="W4186">
        <f t="shared" si="261"/>
        <v>399.5</v>
      </c>
      <c r="X4186">
        <f t="shared" si="262"/>
        <v>0.16150603285361248</v>
      </c>
      <c r="Y4186">
        <f t="shared" si="263"/>
        <v>1</v>
      </c>
    </row>
    <row r="4187" spans="1:25" x14ac:dyDescent="0.3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260"/>
        <v>0-1 Year</v>
      </c>
      <c r="W4187">
        <f t="shared" si="261"/>
        <v>20.7</v>
      </c>
      <c r="X4187">
        <f t="shared" si="262"/>
        <v>0</v>
      </c>
      <c r="Y4187">
        <f t="shared" si="263"/>
        <v>0</v>
      </c>
    </row>
    <row r="4188" spans="1:25" x14ac:dyDescent="0.3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260"/>
        <v>4+ Years</v>
      </c>
      <c r="W4188">
        <f t="shared" si="261"/>
        <v>6451.0999999999995</v>
      </c>
      <c r="X4188">
        <f t="shared" si="262"/>
        <v>2.1151657689098026E-2</v>
      </c>
      <c r="Y4188">
        <f t="shared" si="263"/>
        <v>0</v>
      </c>
    </row>
    <row r="4189" spans="1:25" x14ac:dyDescent="0.3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260"/>
        <v>2-4 Years</v>
      </c>
      <c r="W4189">
        <f t="shared" si="261"/>
        <v>729</v>
      </c>
      <c r="X4189">
        <f t="shared" si="262"/>
        <v>1.5391043944564321E-2</v>
      </c>
      <c r="Y4189">
        <f t="shared" si="263"/>
        <v>0</v>
      </c>
    </row>
    <row r="4190" spans="1:25" x14ac:dyDescent="0.3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260"/>
        <v>2-4 Years</v>
      </c>
      <c r="W4190">
        <f t="shared" si="261"/>
        <v>2892.4</v>
      </c>
      <c r="X4190">
        <f t="shared" si="262"/>
        <v>6.0540016951204749E-4</v>
      </c>
      <c r="Y4190">
        <f t="shared" si="263"/>
        <v>1</v>
      </c>
    </row>
    <row r="4191" spans="1:25" x14ac:dyDescent="0.3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260"/>
        <v>4+ Years</v>
      </c>
      <c r="W4191">
        <f t="shared" si="261"/>
        <v>5085.3</v>
      </c>
      <c r="X4191">
        <f t="shared" si="262"/>
        <v>4.0821965471719311E-2</v>
      </c>
      <c r="Y4191">
        <f t="shared" si="263"/>
        <v>0</v>
      </c>
    </row>
    <row r="4192" spans="1:25" x14ac:dyDescent="0.3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260"/>
        <v>0-1 Year</v>
      </c>
      <c r="W4192">
        <f t="shared" si="261"/>
        <v>1058.2</v>
      </c>
      <c r="X4192">
        <f t="shared" si="262"/>
        <v>0.13407798371588717</v>
      </c>
      <c r="Y4192">
        <f t="shared" si="263"/>
        <v>1</v>
      </c>
    </row>
    <row r="4193" spans="1:25" x14ac:dyDescent="0.3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260"/>
        <v>4+ Years</v>
      </c>
      <c r="W4193">
        <f t="shared" si="261"/>
        <v>6851.25</v>
      </c>
      <c r="X4193">
        <f t="shared" si="262"/>
        <v>2.9759739220280015E-3</v>
      </c>
      <c r="Y4193">
        <f t="shared" si="263"/>
        <v>0</v>
      </c>
    </row>
    <row r="4194" spans="1:25" x14ac:dyDescent="0.3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260"/>
        <v>1-2 Years</v>
      </c>
      <c r="W4194">
        <f t="shared" si="261"/>
        <v>463.45</v>
      </c>
      <c r="X4194">
        <f t="shared" si="262"/>
        <v>0.14262820512820504</v>
      </c>
      <c r="Y4194">
        <f t="shared" si="263"/>
        <v>0</v>
      </c>
    </row>
    <row r="4195" spans="1:25" x14ac:dyDescent="0.3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260"/>
        <v>0-1 Year</v>
      </c>
      <c r="W4195">
        <f t="shared" si="261"/>
        <v>197.5</v>
      </c>
      <c r="X4195">
        <f t="shared" si="262"/>
        <v>5.1620648259303722E-2</v>
      </c>
      <c r="Y4195">
        <f t="shared" si="263"/>
        <v>0</v>
      </c>
    </row>
    <row r="4196" spans="1:25" x14ac:dyDescent="0.3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260"/>
        <v>4+ Years</v>
      </c>
      <c r="W4196">
        <f t="shared" si="261"/>
        <v>1842.45</v>
      </c>
      <c r="X4196">
        <f t="shared" si="262"/>
        <v>2.2504023530717551E-2</v>
      </c>
      <c r="Y4196">
        <f t="shared" si="263"/>
        <v>0</v>
      </c>
    </row>
    <row r="4197" spans="1:25" x14ac:dyDescent="0.3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260"/>
        <v>2-4 Years</v>
      </c>
      <c r="W4197">
        <f t="shared" si="261"/>
        <v>3152.25</v>
      </c>
      <c r="X4197">
        <f t="shared" si="262"/>
        <v>2.9322927721268981E-2</v>
      </c>
      <c r="Y4197">
        <f t="shared" si="263"/>
        <v>0</v>
      </c>
    </row>
    <row r="4198" spans="1:25" x14ac:dyDescent="0.3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260"/>
        <v>4+ Years</v>
      </c>
      <c r="W4198">
        <f t="shared" si="261"/>
        <v>1683.5</v>
      </c>
      <c r="X4198">
        <f t="shared" si="262"/>
        <v>4.6040515653775323E-2</v>
      </c>
      <c r="Y4198">
        <f t="shared" si="263"/>
        <v>0</v>
      </c>
    </row>
    <row r="4199" spans="1:25" x14ac:dyDescent="0.3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260"/>
        <v>1-2 Years</v>
      </c>
      <c r="W4199">
        <f t="shared" si="261"/>
        <v>1864.5</v>
      </c>
      <c r="X4199">
        <f t="shared" si="262"/>
        <v>2.6283198018439521E-2</v>
      </c>
      <c r="Y4199">
        <f t="shared" si="263"/>
        <v>0</v>
      </c>
    </row>
    <row r="4200" spans="1:25" x14ac:dyDescent="0.3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260"/>
        <v>4+ Years</v>
      </c>
      <c r="W4200">
        <f t="shared" si="261"/>
        <v>1198.6000000000001</v>
      </c>
      <c r="X4200">
        <f t="shared" si="262"/>
        <v>4.5016333359891463E-2</v>
      </c>
      <c r="Y4200">
        <f t="shared" si="263"/>
        <v>0</v>
      </c>
    </row>
    <row r="4201" spans="1:25" x14ac:dyDescent="0.3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260"/>
        <v>4+ Years</v>
      </c>
      <c r="W4201">
        <f t="shared" si="261"/>
        <v>5728.25</v>
      </c>
      <c r="X4201">
        <f t="shared" si="262"/>
        <v>2.5770278858794861E-3</v>
      </c>
      <c r="Y4201">
        <f t="shared" si="263"/>
        <v>1</v>
      </c>
    </row>
    <row r="4202" spans="1:25" x14ac:dyDescent="0.3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260"/>
        <v>4+ Years</v>
      </c>
      <c r="W4202">
        <f t="shared" si="261"/>
        <v>3896.75</v>
      </c>
      <c r="X4202">
        <f t="shared" si="262"/>
        <v>6.2099920940552169E-3</v>
      </c>
      <c r="Y4202">
        <f t="shared" si="263"/>
        <v>0</v>
      </c>
    </row>
    <row r="4203" spans="1:25" x14ac:dyDescent="0.3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260"/>
        <v>4+ Years</v>
      </c>
      <c r="W4203">
        <f t="shared" si="261"/>
        <v>1407.6000000000001</v>
      </c>
      <c r="X4203">
        <f t="shared" si="262"/>
        <v>3.8163244388260555E-2</v>
      </c>
      <c r="Y4203">
        <f t="shared" si="263"/>
        <v>0</v>
      </c>
    </row>
    <row r="4204" spans="1:25" x14ac:dyDescent="0.3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260"/>
        <v>0-1 Year</v>
      </c>
      <c r="W4204">
        <f t="shared" si="261"/>
        <v>196</v>
      </c>
      <c r="X4204">
        <f t="shared" si="262"/>
        <v>3.457376616521516E-2</v>
      </c>
      <c r="Y4204">
        <f t="shared" si="263"/>
        <v>0</v>
      </c>
    </row>
    <row r="4205" spans="1:25" x14ac:dyDescent="0.3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260"/>
        <v>0-1 Year</v>
      </c>
      <c r="W4205">
        <f t="shared" si="261"/>
        <v>140.35</v>
      </c>
      <c r="X4205">
        <f t="shared" si="262"/>
        <v>0.44989669421487599</v>
      </c>
      <c r="Y4205">
        <f t="shared" si="263"/>
        <v>0</v>
      </c>
    </row>
    <row r="4206" spans="1:25" x14ac:dyDescent="0.3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260"/>
        <v>0-1 Year</v>
      </c>
      <c r="W4206">
        <f t="shared" si="261"/>
        <v>427.75</v>
      </c>
      <c r="X4206">
        <f t="shared" si="262"/>
        <v>4.7123623011015914E-2</v>
      </c>
      <c r="Y4206">
        <f t="shared" si="263"/>
        <v>0</v>
      </c>
    </row>
    <row r="4207" spans="1:25" x14ac:dyDescent="0.3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260"/>
        <v>1-2 Years</v>
      </c>
      <c r="W4207">
        <f t="shared" si="261"/>
        <v>1886.3999999999999</v>
      </c>
      <c r="X4207">
        <f t="shared" si="262"/>
        <v>2.1525465031272721E-2</v>
      </c>
      <c r="Y4207">
        <f t="shared" si="263"/>
        <v>0</v>
      </c>
    </row>
    <row r="4208" spans="1:25" x14ac:dyDescent="0.3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260"/>
        <v>4+ Years</v>
      </c>
      <c r="W4208">
        <f t="shared" si="261"/>
        <v>8409.6</v>
      </c>
      <c r="X4208">
        <f t="shared" si="262"/>
        <v>5.5754279126141405E-3</v>
      </c>
      <c r="Y4208">
        <f t="shared" si="263"/>
        <v>0</v>
      </c>
    </row>
    <row r="4209" spans="1:25" x14ac:dyDescent="0.3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260"/>
        <v>1-2 Years</v>
      </c>
      <c r="W4209">
        <f t="shared" si="261"/>
        <v>914.55</v>
      </c>
      <c r="X4209">
        <f t="shared" si="262"/>
        <v>9.5847750865051942E-2</v>
      </c>
      <c r="Y4209">
        <f t="shared" si="263"/>
        <v>0</v>
      </c>
    </row>
    <row r="4210" spans="1:25" x14ac:dyDescent="0.3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260"/>
        <v>4+ Years</v>
      </c>
      <c r="W4210">
        <f t="shared" si="261"/>
        <v>4195.2</v>
      </c>
      <c r="X4210">
        <f t="shared" si="262"/>
        <v>1.5996622414035704E-2</v>
      </c>
      <c r="Y4210">
        <f t="shared" si="263"/>
        <v>0</v>
      </c>
    </row>
    <row r="4211" spans="1:25" x14ac:dyDescent="0.3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260"/>
        <v>2-4 Years</v>
      </c>
      <c r="W4211">
        <f t="shared" si="261"/>
        <v>2415.6</v>
      </c>
      <c r="X4211">
        <f t="shared" si="262"/>
        <v>5.237142520889726E-2</v>
      </c>
      <c r="Y4211">
        <f t="shared" si="263"/>
        <v>0</v>
      </c>
    </row>
    <row r="4212" spans="1:25" x14ac:dyDescent="0.3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260"/>
        <v>4+ Years</v>
      </c>
      <c r="W4212">
        <f t="shared" si="261"/>
        <v>3977.2000000000003</v>
      </c>
      <c r="X4212">
        <f t="shared" si="262"/>
        <v>3.0642740949042486E-3</v>
      </c>
      <c r="Y4212">
        <f t="shared" si="263"/>
        <v>0</v>
      </c>
    </row>
    <row r="4213" spans="1:25" x14ac:dyDescent="0.3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260"/>
        <v>1-2 Years</v>
      </c>
      <c r="W4213">
        <f t="shared" si="261"/>
        <v>2470.8000000000002</v>
      </c>
      <c r="X4213">
        <f t="shared" si="262"/>
        <v>1.0373693275123018E-2</v>
      </c>
      <c r="Y4213">
        <f t="shared" si="263"/>
        <v>1</v>
      </c>
    </row>
    <row r="4214" spans="1:25" x14ac:dyDescent="0.3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260"/>
        <v>0-1 Year</v>
      </c>
      <c r="W4214">
        <f t="shared" si="261"/>
        <v>90.6</v>
      </c>
      <c r="X4214">
        <f t="shared" si="262"/>
        <v>0</v>
      </c>
      <c r="Y4214">
        <f t="shared" si="263"/>
        <v>1</v>
      </c>
    </row>
    <row r="4215" spans="1:25" x14ac:dyDescent="0.3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260"/>
        <v>0-1 Year</v>
      </c>
      <c r="W4215">
        <f t="shared" si="261"/>
        <v>304.79999999999995</v>
      </c>
      <c r="X4215">
        <f t="shared" si="262"/>
        <v>5.8149626800902424E-2</v>
      </c>
      <c r="Y4215">
        <f t="shared" si="263"/>
        <v>1</v>
      </c>
    </row>
    <row r="4216" spans="1:25" x14ac:dyDescent="0.3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260"/>
        <v>0-1 Year</v>
      </c>
      <c r="W4216">
        <f t="shared" si="261"/>
        <v>360.2</v>
      </c>
      <c r="X4216">
        <f t="shared" si="262"/>
        <v>2.1461559358869963E-2</v>
      </c>
      <c r="Y4216">
        <f t="shared" si="263"/>
        <v>1</v>
      </c>
    </row>
    <row r="4217" spans="1:25" x14ac:dyDescent="0.3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260"/>
        <v>4+ Years</v>
      </c>
      <c r="W4217">
        <f t="shared" si="261"/>
        <v>7790.4000000000005</v>
      </c>
      <c r="X4217">
        <f t="shared" si="262"/>
        <v>6.4025712317934613E-3</v>
      </c>
      <c r="Y4217">
        <f t="shared" si="263"/>
        <v>0</v>
      </c>
    </row>
    <row r="4218" spans="1:25" x14ac:dyDescent="0.3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260"/>
        <v>4+ Years</v>
      </c>
      <c r="W4218">
        <f t="shared" si="261"/>
        <v>6624</v>
      </c>
      <c r="X4218">
        <f t="shared" si="262"/>
        <v>1.3192114884474765E-3</v>
      </c>
      <c r="Y4218">
        <f t="shared" si="263"/>
        <v>0</v>
      </c>
    </row>
    <row r="4219" spans="1:25" x14ac:dyDescent="0.3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260"/>
        <v>1-2 Years</v>
      </c>
      <c r="W4219">
        <f t="shared" si="261"/>
        <v>1051.3999999999999</v>
      </c>
      <c r="X4219">
        <f t="shared" si="262"/>
        <v>3.7548724527556955E-2</v>
      </c>
      <c r="Y4219">
        <f t="shared" si="263"/>
        <v>0</v>
      </c>
    </row>
    <row r="4220" spans="1:25" x14ac:dyDescent="0.3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260"/>
        <v>0-1 Year</v>
      </c>
      <c r="W4220">
        <f t="shared" si="261"/>
        <v>175.35</v>
      </c>
      <c r="X4220">
        <f t="shared" si="262"/>
        <v>0.14645308924485131</v>
      </c>
      <c r="Y4220">
        <f t="shared" si="263"/>
        <v>0</v>
      </c>
    </row>
    <row r="4221" spans="1:25" x14ac:dyDescent="0.3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260"/>
        <v>2-4 Years</v>
      </c>
      <c r="W4221">
        <f t="shared" si="261"/>
        <v>3607.2000000000003</v>
      </c>
      <c r="X4221">
        <f t="shared" si="262"/>
        <v>4.3855115104767153E-2</v>
      </c>
      <c r="Y4221">
        <f t="shared" si="263"/>
        <v>0</v>
      </c>
    </row>
    <row r="4222" spans="1:25" x14ac:dyDescent="0.3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260"/>
        <v>4+ Years</v>
      </c>
      <c r="W4222">
        <f t="shared" si="261"/>
        <v>1072.5</v>
      </c>
      <c r="X4222">
        <f t="shared" si="262"/>
        <v>4.4965167827739169E-2</v>
      </c>
      <c r="Y4222">
        <f t="shared" si="263"/>
        <v>0</v>
      </c>
    </row>
    <row r="4223" spans="1:25" x14ac:dyDescent="0.3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260"/>
        <v>0-1 Year</v>
      </c>
      <c r="W4223">
        <f t="shared" si="261"/>
        <v>19.3</v>
      </c>
      <c r="X4223">
        <f t="shared" si="262"/>
        <v>0</v>
      </c>
      <c r="Y4223">
        <f t="shared" si="263"/>
        <v>0</v>
      </c>
    </row>
    <row r="4224" spans="1:25" x14ac:dyDescent="0.3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260"/>
        <v>2-4 Years</v>
      </c>
      <c r="W4224">
        <f t="shared" si="261"/>
        <v>5049</v>
      </c>
      <c r="X4224">
        <f t="shared" si="262"/>
        <v>3.408289197809878E-3</v>
      </c>
      <c r="Y4224">
        <f t="shared" si="263"/>
        <v>0</v>
      </c>
    </row>
    <row r="4225" spans="1:25" x14ac:dyDescent="0.3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260"/>
        <v>0-1 Year</v>
      </c>
      <c r="W4225">
        <f t="shared" si="261"/>
        <v>210.89999999999998</v>
      </c>
      <c r="X4225">
        <f t="shared" si="262"/>
        <v>4.3103448275862197E-2</v>
      </c>
      <c r="Y4225">
        <f t="shared" si="263"/>
        <v>0</v>
      </c>
    </row>
    <row r="4226" spans="1:25" x14ac:dyDescent="0.3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si="260"/>
        <v>4+ Years</v>
      </c>
      <c r="W4226">
        <f t="shared" si="261"/>
        <v>1391.6000000000001</v>
      </c>
      <c r="X4226">
        <f t="shared" si="262"/>
        <v>1.7578538651605975E-2</v>
      </c>
      <c r="Y4226">
        <f t="shared" si="263"/>
        <v>0</v>
      </c>
    </row>
    <row r="4227" spans="1:25" x14ac:dyDescent="0.3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ref="V4227:V4290" si="264">IF(F4227&lt;=12, "0-1 Year", IF(F4227&lt;=24, "1-2 Years", IF(F4227&lt;=48, "2-4 Years", "4+ Years")))</f>
        <v>0-1 Year</v>
      </c>
      <c r="W4227">
        <f t="shared" ref="W4227:W4290" si="265">F4227*S4227</f>
        <v>162</v>
      </c>
      <c r="X4227">
        <f t="shared" ref="X4227:X4290" si="266">ABS(W4227-T4227)/T4227</f>
        <v>2.3050205241553559E-2</v>
      </c>
      <c r="Y4227">
        <f t="shared" ref="Y4227:Y4290" si="267">IF(U4227="yes",1,0)</f>
        <v>0</v>
      </c>
    </row>
    <row r="4228" spans="1:25" x14ac:dyDescent="0.3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264"/>
        <v>0-1 Year</v>
      </c>
      <c r="W4228">
        <f t="shared" si="265"/>
        <v>227.54999999999998</v>
      </c>
      <c r="X4228">
        <f t="shared" si="266"/>
        <v>0.11321122369446623</v>
      </c>
      <c r="Y4228">
        <f t="shared" si="267"/>
        <v>1</v>
      </c>
    </row>
    <row r="4229" spans="1:25" x14ac:dyDescent="0.3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264"/>
        <v>4+ Years</v>
      </c>
      <c r="W4229">
        <f t="shared" si="265"/>
        <v>5564.85</v>
      </c>
      <c r="X4229">
        <f t="shared" si="266"/>
        <v>4.023418823465766E-3</v>
      </c>
      <c r="Y4229">
        <f t="shared" si="267"/>
        <v>0</v>
      </c>
    </row>
    <row r="4230" spans="1:25" x14ac:dyDescent="0.3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264"/>
        <v>0-1 Year</v>
      </c>
      <c r="W4230">
        <f t="shared" si="265"/>
        <v>68.5</v>
      </c>
      <c r="X4230">
        <f t="shared" si="266"/>
        <v>0</v>
      </c>
      <c r="Y4230">
        <f t="shared" si="267"/>
        <v>1</v>
      </c>
    </row>
    <row r="4231" spans="1:25" x14ac:dyDescent="0.3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264"/>
        <v>4+ Years</v>
      </c>
      <c r="W4231">
        <f t="shared" si="265"/>
        <v>8334</v>
      </c>
      <c r="X4231">
        <f t="shared" si="266"/>
        <v>1.2991934815306172E-2</v>
      </c>
      <c r="Y4231">
        <f t="shared" si="267"/>
        <v>0</v>
      </c>
    </row>
    <row r="4232" spans="1:25" x14ac:dyDescent="0.3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264"/>
        <v>0-1 Year</v>
      </c>
      <c r="W4232">
        <f t="shared" si="265"/>
        <v>808.5</v>
      </c>
      <c r="X4232">
        <f t="shared" si="266"/>
        <v>2.1155667824439534E-2</v>
      </c>
      <c r="Y4232">
        <f t="shared" si="267"/>
        <v>1</v>
      </c>
    </row>
    <row r="4233" spans="1:25" x14ac:dyDescent="0.3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264"/>
        <v>4+ Years</v>
      </c>
      <c r="W4233">
        <f t="shared" si="265"/>
        <v>5722.5999999999995</v>
      </c>
      <c r="X4233">
        <f t="shared" si="266"/>
        <v>2.5226866612942148E-3</v>
      </c>
      <c r="Y4233">
        <f t="shared" si="267"/>
        <v>0</v>
      </c>
    </row>
    <row r="4234" spans="1:25" x14ac:dyDescent="0.3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264"/>
        <v>0-1 Year</v>
      </c>
      <c r="W4234">
        <f t="shared" si="265"/>
        <v>69.95</v>
      </c>
      <c r="X4234">
        <f t="shared" si="266"/>
        <v>0</v>
      </c>
      <c r="Y4234">
        <f t="shared" si="267"/>
        <v>1</v>
      </c>
    </row>
    <row r="4235" spans="1:25" x14ac:dyDescent="0.3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264"/>
        <v>2-4 Years</v>
      </c>
      <c r="W4235">
        <f t="shared" si="265"/>
        <v>1965.1499999999999</v>
      </c>
      <c r="X4235">
        <f t="shared" si="266"/>
        <v>2.5368248772504137E-2</v>
      </c>
      <c r="Y4235">
        <f t="shared" si="267"/>
        <v>0</v>
      </c>
    </row>
    <row r="4236" spans="1:25" x14ac:dyDescent="0.3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264"/>
        <v>1-2 Years</v>
      </c>
      <c r="W4236">
        <f t="shared" si="265"/>
        <v>304.8</v>
      </c>
      <c r="X4236">
        <f t="shared" si="266"/>
        <v>6.6891167916730346E-2</v>
      </c>
      <c r="Y4236">
        <f t="shared" si="267"/>
        <v>0</v>
      </c>
    </row>
    <row r="4237" spans="1:25" x14ac:dyDescent="0.3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264"/>
        <v>4+ Years</v>
      </c>
      <c r="W4237">
        <f t="shared" si="265"/>
        <v>5356.4000000000005</v>
      </c>
      <c r="X4237">
        <f t="shared" si="266"/>
        <v>2.1081006990450853E-2</v>
      </c>
      <c r="Y4237">
        <f t="shared" si="267"/>
        <v>0</v>
      </c>
    </row>
    <row r="4238" spans="1:25" x14ac:dyDescent="0.3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264"/>
        <v>0-1 Year</v>
      </c>
      <c r="W4238">
        <f t="shared" si="265"/>
        <v>19.95</v>
      </c>
      <c r="X4238">
        <f t="shared" si="266"/>
        <v>0</v>
      </c>
      <c r="Y4238">
        <f t="shared" si="267"/>
        <v>0</v>
      </c>
    </row>
    <row r="4239" spans="1:25" x14ac:dyDescent="0.3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264"/>
        <v>0-1 Year</v>
      </c>
      <c r="W4239">
        <f t="shared" si="265"/>
        <v>350.25</v>
      </c>
      <c r="X4239">
        <f t="shared" si="266"/>
        <v>1.1114318706697527E-2</v>
      </c>
      <c r="Y4239">
        <f t="shared" si="267"/>
        <v>1</v>
      </c>
    </row>
    <row r="4240" spans="1:25" x14ac:dyDescent="0.3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264"/>
        <v>4+ Years</v>
      </c>
      <c r="W4240">
        <f t="shared" si="265"/>
        <v>1105.8</v>
      </c>
      <c r="X4240">
        <f t="shared" si="266"/>
        <v>4.1635267520723482E-2</v>
      </c>
      <c r="Y4240">
        <f t="shared" si="267"/>
        <v>0</v>
      </c>
    </row>
    <row r="4241" spans="1:25" x14ac:dyDescent="0.3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264"/>
        <v>4+ Years</v>
      </c>
      <c r="W4241">
        <f t="shared" si="265"/>
        <v>2021.6000000000001</v>
      </c>
      <c r="X4241">
        <f t="shared" si="266"/>
        <v>2.5412122749175824E-2</v>
      </c>
      <c r="Y4241">
        <f t="shared" si="267"/>
        <v>0</v>
      </c>
    </row>
    <row r="4242" spans="1:25" x14ac:dyDescent="0.3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264"/>
        <v>0-1 Year</v>
      </c>
      <c r="W4242">
        <f t="shared" si="265"/>
        <v>752</v>
      </c>
      <c r="X4242">
        <f t="shared" si="266"/>
        <v>2.7984230595230374E-2</v>
      </c>
      <c r="Y4242">
        <f t="shared" si="267"/>
        <v>1</v>
      </c>
    </row>
    <row r="4243" spans="1:25" x14ac:dyDescent="0.3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264"/>
        <v>1-2 Years</v>
      </c>
      <c r="W4243">
        <f t="shared" si="265"/>
        <v>1345.3</v>
      </c>
      <c r="X4243">
        <f t="shared" si="266"/>
        <v>5.3971379346717765E-2</v>
      </c>
      <c r="Y4243">
        <f t="shared" si="267"/>
        <v>1</v>
      </c>
    </row>
    <row r="4244" spans="1:25" x14ac:dyDescent="0.3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264"/>
        <v>0-1 Year</v>
      </c>
      <c r="W4244">
        <f t="shared" si="265"/>
        <v>19.75</v>
      </c>
      <c r="X4244">
        <f t="shared" si="266"/>
        <v>0</v>
      </c>
      <c r="Y4244">
        <f t="shared" si="267"/>
        <v>0</v>
      </c>
    </row>
    <row r="4245" spans="1:25" x14ac:dyDescent="0.3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264"/>
        <v>2-4 Years</v>
      </c>
      <c r="W4245">
        <f t="shared" si="265"/>
        <v>2564</v>
      </c>
      <c r="X4245">
        <f t="shared" si="266"/>
        <v>4.212815249862828E-2</v>
      </c>
      <c r="Y4245">
        <f t="shared" si="267"/>
        <v>0</v>
      </c>
    </row>
    <row r="4246" spans="1:25" x14ac:dyDescent="0.3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264"/>
        <v>2-4 Years</v>
      </c>
      <c r="W4246">
        <f t="shared" si="265"/>
        <v>908.5</v>
      </c>
      <c r="X4246">
        <f t="shared" si="266"/>
        <v>6.0712200817279627E-2</v>
      </c>
      <c r="Y4246">
        <f t="shared" si="267"/>
        <v>0</v>
      </c>
    </row>
    <row r="4247" spans="1:25" x14ac:dyDescent="0.3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264"/>
        <v>4+ Years</v>
      </c>
      <c r="W4247">
        <f t="shared" si="265"/>
        <v>1241.0999999999999</v>
      </c>
      <c r="X4247">
        <f t="shared" si="266"/>
        <v>2.7236744131363406E-2</v>
      </c>
      <c r="Y4247">
        <f t="shared" si="267"/>
        <v>0</v>
      </c>
    </row>
    <row r="4248" spans="1:25" x14ac:dyDescent="0.3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264"/>
        <v>4+ Years</v>
      </c>
      <c r="W4248">
        <f t="shared" si="265"/>
        <v>7493.6</v>
      </c>
      <c r="X4248">
        <f t="shared" si="266"/>
        <v>3.4951456310680098E-3</v>
      </c>
      <c r="Y4248">
        <f t="shared" si="267"/>
        <v>0</v>
      </c>
    </row>
    <row r="4249" spans="1:25" x14ac:dyDescent="0.3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264"/>
        <v>4+ Years</v>
      </c>
      <c r="W4249">
        <f t="shared" si="265"/>
        <v>7338.15</v>
      </c>
      <c r="X4249">
        <f t="shared" si="266"/>
        <v>1.0520879953179281E-2</v>
      </c>
      <c r="Y4249">
        <f t="shared" si="267"/>
        <v>0</v>
      </c>
    </row>
    <row r="4250" spans="1:25" x14ac:dyDescent="0.3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264"/>
        <v>4+ Years</v>
      </c>
      <c r="W4250">
        <f t="shared" si="265"/>
        <v>5070.8</v>
      </c>
      <c r="X4250">
        <f t="shared" si="266"/>
        <v>8.9512566938983271E-3</v>
      </c>
      <c r="Y4250">
        <f t="shared" si="267"/>
        <v>0</v>
      </c>
    </row>
    <row r="4251" spans="1:25" x14ac:dyDescent="0.3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264"/>
        <v>0-1 Year</v>
      </c>
      <c r="W4251">
        <f t="shared" si="265"/>
        <v>659</v>
      </c>
      <c r="X4251">
        <f t="shared" si="266"/>
        <v>1.5907885766229142E-3</v>
      </c>
      <c r="Y4251">
        <f t="shared" si="267"/>
        <v>0</v>
      </c>
    </row>
    <row r="4252" spans="1:25" x14ac:dyDescent="0.3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264"/>
        <v>4+ Years</v>
      </c>
      <c r="W4252">
        <f t="shared" si="265"/>
        <v>6583.5</v>
      </c>
      <c r="X4252">
        <f t="shared" si="266"/>
        <v>1.1076045396613736E-3</v>
      </c>
      <c r="Y4252">
        <f t="shared" si="267"/>
        <v>0</v>
      </c>
    </row>
    <row r="4253" spans="1:25" x14ac:dyDescent="0.3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264"/>
        <v>1-2 Years</v>
      </c>
      <c r="W4253">
        <f t="shared" si="265"/>
        <v>1260</v>
      </c>
      <c r="X4253">
        <f t="shared" si="266"/>
        <v>4.2916856350618635E-2</v>
      </c>
      <c r="Y4253">
        <f t="shared" si="267"/>
        <v>0</v>
      </c>
    </row>
    <row r="4254" spans="1:25" x14ac:dyDescent="0.3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264"/>
        <v>1-2 Years</v>
      </c>
      <c r="W4254">
        <f t="shared" si="265"/>
        <v>1065.9000000000001</v>
      </c>
      <c r="X4254">
        <f t="shared" si="266"/>
        <v>3.095076893316568E-2</v>
      </c>
      <c r="Y4254">
        <f t="shared" si="267"/>
        <v>0</v>
      </c>
    </row>
    <row r="4255" spans="1:25" x14ac:dyDescent="0.3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264"/>
        <v>1-2 Years</v>
      </c>
      <c r="W4255">
        <f t="shared" si="265"/>
        <v>1952.5</v>
      </c>
      <c r="X4255">
        <f t="shared" si="266"/>
        <v>3.5726600005304567E-2</v>
      </c>
      <c r="Y4255">
        <f t="shared" si="267"/>
        <v>0</v>
      </c>
    </row>
    <row r="4256" spans="1:25" x14ac:dyDescent="0.3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264"/>
        <v>2-4 Years</v>
      </c>
      <c r="W4256">
        <f t="shared" si="265"/>
        <v>2449.0500000000002</v>
      </c>
      <c r="X4256">
        <f t="shared" si="266"/>
        <v>7.3162822747354092E-3</v>
      </c>
      <c r="Y4256">
        <f t="shared" si="267"/>
        <v>1</v>
      </c>
    </row>
    <row r="4257" spans="1:25" x14ac:dyDescent="0.3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264"/>
        <v>1-2 Years</v>
      </c>
      <c r="W4257">
        <f t="shared" si="265"/>
        <v>978.9</v>
      </c>
      <c r="X4257">
        <f t="shared" si="266"/>
        <v>1.066248926171112E-2</v>
      </c>
      <c r="Y4257">
        <f t="shared" si="267"/>
        <v>1</v>
      </c>
    </row>
    <row r="4258" spans="1:25" x14ac:dyDescent="0.3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264"/>
        <v>4+ Years</v>
      </c>
      <c r="W4258">
        <f t="shared" si="265"/>
        <v>1820</v>
      </c>
      <c r="X4258">
        <f t="shared" si="266"/>
        <v>9.3151299235157844E-2</v>
      </c>
      <c r="Y4258">
        <f t="shared" si="267"/>
        <v>0</v>
      </c>
    </row>
    <row r="4259" spans="1:25" x14ac:dyDescent="0.3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264"/>
        <v>4+ Years</v>
      </c>
      <c r="W4259">
        <f t="shared" si="265"/>
        <v>4870.6000000000004</v>
      </c>
      <c r="X4259">
        <f t="shared" si="266"/>
        <v>3.0726368159203907E-2</v>
      </c>
      <c r="Y4259">
        <f t="shared" si="267"/>
        <v>0</v>
      </c>
    </row>
    <row r="4260" spans="1:25" x14ac:dyDescent="0.3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264"/>
        <v>2-4 Years</v>
      </c>
      <c r="W4260">
        <f t="shared" si="265"/>
        <v>4710.6499999999996</v>
      </c>
      <c r="X4260">
        <f t="shared" si="266"/>
        <v>2.4760623156151414E-2</v>
      </c>
      <c r="Y4260">
        <f t="shared" si="267"/>
        <v>1</v>
      </c>
    </row>
    <row r="4261" spans="1:25" x14ac:dyDescent="0.3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264"/>
        <v>0-1 Year</v>
      </c>
      <c r="W4261">
        <f t="shared" si="265"/>
        <v>58.800000000000004</v>
      </c>
      <c r="X4261">
        <f t="shared" si="266"/>
        <v>1.5899581589958089E-2</v>
      </c>
      <c r="Y4261">
        <f t="shared" si="267"/>
        <v>1</v>
      </c>
    </row>
    <row r="4262" spans="1:25" x14ac:dyDescent="0.3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264"/>
        <v>2-4 Years</v>
      </c>
      <c r="W4262">
        <f t="shared" si="265"/>
        <v>3072.3</v>
      </c>
      <c r="X4262">
        <f t="shared" si="266"/>
        <v>5.1647373107746516E-3</v>
      </c>
      <c r="Y4262">
        <f t="shared" si="267"/>
        <v>0</v>
      </c>
    </row>
    <row r="4263" spans="1:25" x14ac:dyDescent="0.3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264"/>
        <v>4+ Years</v>
      </c>
      <c r="W4263">
        <f t="shared" si="265"/>
        <v>3115.0499999999997</v>
      </c>
      <c r="X4263">
        <f t="shared" si="266"/>
        <v>6.2685424442530677E-3</v>
      </c>
      <c r="Y4263">
        <f t="shared" si="267"/>
        <v>0</v>
      </c>
    </row>
    <row r="4264" spans="1:25" x14ac:dyDescent="0.3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264"/>
        <v>0-1 Year</v>
      </c>
      <c r="W4264">
        <f t="shared" si="265"/>
        <v>132.80000000000001</v>
      </c>
      <c r="X4264">
        <f t="shared" si="266"/>
        <v>0.40454785827604456</v>
      </c>
      <c r="Y4264">
        <f t="shared" si="267"/>
        <v>1</v>
      </c>
    </row>
    <row r="4265" spans="1:25" x14ac:dyDescent="0.3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264"/>
        <v>4+ Years</v>
      </c>
      <c r="W4265">
        <f t="shared" si="265"/>
        <v>8319.6</v>
      </c>
      <c r="X4265">
        <f t="shared" si="266"/>
        <v>8.661758336943275E-4</v>
      </c>
      <c r="Y4265">
        <f t="shared" si="267"/>
        <v>0</v>
      </c>
    </row>
    <row r="4266" spans="1:25" x14ac:dyDescent="0.3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264"/>
        <v>2-4 Years</v>
      </c>
      <c r="W4266">
        <f t="shared" si="265"/>
        <v>4804.7</v>
      </c>
      <c r="X4266">
        <f t="shared" si="266"/>
        <v>1.2161148061720764E-2</v>
      </c>
      <c r="Y4266">
        <f t="shared" si="267"/>
        <v>0</v>
      </c>
    </row>
    <row r="4267" spans="1:25" x14ac:dyDescent="0.3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264"/>
        <v>4+ Years</v>
      </c>
      <c r="W4267">
        <f t="shared" si="265"/>
        <v>6603.3</v>
      </c>
      <c r="X4267">
        <f t="shared" si="266"/>
        <v>3.9086715464427518E-2</v>
      </c>
      <c r="Y4267">
        <f t="shared" si="267"/>
        <v>1</v>
      </c>
    </row>
    <row r="4268" spans="1:25" x14ac:dyDescent="0.3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264"/>
        <v>4+ Years</v>
      </c>
      <c r="W4268">
        <f t="shared" si="265"/>
        <v>6324</v>
      </c>
      <c r="X4268">
        <f t="shared" si="266"/>
        <v>3.1435463491212623E-2</v>
      </c>
      <c r="Y4268">
        <f t="shared" si="267"/>
        <v>1</v>
      </c>
    </row>
    <row r="4269" spans="1:25" x14ac:dyDescent="0.3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264"/>
        <v>4+ Years</v>
      </c>
      <c r="W4269">
        <f t="shared" si="265"/>
        <v>6562.8</v>
      </c>
      <c r="X4269">
        <f t="shared" si="266"/>
        <v>1.1313819129543901E-2</v>
      </c>
      <c r="Y4269">
        <f t="shared" si="267"/>
        <v>0</v>
      </c>
    </row>
    <row r="4270" spans="1:25" x14ac:dyDescent="0.3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264"/>
        <v>2-4 Years</v>
      </c>
      <c r="W4270">
        <f t="shared" si="265"/>
        <v>3139.5</v>
      </c>
      <c r="X4270">
        <f t="shared" si="266"/>
        <v>8.2448824867323439E-3</v>
      </c>
      <c r="Y4270">
        <f t="shared" si="267"/>
        <v>0</v>
      </c>
    </row>
    <row r="4271" spans="1:25" x14ac:dyDescent="0.3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264"/>
        <v>1-2 Years</v>
      </c>
      <c r="W4271">
        <f t="shared" si="265"/>
        <v>1533.4</v>
      </c>
      <c r="X4271">
        <f t="shared" si="266"/>
        <v>5.4499191967816246E-2</v>
      </c>
      <c r="Y4271">
        <f t="shared" si="267"/>
        <v>1</v>
      </c>
    </row>
    <row r="4272" spans="1:25" x14ac:dyDescent="0.3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264"/>
        <v>4+ Years</v>
      </c>
      <c r="W4272">
        <f t="shared" si="265"/>
        <v>6652.8</v>
      </c>
      <c r="X4272">
        <f t="shared" si="266"/>
        <v>1.9643093971500592E-2</v>
      </c>
      <c r="Y4272">
        <f t="shared" si="267"/>
        <v>0</v>
      </c>
    </row>
    <row r="4273" spans="1:25" x14ac:dyDescent="0.3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264"/>
        <v>2-4 Years</v>
      </c>
      <c r="W4273">
        <f t="shared" si="265"/>
        <v>557.19999999999993</v>
      </c>
      <c r="X4273">
        <f t="shared" si="266"/>
        <v>2.6151012891344257E-2</v>
      </c>
      <c r="Y4273">
        <f t="shared" si="267"/>
        <v>0</v>
      </c>
    </row>
    <row r="4274" spans="1:25" x14ac:dyDescent="0.3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264"/>
        <v>4+ Years</v>
      </c>
      <c r="W4274">
        <f t="shared" si="265"/>
        <v>1408.3999999999999</v>
      </c>
      <c r="X4274">
        <f t="shared" si="266"/>
        <v>6.122141430885715E-2</v>
      </c>
      <c r="Y4274">
        <f t="shared" si="267"/>
        <v>1</v>
      </c>
    </row>
    <row r="4275" spans="1:25" x14ac:dyDescent="0.3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264"/>
        <v>2-4 Years</v>
      </c>
      <c r="W4275">
        <f t="shared" si="265"/>
        <v>2475.35</v>
      </c>
      <c r="X4275">
        <f t="shared" si="266"/>
        <v>2.9615456606284889E-2</v>
      </c>
      <c r="Y4275">
        <f t="shared" si="267"/>
        <v>1</v>
      </c>
    </row>
    <row r="4276" spans="1:25" x14ac:dyDescent="0.3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264"/>
        <v>2-4 Years</v>
      </c>
      <c r="W4276">
        <f t="shared" si="265"/>
        <v>848.25000000000011</v>
      </c>
      <c r="X4276">
        <f t="shared" si="266"/>
        <v>2.19647180906259E-2</v>
      </c>
      <c r="Y4276">
        <f t="shared" si="267"/>
        <v>0</v>
      </c>
    </row>
    <row r="4277" spans="1:25" x14ac:dyDescent="0.3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264"/>
        <v>0-1 Year</v>
      </c>
      <c r="W4277">
        <f t="shared" si="265"/>
        <v>25.75</v>
      </c>
      <c r="X4277">
        <f t="shared" si="266"/>
        <v>0</v>
      </c>
      <c r="Y4277">
        <f t="shared" si="267"/>
        <v>0</v>
      </c>
    </row>
    <row r="4278" spans="1:25" x14ac:dyDescent="0.3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264"/>
        <v>0-1 Year</v>
      </c>
      <c r="W4278">
        <f t="shared" si="265"/>
        <v>99.2</v>
      </c>
      <c r="X4278">
        <f t="shared" si="266"/>
        <v>0.13513513513513514</v>
      </c>
      <c r="Y4278">
        <f t="shared" si="267"/>
        <v>1</v>
      </c>
    </row>
    <row r="4279" spans="1:25" x14ac:dyDescent="0.3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264"/>
        <v>0-1 Year</v>
      </c>
      <c r="W4279">
        <f t="shared" si="265"/>
        <v>125.69999999999999</v>
      </c>
      <c r="X4279">
        <f t="shared" si="266"/>
        <v>0.14794520547945195</v>
      </c>
      <c r="Y4279">
        <f t="shared" si="267"/>
        <v>0</v>
      </c>
    </row>
    <row r="4280" spans="1:25" x14ac:dyDescent="0.3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264"/>
        <v>2-4 Years</v>
      </c>
      <c r="W4280">
        <f t="shared" si="265"/>
        <v>4658.3999999999996</v>
      </c>
      <c r="X4280">
        <f t="shared" si="266"/>
        <v>7.3621069902726818E-3</v>
      </c>
      <c r="Y4280">
        <f t="shared" si="267"/>
        <v>0</v>
      </c>
    </row>
    <row r="4281" spans="1:25" x14ac:dyDescent="0.3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264"/>
        <v>2-4 Years</v>
      </c>
      <c r="W4281">
        <f t="shared" si="265"/>
        <v>635</v>
      </c>
      <c r="X4281">
        <f t="shared" si="266"/>
        <v>0.16119594038584617</v>
      </c>
      <c r="Y4281">
        <f t="shared" si="267"/>
        <v>0</v>
      </c>
    </row>
    <row r="4282" spans="1:25" x14ac:dyDescent="0.3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264"/>
        <v>4+ Years</v>
      </c>
      <c r="W4282">
        <f t="shared" si="265"/>
        <v>1260.8</v>
      </c>
      <c r="X4282">
        <f t="shared" si="266"/>
        <v>1.0399905812173777E-2</v>
      </c>
      <c r="Y4282">
        <f t="shared" si="267"/>
        <v>0</v>
      </c>
    </row>
    <row r="4283" spans="1:25" x14ac:dyDescent="0.3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264"/>
        <v>4+ Years</v>
      </c>
      <c r="W4283">
        <f t="shared" si="265"/>
        <v>1750</v>
      </c>
      <c r="X4283">
        <f t="shared" si="266"/>
        <v>1.817773788150813E-2</v>
      </c>
      <c r="Y4283">
        <f t="shared" si="267"/>
        <v>0</v>
      </c>
    </row>
    <row r="4284" spans="1:25" x14ac:dyDescent="0.3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264"/>
        <v>4+ Years</v>
      </c>
      <c r="W4284">
        <f t="shared" si="265"/>
        <v>5265</v>
      </c>
      <c r="X4284">
        <f t="shared" si="266"/>
        <v>6.8099073777141278E-3</v>
      </c>
      <c r="Y4284">
        <f t="shared" si="267"/>
        <v>0</v>
      </c>
    </row>
    <row r="4285" spans="1:25" x14ac:dyDescent="0.3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264"/>
        <v>0-1 Year</v>
      </c>
      <c r="W4285">
        <f t="shared" si="265"/>
        <v>280.8</v>
      </c>
      <c r="X4285">
        <f t="shared" si="266"/>
        <v>1.60513643659707E-3</v>
      </c>
      <c r="Y4285">
        <f t="shared" si="267"/>
        <v>0</v>
      </c>
    </row>
    <row r="4286" spans="1:25" x14ac:dyDescent="0.3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264"/>
        <v>2-4 Years</v>
      </c>
      <c r="W4286">
        <f t="shared" si="265"/>
        <v>2910.4</v>
      </c>
      <c r="X4286">
        <f t="shared" si="266"/>
        <v>4.2961403750928322E-3</v>
      </c>
      <c r="Y4286">
        <f t="shared" si="267"/>
        <v>0</v>
      </c>
    </row>
    <row r="4287" spans="1:25" x14ac:dyDescent="0.3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264"/>
        <v>2-4 Years</v>
      </c>
      <c r="W4287">
        <f t="shared" si="265"/>
        <v>3323.2499999999995</v>
      </c>
      <c r="X4287">
        <f t="shared" si="266"/>
        <v>1.4164936220706158E-2</v>
      </c>
      <c r="Y4287">
        <f t="shared" si="267"/>
        <v>0</v>
      </c>
    </row>
    <row r="4288" spans="1:25" x14ac:dyDescent="0.3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264"/>
        <v>0-1 Year</v>
      </c>
      <c r="W4288">
        <f t="shared" si="265"/>
        <v>792.44999999999993</v>
      </c>
      <c r="X4288">
        <f t="shared" si="266"/>
        <v>1.1044552602021744E-2</v>
      </c>
      <c r="Y4288">
        <f t="shared" si="267"/>
        <v>0</v>
      </c>
    </row>
    <row r="4289" spans="1:25" x14ac:dyDescent="0.3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264"/>
        <v>4+ Years</v>
      </c>
      <c r="W4289">
        <f t="shared" si="265"/>
        <v>6992.7</v>
      </c>
      <c r="X4289">
        <f t="shared" si="266"/>
        <v>2.5017024479409081E-3</v>
      </c>
      <c r="Y4289">
        <f t="shared" si="267"/>
        <v>1</v>
      </c>
    </row>
    <row r="4290" spans="1:25" x14ac:dyDescent="0.3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si="264"/>
        <v>0-1 Year</v>
      </c>
      <c r="W4290">
        <f t="shared" si="265"/>
        <v>275.54999999999995</v>
      </c>
      <c r="X4290">
        <f t="shared" si="266"/>
        <v>7.197043376774924E-2</v>
      </c>
      <c r="Y4290">
        <f t="shared" si="267"/>
        <v>1</v>
      </c>
    </row>
    <row r="4291" spans="1:25" x14ac:dyDescent="0.3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ref="V4291:V4354" si="268">IF(F4291&lt;=12, "0-1 Year", IF(F4291&lt;=24, "1-2 Years", IF(F4291&lt;=48, "2-4 Years", "4+ Years")))</f>
        <v>4+ Years</v>
      </c>
      <c r="W4291">
        <f t="shared" ref="W4291:W4354" si="269">F4291*S4291</f>
        <v>1085.4000000000001</v>
      </c>
      <c r="X4291">
        <f t="shared" ref="X4291:X4354" si="270">ABS(W4291-T4291)/T4291</f>
        <v>5.5120663300755436E-3</v>
      </c>
      <c r="Y4291">
        <f t="shared" ref="Y4291:Y4354" si="271">IF(U4291="yes",1,0)</f>
        <v>0</v>
      </c>
    </row>
    <row r="4292" spans="1:25" x14ac:dyDescent="0.3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268"/>
        <v>0-1 Year</v>
      </c>
      <c r="W4292">
        <f t="shared" si="269"/>
        <v>40.1</v>
      </c>
      <c r="X4292">
        <f t="shared" si="270"/>
        <v>0</v>
      </c>
      <c r="Y4292">
        <f t="shared" si="271"/>
        <v>1</v>
      </c>
    </row>
    <row r="4293" spans="1:25" x14ac:dyDescent="0.3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268"/>
        <v>4+ Years</v>
      </c>
      <c r="W4293">
        <f t="shared" si="269"/>
        <v>7059.2</v>
      </c>
      <c r="X4293">
        <f t="shared" si="270"/>
        <v>8.8462692752918452E-3</v>
      </c>
      <c r="Y4293">
        <f t="shared" si="271"/>
        <v>0</v>
      </c>
    </row>
    <row r="4294" spans="1:25" x14ac:dyDescent="0.3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268"/>
        <v>2-4 Years</v>
      </c>
      <c r="W4294">
        <f t="shared" si="269"/>
        <v>2290.9</v>
      </c>
      <c r="X4294">
        <f t="shared" si="270"/>
        <v>3.3263423764743026E-2</v>
      </c>
      <c r="Y4294">
        <f t="shared" si="271"/>
        <v>1</v>
      </c>
    </row>
    <row r="4295" spans="1:25" x14ac:dyDescent="0.3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268"/>
        <v>1-2 Years</v>
      </c>
      <c r="W4295">
        <f t="shared" si="269"/>
        <v>1257.2</v>
      </c>
      <c r="X4295">
        <f t="shared" si="270"/>
        <v>0.11345319280843162</v>
      </c>
      <c r="Y4295">
        <f t="shared" si="271"/>
        <v>1</v>
      </c>
    </row>
    <row r="4296" spans="1:25" x14ac:dyDescent="0.3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268"/>
        <v>0-1 Year</v>
      </c>
      <c r="W4296">
        <f t="shared" si="269"/>
        <v>1021.8000000000001</v>
      </c>
      <c r="X4296">
        <f t="shared" si="270"/>
        <v>4.3664777079822394E-2</v>
      </c>
      <c r="Y4296">
        <f t="shared" si="271"/>
        <v>0</v>
      </c>
    </row>
    <row r="4297" spans="1:25" x14ac:dyDescent="0.3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268"/>
        <v>4+ Years</v>
      </c>
      <c r="W4297">
        <f t="shared" si="269"/>
        <v>4083.65</v>
      </c>
      <c r="X4297">
        <f t="shared" si="270"/>
        <v>8.6784483177160619E-3</v>
      </c>
      <c r="Y4297">
        <f t="shared" si="271"/>
        <v>0</v>
      </c>
    </row>
    <row r="4298" spans="1:25" x14ac:dyDescent="0.3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268"/>
        <v>2-4 Years</v>
      </c>
      <c r="W4298">
        <f t="shared" si="269"/>
        <v>2528.75</v>
      </c>
      <c r="X4298">
        <f t="shared" si="270"/>
        <v>1.5495123707928668E-2</v>
      </c>
      <c r="Y4298">
        <f t="shared" si="271"/>
        <v>1</v>
      </c>
    </row>
    <row r="4299" spans="1:25" x14ac:dyDescent="0.3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268"/>
        <v>2-4 Years</v>
      </c>
      <c r="W4299">
        <f t="shared" si="269"/>
        <v>3309.75</v>
      </c>
      <c r="X4299">
        <f t="shared" si="270"/>
        <v>1.1749425218715449E-2</v>
      </c>
      <c r="Y4299">
        <f t="shared" si="271"/>
        <v>0</v>
      </c>
    </row>
    <row r="4300" spans="1:25" x14ac:dyDescent="0.3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268"/>
        <v>0-1 Year</v>
      </c>
      <c r="W4300">
        <f t="shared" si="269"/>
        <v>460</v>
      </c>
      <c r="X4300">
        <f t="shared" si="270"/>
        <v>6.5230644178012637E-2</v>
      </c>
      <c r="Y4300">
        <f t="shared" si="271"/>
        <v>0</v>
      </c>
    </row>
    <row r="4301" spans="1:25" x14ac:dyDescent="0.3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268"/>
        <v>2-4 Years</v>
      </c>
      <c r="W4301">
        <f t="shared" si="269"/>
        <v>1697.9499999999998</v>
      </c>
      <c r="X4301">
        <f t="shared" si="270"/>
        <v>1.2216760231536826E-2</v>
      </c>
      <c r="Y4301">
        <f t="shared" si="271"/>
        <v>0</v>
      </c>
    </row>
    <row r="4302" spans="1:25" x14ac:dyDescent="0.3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268"/>
        <v>1-2 Years</v>
      </c>
      <c r="W4302">
        <f t="shared" si="269"/>
        <v>590.40000000000009</v>
      </c>
      <c r="X4302">
        <f t="shared" si="270"/>
        <v>2.4535315985129962E-2</v>
      </c>
      <c r="Y4302">
        <f t="shared" si="271"/>
        <v>0</v>
      </c>
    </row>
    <row r="4303" spans="1:25" x14ac:dyDescent="0.3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268"/>
        <v>4+ Years</v>
      </c>
      <c r="W4303">
        <f t="shared" si="269"/>
        <v>1303.5</v>
      </c>
      <c r="X4303">
        <f t="shared" si="270"/>
        <v>3.0494607660840462E-2</v>
      </c>
      <c r="Y4303">
        <f t="shared" si="271"/>
        <v>0</v>
      </c>
    </row>
    <row r="4304" spans="1:25" x14ac:dyDescent="0.3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268"/>
        <v>4+ Years</v>
      </c>
      <c r="W4304">
        <f t="shared" si="269"/>
        <v>4403.8499999999995</v>
      </c>
      <c r="X4304">
        <f t="shared" si="270"/>
        <v>3.2035433486050369E-2</v>
      </c>
      <c r="Y4304">
        <f t="shared" si="271"/>
        <v>0</v>
      </c>
    </row>
    <row r="4305" spans="1:25" x14ac:dyDescent="0.3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268"/>
        <v>2-4 Years</v>
      </c>
      <c r="W4305">
        <f t="shared" si="269"/>
        <v>1147.5</v>
      </c>
      <c r="X4305">
        <f t="shared" si="270"/>
        <v>2.3593952098479146E-2</v>
      </c>
      <c r="Y4305">
        <f t="shared" si="271"/>
        <v>0</v>
      </c>
    </row>
    <row r="4306" spans="1:25" x14ac:dyDescent="0.3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268"/>
        <v>4+ Years</v>
      </c>
      <c r="W4306">
        <f t="shared" si="269"/>
        <v>931</v>
      </c>
      <c r="X4306">
        <f t="shared" si="270"/>
        <v>1.3388483727005501E-2</v>
      </c>
      <c r="Y4306">
        <f t="shared" si="271"/>
        <v>0</v>
      </c>
    </row>
    <row r="4307" spans="1:25" x14ac:dyDescent="0.3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268"/>
        <v>2-4 Years</v>
      </c>
      <c r="W4307">
        <f t="shared" si="269"/>
        <v>566.95000000000005</v>
      </c>
      <c r="X4307">
        <f t="shared" si="270"/>
        <v>8.6527405136067645E-2</v>
      </c>
      <c r="Y4307">
        <f t="shared" si="271"/>
        <v>0</v>
      </c>
    </row>
    <row r="4308" spans="1:25" x14ac:dyDescent="0.3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268"/>
        <v>2-4 Years</v>
      </c>
      <c r="W4308">
        <f t="shared" si="269"/>
        <v>4404</v>
      </c>
      <c r="X4308">
        <f t="shared" si="270"/>
        <v>1.4566691280123596E-2</v>
      </c>
      <c r="Y4308">
        <f t="shared" si="271"/>
        <v>0</v>
      </c>
    </row>
    <row r="4309" spans="1:25" x14ac:dyDescent="0.3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268"/>
        <v>2-4 Years</v>
      </c>
      <c r="W4309">
        <f t="shared" si="269"/>
        <v>3572.35</v>
      </c>
      <c r="X4309">
        <f t="shared" si="270"/>
        <v>2.2204843169567555E-3</v>
      </c>
      <c r="Y4309">
        <f t="shared" si="271"/>
        <v>1</v>
      </c>
    </row>
    <row r="4310" spans="1:25" x14ac:dyDescent="0.3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268"/>
        <v>2-4 Years</v>
      </c>
      <c r="W4310">
        <f t="shared" si="269"/>
        <v>1743.75</v>
      </c>
      <c r="X4310">
        <f t="shared" si="270"/>
        <v>8.3268279989592003E-3</v>
      </c>
      <c r="Y4310">
        <f t="shared" si="271"/>
        <v>0</v>
      </c>
    </row>
    <row r="4311" spans="1:25" x14ac:dyDescent="0.3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268"/>
        <v>1-2 Years</v>
      </c>
      <c r="W4311">
        <f t="shared" si="269"/>
        <v>1113.2</v>
      </c>
      <c r="X4311">
        <f t="shared" si="270"/>
        <v>3.7175067548681724E-2</v>
      </c>
      <c r="Y4311">
        <f t="shared" si="271"/>
        <v>0</v>
      </c>
    </row>
    <row r="4312" spans="1:25" x14ac:dyDescent="0.3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268"/>
        <v>4+ Years</v>
      </c>
      <c r="W4312">
        <f t="shared" si="269"/>
        <v>4723.2</v>
      </c>
      <c r="X4312">
        <f t="shared" si="270"/>
        <v>3.4315120989817108E-2</v>
      </c>
      <c r="Y4312">
        <f t="shared" si="271"/>
        <v>0</v>
      </c>
    </row>
    <row r="4313" spans="1:25" x14ac:dyDescent="0.3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268"/>
        <v>0-1 Year</v>
      </c>
      <c r="W4313">
        <f t="shared" si="269"/>
        <v>280.7</v>
      </c>
      <c r="X4313">
        <f t="shared" si="270"/>
        <v>4.2959427207637305E-2</v>
      </c>
      <c r="Y4313">
        <f t="shared" si="271"/>
        <v>1</v>
      </c>
    </row>
    <row r="4314" spans="1:25" x14ac:dyDescent="0.3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268"/>
        <v>2-4 Years</v>
      </c>
      <c r="W4314">
        <f t="shared" si="269"/>
        <v>2709.2999999999997</v>
      </c>
      <c r="X4314">
        <f t="shared" si="270"/>
        <v>4.0797510660366416E-2</v>
      </c>
      <c r="Y4314">
        <f t="shared" si="271"/>
        <v>0</v>
      </c>
    </row>
    <row r="4315" spans="1:25" x14ac:dyDescent="0.3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268"/>
        <v>1-2 Years</v>
      </c>
      <c r="W4315">
        <f t="shared" si="269"/>
        <v>1819.3</v>
      </c>
      <c r="X4315">
        <f t="shared" si="270"/>
        <v>1.9929922915206701E-2</v>
      </c>
      <c r="Y4315">
        <f t="shared" si="271"/>
        <v>0</v>
      </c>
    </row>
    <row r="4316" spans="1:25" x14ac:dyDescent="0.3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268"/>
        <v>1-2 Years</v>
      </c>
      <c r="W4316">
        <f t="shared" si="269"/>
        <v>2430</v>
      </c>
      <c r="X4316">
        <f t="shared" si="270"/>
        <v>4.1595803536668202E-3</v>
      </c>
      <c r="Y4316">
        <f t="shared" si="271"/>
        <v>1</v>
      </c>
    </row>
    <row r="4317" spans="1:25" x14ac:dyDescent="0.3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268"/>
        <v>0-1 Year</v>
      </c>
      <c r="W4317">
        <f t="shared" si="269"/>
        <v>79.55</v>
      </c>
      <c r="X4317">
        <f t="shared" si="270"/>
        <v>0</v>
      </c>
      <c r="Y4317">
        <f t="shared" si="271"/>
        <v>1</v>
      </c>
    </row>
    <row r="4318" spans="1:25" x14ac:dyDescent="0.3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268"/>
        <v>4+ Years</v>
      </c>
      <c r="W4318">
        <f t="shared" si="269"/>
        <v>6254.85</v>
      </c>
      <c r="X4318">
        <f t="shared" si="270"/>
        <v>1.0637288242830705E-2</v>
      </c>
      <c r="Y4318">
        <f t="shared" si="271"/>
        <v>0</v>
      </c>
    </row>
    <row r="4319" spans="1:25" x14ac:dyDescent="0.3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268"/>
        <v>0-1 Year</v>
      </c>
      <c r="W4319">
        <f t="shared" si="269"/>
        <v>61.650000000000006</v>
      </c>
      <c r="X4319">
        <f t="shared" si="270"/>
        <v>7.4041811846690023E-2</v>
      </c>
      <c r="Y4319">
        <f t="shared" si="271"/>
        <v>0</v>
      </c>
    </row>
    <row r="4320" spans="1:25" x14ac:dyDescent="0.3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268"/>
        <v>4+ Years</v>
      </c>
      <c r="W4320">
        <f t="shared" si="269"/>
        <v>4242</v>
      </c>
      <c r="X4320">
        <f t="shared" si="270"/>
        <v>9.9541386110883357E-3</v>
      </c>
      <c r="Y4320">
        <f t="shared" si="271"/>
        <v>0</v>
      </c>
    </row>
    <row r="4321" spans="1:25" x14ac:dyDescent="0.3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268"/>
        <v>4+ Years</v>
      </c>
      <c r="W4321">
        <f t="shared" si="269"/>
        <v>7150</v>
      </c>
      <c r="X4321">
        <f t="shared" si="270"/>
        <v>1.5899364725824019E-3</v>
      </c>
      <c r="Y4321">
        <f t="shared" si="271"/>
        <v>0</v>
      </c>
    </row>
    <row r="4322" spans="1:25" x14ac:dyDescent="0.3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268"/>
        <v>4+ Years</v>
      </c>
      <c r="W4322">
        <f t="shared" si="269"/>
        <v>1480.3500000000001</v>
      </c>
      <c r="X4322">
        <f t="shared" si="270"/>
        <v>3.8577691183633619E-2</v>
      </c>
      <c r="Y4322">
        <f t="shared" si="271"/>
        <v>0</v>
      </c>
    </row>
    <row r="4323" spans="1:25" x14ac:dyDescent="0.3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268"/>
        <v>1-2 Years</v>
      </c>
      <c r="W4323">
        <f t="shared" si="269"/>
        <v>1124.8999999999999</v>
      </c>
      <c r="X4323">
        <f t="shared" si="270"/>
        <v>6.3132029108779852E-2</v>
      </c>
      <c r="Y4323">
        <f t="shared" si="271"/>
        <v>0</v>
      </c>
    </row>
    <row r="4324" spans="1:25" x14ac:dyDescent="0.3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268"/>
        <v>0-1 Year</v>
      </c>
      <c r="W4324">
        <f t="shared" si="269"/>
        <v>140.30000000000001</v>
      </c>
      <c r="X4324">
        <f t="shared" si="270"/>
        <v>0.13327948303715681</v>
      </c>
      <c r="Y4324">
        <f t="shared" si="271"/>
        <v>0</v>
      </c>
    </row>
    <row r="4325" spans="1:25" x14ac:dyDescent="0.3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268"/>
        <v>2-4 Years</v>
      </c>
      <c r="W4325">
        <f t="shared" si="269"/>
        <v>2689.6</v>
      </c>
      <c r="X4325">
        <f t="shared" si="270"/>
        <v>3.3161385408990419E-2</v>
      </c>
      <c r="Y4325">
        <f t="shared" si="271"/>
        <v>1</v>
      </c>
    </row>
    <row r="4326" spans="1:25" x14ac:dyDescent="0.3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268"/>
        <v>2-4 Years</v>
      </c>
      <c r="W4326">
        <f t="shared" si="269"/>
        <v>2698</v>
      </c>
      <c r="X4326">
        <f t="shared" si="270"/>
        <v>1.2083485902599781E-2</v>
      </c>
      <c r="Y4326">
        <f t="shared" si="271"/>
        <v>0</v>
      </c>
    </row>
    <row r="4327" spans="1:25" x14ac:dyDescent="0.3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268"/>
        <v>0-1 Year</v>
      </c>
      <c r="W4327">
        <f t="shared" si="269"/>
        <v>20.75</v>
      </c>
      <c r="X4327">
        <f t="shared" si="270"/>
        <v>0</v>
      </c>
      <c r="Y4327">
        <f t="shared" si="271"/>
        <v>0</v>
      </c>
    </row>
    <row r="4328" spans="1:25" x14ac:dyDescent="0.3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268"/>
        <v>0-1 Year</v>
      </c>
      <c r="W4328">
        <f t="shared" si="269"/>
        <v>89.1</v>
      </c>
      <c r="X4328">
        <f t="shared" si="270"/>
        <v>0</v>
      </c>
      <c r="Y4328">
        <f t="shared" si="271"/>
        <v>1</v>
      </c>
    </row>
    <row r="4329" spans="1:25" x14ac:dyDescent="0.3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268"/>
        <v>0-1 Year</v>
      </c>
      <c r="W4329">
        <f t="shared" si="269"/>
        <v>489.30000000000007</v>
      </c>
      <c r="X4329">
        <f t="shared" si="270"/>
        <v>1.608686909310264E-2</v>
      </c>
      <c r="Y4329">
        <f t="shared" si="271"/>
        <v>0</v>
      </c>
    </row>
    <row r="4330" spans="1:25" x14ac:dyDescent="0.3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268"/>
        <v>1-2 Years</v>
      </c>
      <c r="W4330">
        <f t="shared" si="269"/>
        <v>766.5</v>
      </c>
      <c r="X4330">
        <f t="shared" si="270"/>
        <v>7.783168107994097E-2</v>
      </c>
      <c r="Y4330">
        <f t="shared" si="271"/>
        <v>0</v>
      </c>
    </row>
    <row r="4331" spans="1:25" x14ac:dyDescent="0.3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268"/>
        <v>1-2 Years</v>
      </c>
      <c r="W4331">
        <f t="shared" si="269"/>
        <v>1604.8000000000002</v>
      </c>
      <c r="X4331">
        <f t="shared" si="270"/>
        <v>1.4932802389247533E-3</v>
      </c>
      <c r="Y4331">
        <f t="shared" si="271"/>
        <v>1</v>
      </c>
    </row>
    <row r="4332" spans="1:25" x14ac:dyDescent="0.3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268"/>
        <v>1-2 Years</v>
      </c>
      <c r="W4332">
        <f t="shared" si="269"/>
        <v>1486.75</v>
      </c>
      <c r="X4332">
        <f t="shared" si="270"/>
        <v>2.8169958751132133E-3</v>
      </c>
      <c r="Y4332">
        <f t="shared" si="271"/>
        <v>1</v>
      </c>
    </row>
    <row r="4333" spans="1:25" x14ac:dyDescent="0.3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268"/>
        <v>4+ Years</v>
      </c>
      <c r="W4333">
        <f t="shared" si="269"/>
        <v>1814.05</v>
      </c>
      <c r="X4333">
        <f t="shared" si="270"/>
        <v>4.4281123228491627E-2</v>
      </c>
      <c r="Y4333">
        <f t="shared" si="271"/>
        <v>0</v>
      </c>
    </row>
    <row r="4334" spans="1:25" x14ac:dyDescent="0.3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268"/>
        <v>4+ Years</v>
      </c>
      <c r="W4334">
        <f t="shared" si="269"/>
        <v>3240</v>
      </c>
      <c r="X4334">
        <f t="shared" si="270"/>
        <v>1.036973686220004E-2</v>
      </c>
      <c r="Y4334">
        <f t="shared" si="271"/>
        <v>0</v>
      </c>
    </row>
    <row r="4335" spans="1:25" x14ac:dyDescent="0.3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268"/>
        <v>2-4 Years</v>
      </c>
      <c r="W4335">
        <f t="shared" si="269"/>
        <v>2807.0499999999997</v>
      </c>
      <c r="X4335">
        <f t="shared" si="270"/>
        <v>4.1880706544927135E-2</v>
      </c>
      <c r="Y4335">
        <f t="shared" si="271"/>
        <v>0</v>
      </c>
    </row>
    <row r="4336" spans="1:25" x14ac:dyDescent="0.3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268"/>
        <v>0-1 Year</v>
      </c>
      <c r="W4336">
        <f t="shared" si="269"/>
        <v>840.40000000000009</v>
      </c>
      <c r="X4336">
        <f t="shared" si="270"/>
        <v>2.0269464647669553E-3</v>
      </c>
      <c r="Y4336">
        <f t="shared" si="271"/>
        <v>0</v>
      </c>
    </row>
    <row r="4337" spans="1:25" x14ac:dyDescent="0.3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268"/>
        <v>1-2 Years</v>
      </c>
      <c r="W4337">
        <f t="shared" si="269"/>
        <v>1529.1000000000001</v>
      </c>
      <c r="X4337">
        <f t="shared" si="270"/>
        <v>5.9190246943511264E-2</v>
      </c>
      <c r="Y4337">
        <f t="shared" si="271"/>
        <v>0</v>
      </c>
    </row>
    <row r="4338" spans="1:25" x14ac:dyDescent="0.3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268"/>
        <v>4+ Years</v>
      </c>
      <c r="W4338">
        <f t="shared" si="269"/>
        <v>7927.2</v>
      </c>
      <c r="X4338">
        <f t="shared" si="270"/>
        <v>2.3300243974853811E-2</v>
      </c>
      <c r="Y4338">
        <f t="shared" si="271"/>
        <v>0</v>
      </c>
    </row>
    <row r="4339" spans="1:25" x14ac:dyDescent="0.3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268"/>
        <v>4+ Years</v>
      </c>
      <c r="W4339">
        <f t="shared" si="269"/>
        <v>7075.1500000000005</v>
      </c>
      <c r="X4339">
        <f t="shared" si="270"/>
        <v>1.783877487897699E-2</v>
      </c>
      <c r="Y4339">
        <f t="shared" si="271"/>
        <v>0</v>
      </c>
    </row>
    <row r="4340" spans="1:25" x14ac:dyDescent="0.3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268"/>
        <v>0-1 Year</v>
      </c>
      <c r="W4340">
        <f t="shared" si="269"/>
        <v>227</v>
      </c>
      <c r="X4340">
        <f t="shared" si="270"/>
        <v>5.7043073341094298E-2</v>
      </c>
      <c r="Y4340">
        <f t="shared" si="271"/>
        <v>0</v>
      </c>
    </row>
    <row r="4341" spans="1:25" x14ac:dyDescent="0.3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268"/>
        <v>2-4 Years</v>
      </c>
      <c r="W4341">
        <f t="shared" si="269"/>
        <v>2622</v>
      </c>
      <c r="X4341">
        <f t="shared" si="270"/>
        <v>1.7775197137987159E-2</v>
      </c>
      <c r="Y4341">
        <f t="shared" si="271"/>
        <v>0</v>
      </c>
    </row>
    <row r="4342" spans="1:25" x14ac:dyDescent="0.3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268"/>
        <v>0-1 Year</v>
      </c>
      <c r="W4342">
        <f t="shared" si="269"/>
        <v>243.25</v>
      </c>
      <c r="X4342">
        <f t="shared" si="270"/>
        <v>3.4226190476190528E-2</v>
      </c>
      <c r="Y4342">
        <f t="shared" si="271"/>
        <v>0</v>
      </c>
    </row>
    <row r="4343" spans="1:25" x14ac:dyDescent="0.3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268"/>
        <v>0-1 Year</v>
      </c>
      <c r="W4343">
        <f t="shared" si="269"/>
        <v>88.3</v>
      </c>
      <c r="X4343">
        <f t="shared" si="270"/>
        <v>4.6950890447922375E-2</v>
      </c>
      <c r="Y4343">
        <f t="shared" si="271"/>
        <v>1</v>
      </c>
    </row>
    <row r="4344" spans="1:25" x14ac:dyDescent="0.3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268"/>
        <v>4+ Years</v>
      </c>
      <c r="W4344">
        <f t="shared" si="269"/>
        <v>3112.2000000000003</v>
      </c>
      <c r="X4344">
        <f t="shared" si="270"/>
        <v>2.884073149117948E-3</v>
      </c>
      <c r="Y4344">
        <f t="shared" si="271"/>
        <v>0</v>
      </c>
    </row>
    <row r="4345" spans="1:25" x14ac:dyDescent="0.3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268"/>
        <v>0-1 Year</v>
      </c>
      <c r="W4345">
        <f t="shared" si="269"/>
        <v>606</v>
      </c>
      <c r="X4345">
        <f t="shared" si="270"/>
        <v>4.1237113402061858E-4</v>
      </c>
      <c r="Y4345">
        <f t="shared" si="271"/>
        <v>1</v>
      </c>
    </row>
    <row r="4346" spans="1:25" x14ac:dyDescent="0.3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268"/>
        <v>4+ Years</v>
      </c>
      <c r="W4346">
        <f t="shared" si="269"/>
        <v>5484.2000000000007</v>
      </c>
      <c r="X4346">
        <f t="shared" si="270"/>
        <v>2.8891974034745586E-2</v>
      </c>
      <c r="Y4346">
        <f t="shared" si="271"/>
        <v>0</v>
      </c>
    </row>
    <row r="4347" spans="1:25" x14ac:dyDescent="0.3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268"/>
        <v>4+ Years</v>
      </c>
      <c r="W4347">
        <f t="shared" si="269"/>
        <v>1417.95</v>
      </c>
      <c r="X4347">
        <f t="shared" si="270"/>
        <v>1.0583707504810875E-2</v>
      </c>
      <c r="Y4347">
        <f t="shared" si="271"/>
        <v>0</v>
      </c>
    </row>
    <row r="4348" spans="1:25" x14ac:dyDescent="0.3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268"/>
        <v>2-4 Years</v>
      </c>
      <c r="W4348">
        <f t="shared" si="269"/>
        <v>2788.8</v>
      </c>
      <c r="X4348">
        <f t="shared" si="270"/>
        <v>2.2362343280299141E-2</v>
      </c>
      <c r="Y4348">
        <f t="shared" si="271"/>
        <v>0</v>
      </c>
    </row>
    <row r="4349" spans="1:25" x14ac:dyDescent="0.3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268"/>
        <v>4+ Years</v>
      </c>
      <c r="W4349">
        <f t="shared" si="269"/>
        <v>5010</v>
      </c>
      <c r="X4349">
        <f t="shared" si="270"/>
        <v>5.6465778165903837E-3</v>
      </c>
      <c r="Y4349">
        <f t="shared" si="271"/>
        <v>0</v>
      </c>
    </row>
    <row r="4350" spans="1:25" x14ac:dyDescent="0.3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268"/>
        <v>0-1 Year</v>
      </c>
      <c r="W4350">
        <f t="shared" si="269"/>
        <v>19.100000000000001</v>
      </c>
      <c r="X4350">
        <f t="shared" si="270"/>
        <v>0</v>
      </c>
      <c r="Y4350">
        <f t="shared" si="271"/>
        <v>1</v>
      </c>
    </row>
    <row r="4351" spans="1:25" x14ac:dyDescent="0.3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268"/>
        <v>0-1 Year</v>
      </c>
      <c r="W4351">
        <f t="shared" si="269"/>
        <v>80.3</v>
      </c>
      <c r="X4351">
        <f t="shared" si="270"/>
        <v>0</v>
      </c>
      <c r="Y4351">
        <f t="shared" si="271"/>
        <v>1</v>
      </c>
    </row>
    <row r="4352" spans="1:25" x14ac:dyDescent="0.3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268"/>
        <v>2-4 Years</v>
      </c>
      <c r="W4352">
        <f t="shared" si="269"/>
        <v>1470.1499999999999</v>
      </c>
      <c r="X4352">
        <f t="shared" si="270"/>
        <v>5.1620402023792936E-3</v>
      </c>
      <c r="Y4352">
        <f t="shared" si="271"/>
        <v>0</v>
      </c>
    </row>
    <row r="4353" spans="1:25" x14ac:dyDescent="0.3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268"/>
        <v>0-1 Year</v>
      </c>
      <c r="W4353">
        <f t="shared" si="269"/>
        <v>142.45000000000002</v>
      </c>
      <c r="X4353">
        <f t="shared" si="270"/>
        <v>5.4116865869853766E-2</v>
      </c>
      <c r="Y4353">
        <f t="shared" si="271"/>
        <v>0</v>
      </c>
    </row>
    <row r="4354" spans="1:25" x14ac:dyDescent="0.3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si="268"/>
        <v>4+ Years</v>
      </c>
      <c r="W4354">
        <f t="shared" si="269"/>
        <v>5875.2</v>
      </c>
      <c r="X4354">
        <f t="shared" si="270"/>
        <v>1.4310879959734952E-2</v>
      </c>
      <c r="Y4354">
        <f t="shared" si="271"/>
        <v>0</v>
      </c>
    </row>
    <row r="4355" spans="1:25" x14ac:dyDescent="0.3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ref="V4355:V4418" si="272">IF(F4355&lt;=12, "0-1 Year", IF(F4355&lt;=24, "1-2 Years", IF(F4355&lt;=48, "2-4 Years", "4+ Years")))</f>
        <v>0-1 Year</v>
      </c>
      <c r="W4355">
        <f t="shared" ref="W4355:W4418" si="273">F4355*S4355</f>
        <v>74.900000000000006</v>
      </c>
      <c r="X4355">
        <f t="shared" ref="X4355:X4418" si="274">ABS(W4355-T4355)/T4355</f>
        <v>0</v>
      </c>
      <c r="Y4355">
        <f t="shared" ref="Y4355:Y4418" si="275">IF(U4355="yes",1,0)</f>
        <v>1</v>
      </c>
    </row>
    <row r="4356" spans="1:25" x14ac:dyDescent="0.3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272"/>
        <v>4+ Years</v>
      </c>
      <c r="W4356">
        <f t="shared" si="273"/>
        <v>1191.8</v>
      </c>
      <c r="X4356">
        <f t="shared" si="274"/>
        <v>4.1935754424222093E-4</v>
      </c>
      <c r="Y4356">
        <f t="shared" si="275"/>
        <v>0</v>
      </c>
    </row>
    <row r="4357" spans="1:25" x14ac:dyDescent="0.3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272"/>
        <v>0-1 Year</v>
      </c>
      <c r="W4357">
        <f t="shared" si="273"/>
        <v>302.10000000000002</v>
      </c>
      <c r="X4357">
        <f t="shared" si="274"/>
        <v>3.9580352885073875E-2</v>
      </c>
      <c r="Y4357">
        <f t="shared" si="275"/>
        <v>0</v>
      </c>
    </row>
    <row r="4358" spans="1:25" x14ac:dyDescent="0.3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272"/>
        <v>0-1 Year</v>
      </c>
      <c r="W4358">
        <f t="shared" si="273"/>
        <v>56.400000000000006</v>
      </c>
      <c r="X4358">
        <f t="shared" si="274"/>
        <v>7.1428571428572441E-3</v>
      </c>
      <c r="Y4358">
        <f t="shared" si="275"/>
        <v>0</v>
      </c>
    </row>
    <row r="4359" spans="1:25" x14ac:dyDescent="0.3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272"/>
        <v>1-2 Years</v>
      </c>
      <c r="W4359">
        <f t="shared" si="273"/>
        <v>306.75</v>
      </c>
      <c r="X4359">
        <f t="shared" si="274"/>
        <v>7.2702539298669919E-2</v>
      </c>
      <c r="Y4359">
        <f t="shared" si="275"/>
        <v>0</v>
      </c>
    </row>
    <row r="4360" spans="1:25" x14ac:dyDescent="0.3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272"/>
        <v>1-2 Years</v>
      </c>
      <c r="W4360">
        <f t="shared" si="273"/>
        <v>841.75</v>
      </c>
      <c r="X4360">
        <f t="shared" si="274"/>
        <v>4.0576736764119249E-2</v>
      </c>
      <c r="Y4360">
        <f t="shared" si="275"/>
        <v>0</v>
      </c>
    </row>
    <row r="4361" spans="1:25" x14ac:dyDescent="0.3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272"/>
        <v>1-2 Years</v>
      </c>
      <c r="W4361">
        <f t="shared" si="273"/>
        <v>2270.1</v>
      </c>
      <c r="X4361">
        <f t="shared" si="274"/>
        <v>9.3370681605975722E-3</v>
      </c>
      <c r="Y4361">
        <f t="shared" si="275"/>
        <v>0</v>
      </c>
    </row>
    <row r="4362" spans="1:25" x14ac:dyDescent="0.3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272"/>
        <v>2-4 Years</v>
      </c>
      <c r="W4362">
        <f t="shared" si="273"/>
        <v>2772.9500000000003</v>
      </c>
      <c r="X4362">
        <f t="shared" si="274"/>
        <v>1.2359090342457149E-2</v>
      </c>
      <c r="Y4362">
        <f t="shared" si="275"/>
        <v>0</v>
      </c>
    </row>
    <row r="4363" spans="1:25" x14ac:dyDescent="0.3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272"/>
        <v>2-4 Years</v>
      </c>
      <c r="W4363">
        <f t="shared" si="273"/>
        <v>1703.75</v>
      </c>
      <c r="X4363">
        <f t="shared" si="274"/>
        <v>4.4511260464567591E-3</v>
      </c>
      <c r="Y4363">
        <f t="shared" si="275"/>
        <v>0</v>
      </c>
    </row>
    <row r="4364" spans="1:25" x14ac:dyDescent="0.3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272"/>
        <v>4+ Years</v>
      </c>
      <c r="W4364">
        <f t="shared" si="273"/>
        <v>1014.3</v>
      </c>
      <c r="X4364">
        <f t="shared" si="274"/>
        <v>1.7198779128918172E-2</v>
      </c>
      <c r="Y4364">
        <f t="shared" si="275"/>
        <v>0</v>
      </c>
    </row>
    <row r="4365" spans="1:25" x14ac:dyDescent="0.3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272"/>
        <v>4+ Years</v>
      </c>
      <c r="W4365">
        <f t="shared" si="273"/>
        <v>4793.5999999999995</v>
      </c>
      <c r="X4365">
        <f t="shared" si="274"/>
        <v>2.227298686464892E-2</v>
      </c>
      <c r="Y4365">
        <f t="shared" si="275"/>
        <v>0</v>
      </c>
    </row>
    <row r="4366" spans="1:25" x14ac:dyDescent="0.3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272"/>
        <v>4+ Years</v>
      </c>
      <c r="W4366">
        <f t="shared" si="273"/>
        <v>5058.8999999999996</v>
      </c>
      <c r="X4366">
        <f t="shared" si="274"/>
        <v>1.2721831303111747E-2</v>
      </c>
      <c r="Y4366">
        <f t="shared" si="275"/>
        <v>0</v>
      </c>
    </row>
    <row r="4367" spans="1:25" x14ac:dyDescent="0.3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272"/>
        <v>4+ Years</v>
      </c>
      <c r="W4367">
        <f t="shared" si="273"/>
        <v>5027.3999999999996</v>
      </c>
      <c r="X4367">
        <f t="shared" si="274"/>
        <v>1.3210039630119975E-3</v>
      </c>
      <c r="Y4367">
        <f t="shared" si="275"/>
        <v>0</v>
      </c>
    </row>
    <row r="4368" spans="1:25" x14ac:dyDescent="0.3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272"/>
        <v>1-2 Years</v>
      </c>
      <c r="W4368">
        <f t="shared" si="273"/>
        <v>1916.3999999999999</v>
      </c>
      <c r="X4368">
        <f t="shared" si="274"/>
        <v>3.1570448122729036E-2</v>
      </c>
      <c r="Y4368">
        <f t="shared" si="275"/>
        <v>0</v>
      </c>
    </row>
    <row r="4369" spans="1:25" x14ac:dyDescent="0.3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272"/>
        <v>2-4 Years</v>
      </c>
      <c r="W4369">
        <f t="shared" si="273"/>
        <v>1947.6000000000001</v>
      </c>
      <c r="X4369">
        <f t="shared" si="274"/>
        <v>2.2706174574102303E-2</v>
      </c>
      <c r="Y4369">
        <f t="shared" si="275"/>
        <v>0</v>
      </c>
    </row>
    <row r="4370" spans="1:25" x14ac:dyDescent="0.3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272"/>
        <v>0-1 Year</v>
      </c>
      <c r="W4370">
        <f t="shared" si="273"/>
        <v>727.65</v>
      </c>
      <c r="X4370">
        <f t="shared" si="274"/>
        <v>3.1929754540011977E-2</v>
      </c>
      <c r="Y4370">
        <f t="shared" si="275"/>
        <v>1</v>
      </c>
    </row>
    <row r="4371" spans="1:25" x14ac:dyDescent="0.3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272"/>
        <v>0-1 Year</v>
      </c>
      <c r="W4371">
        <f t="shared" si="273"/>
        <v>74.25</v>
      </c>
      <c r="X4371">
        <f t="shared" si="274"/>
        <v>0.10903659447348762</v>
      </c>
      <c r="Y4371">
        <f t="shared" si="275"/>
        <v>1</v>
      </c>
    </row>
    <row r="4372" spans="1:25" x14ac:dyDescent="0.3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272"/>
        <v>1-2 Years</v>
      </c>
      <c r="W4372">
        <f t="shared" si="273"/>
        <v>1698.9</v>
      </c>
      <c r="X4372">
        <f t="shared" si="274"/>
        <v>9.3588734365433121E-3</v>
      </c>
      <c r="Y4372">
        <f t="shared" si="275"/>
        <v>0</v>
      </c>
    </row>
    <row r="4373" spans="1:25" x14ac:dyDescent="0.3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272"/>
        <v>1-2 Years</v>
      </c>
      <c r="W4373">
        <f t="shared" si="273"/>
        <v>318.5</v>
      </c>
      <c r="X4373">
        <f t="shared" si="274"/>
        <v>7.3050058207217758E-2</v>
      </c>
      <c r="Y4373">
        <f t="shared" si="275"/>
        <v>0</v>
      </c>
    </row>
    <row r="4374" spans="1:25" x14ac:dyDescent="0.3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272"/>
        <v>0-1 Year</v>
      </c>
      <c r="W4374">
        <f t="shared" si="273"/>
        <v>20.149999999999999</v>
      </c>
      <c r="X4374">
        <f t="shared" si="274"/>
        <v>0</v>
      </c>
      <c r="Y4374">
        <f t="shared" si="275"/>
        <v>0</v>
      </c>
    </row>
    <row r="4375" spans="1:25" x14ac:dyDescent="0.3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272"/>
        <v>2-4 Years</v>
      </c>
      <c r="W4375">
        <f t="shared" si="273"/>
        <v>501.25</v>
      </c>
      <c r="X4375">
        <f t="shared" si="274"/>
        <v>3.6243030186502635E-2</v>
      </c>
      <c r="Y4375">
        <f t="shared" si="275"/>
        <v>0</v>
      </c>
    </row>
    <row r="4376" spans="1:25" x14ac:dyDescent="0.3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272"/>
        <v>4+ Years</v>
      </c>
      <c r="W4376">
        <f t="shared" si="273"/>
        <v>1391.6000000000001</v>
      </c>
      <c r="X4376">
        <f t="shared" si="274"/>
        <v>2.9910987783344197E-3</v>
      </c>
      <c r="Y4376">
        <f t="shared" si="275"/>
        <v>0</v>
      </c>
    </row>
    <row r="4377" spans="1:25" x14ac:dyDescent="0.3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272"/>
        <v>4+ Years</v>
      </c>
      <c r="W4377">
        <f t="shared" si="273"/>
        <v>7543.8</v>
      </c>
      <c r="X4377">
        <f t="shared" si="274"/>
        <v>2.1682896108996895E-2</v>
      </c>
      <c r="Y4377">
        <f t="shared" si="275"/>
        <v>0</v>
      </c>
    </row>
    <row r="4378" spans="1:25" x14ac:dyDescent="0.3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272"/>
        <v>2-4 Years</v>
      </c>
      <c r="W4378">
        <f t="shared" si="273"/>
        <v>4513.5</v>
      </c>
      <c r="X4378">
        <f t="shared" si="274"/>
        <v>6.5901716120831373E-3</v>
      </c>
      <c r="Y4378">
        <f t="shared" si="275"/>
        <v>0</v>
      </c>
    </row>
    <row r="4379" spans="1:25" x14ac:dyDescent="0.3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272"/>
        <v>1-2 Years</v>
      </c>
      <c r="W4379">
        <f t="shared" si="273"/>
        <v>1760</v>
      </c>
      <c r="X4379">
        <f t="shared" si="274"/>
        <v>3.1380937033021743E-2</v>
      </c>
      <c r="Y4379">
        <f t="shared" si="275"/>
        <v>0</v>
      </c>
    </row>
    <row r="4380" spans="1:25" x14ac:dyDescent="0.3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272"/>
        <v>4+ Years</v>
      </c>
      <c r="W4380">
        <f t="shared" si="273"/>
        <v>1396.95</v>
      </c>
      <c r="X4380">
        <f t="shared" si="274"/>
        <v>5.2395660690070775E-2</v>
      </c>
      <c r="Y4380">
        <f t="shared" si="275"/>
        <v>0</v>
      </c>
    </row>
    <row r="4381" spans="1:25" x14ac:dyDescent="0.3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272"/>
        <v>4+ Years</v>
      </c>
      <c r="W4381">
        <f t="shared" si="273"/>
        <v>6116.6</v>
      </c>
      <c r="X4381">
        <f t="shared" si="274"/>
        <v>2.3818690055738778E-2</v>
      </c>
      <c r="Y4381">
        <f t="shared" si="275"/>
        <v>0</v>
      </c>
    </row>
    <row r="4382" spans="1:25" x14ac:dyDescent="0.3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V4382" t="str">
        <f t="shared" si="272"/>
        <v>0-1 Year</v>
      </c>
      <c r="W4382">
        <f t="shared" si="273"/>
        <v>0</v>
      </c>
      <c r="X4382" t="e">
        <f t="shared" si="274"/>
        <v>#DIV/0!</v>
      </c>
      <c r="Y4382">
        <f t="shared" si="275"/>
        <v>0</v>
      </c>
    </row>
    <row r="4383" spans="1:25" x14ac:dyDescent="0.3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272"/>
        <v>4+ Years</v>
      </c>
      <c r="W4383">
        <f t="shared" si="273"/>
        <v>4451.6499999999996</v>
      </c>
      <c r="X4383">
        <f t="shared" si="274"/>
        <v>1.4216592668047151E-2</v>
      </c>
      <c r="Y4383">
        <f t="shared" si="275"/>
        <v>1</v>
      </c>
    </row>
    <row r="4384" spans="1:25" x14ac:dyDescent="0.3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272"/>
        <v>0-1 Year</v>
      </c>
      <c r="W4384">
        <f t="shared" si="273"/>
        <v>195</v>
      </c>
      <c r="X4384">
        <f t="shared" si="274"/>
        <v>8.4236864053377852E-2</v>
      </c>
      <c r="Y4384">
        <f t="shared" si="275"/>
        <v>0</v>
      </c>
    </row>
    <row r="4385" spans="1:25" x14ac:dyDescent="0.3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272"/>
        <v>4+ Years</v>
      </c>
      <c r="W4385">
        <f t="shared" si="273"/>
        <v>5040</v>
      </c>
      <c r="X4385">
        <f t="shared" si="274"/>
        <v>3.9680965041033711E-5</v>
      </c>
      <c r="Y4385">
        <f t="shared" si="275"/>
        <v>0</v>
      </c>
    </row>
    <row r="4386" spans="1:25" x14ac:dyDescent="0.3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272"/>
        <v>0-1 Year</v>
      </c>
      <c r="W4386">
        <f t="shared" si="273"/>
        <v>159.4</v>
      </c>
      <c r="X4386">
        <f t="shared" si="274"/>
        <v>3.3939393939393908E-2</v>
      </c>
      <c r="Y4386">
        <f t="shared" si="275"/>
        <v>1</v>
      </c>
    </row>
    <row r="4387" spans="1:25" x14ac:dyDescent="0.3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272"/>
        <v>1-2 Years</v>
      </c>
      <c r="W4387">
        <f t="shared" si="273"/>
        <v>427.35</v>
      </c>
      <c r="X4387">
        <f t="shared" si="274"/>
        <v>1.1000709723208029E-2</v>
      </c>
      <c r="Y4387">
        <f t="shared" si="275"/>
        <v>0</v>
      </c>
    </row>
    <row r="4388" spans="1:25" x14ac:dyDescent="0.3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272"/>
        <v>4+ Years</v>
      </c>
      <c r="W4388">
        <f t="shared" si="273"/>
        <v>3165.25</v>
      </c>
      <c r="X4388">
        <f t="shared" si="274"/>
        <v>3.9013261554621821E-2</v>
      </c>
      <c r="Y4388">
        <f t="shared" si="275"/>
        <v>1</v>
      </c>
    </row>
    <row r="4389" spans="1:25" x14ac:dyDescent="0.3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272"/>
        <v>0-1 Year</v>
      </c>
      <c r="W4389">
        <f t="shared" si="273"/>
        <v>20.25</v>
      </c>
      <c r="X4389">
        <f t="shared" si="274"/>
        <v>0</v>
      </c>
      <c r="Y4389">
        <f t="shared" si="275"/>
        <v>0</v>
      </c>
    </row>
    <row r="4390" spans="1:25" x14ac:dyDescent="0.3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272"/>
        <v>1-2 Years</v>
      </c>
      <c r="W4390">
        <f t="shared" si="273"/>
        <v>329.79999999999995</v>
      </c>
      <c r="X4390">
        <f t="shared" si="274"/>
        <v>7.8899595028627437E-2</v>
      </c>
      <c r="Y4390">
        <f t="shared" si="275"/>
        <v>0</v>
      </c>
    </row>
    <row r="4391" spans="1:25" x14ac:dyDescent="0.3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272"/>
        <v>2-4 Years</v>
      </c>
      <c r="W4391">
        <f t="shared" si="273"/>
        <v>3012</v>
      </c>
      <c r="X4391">
        <f t="shared" si="274"/>
        <v>2.5798212005108557E-2</v>
      </c>
      <c r="Y4391">
        <f t="shared" si="275"/>
        <v>0</v>
      </c>
    </row>
    <row r="4392" spans="1:25" x14ac:dyDescent="0.3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272"/>
        <v>1-2 Years</v>
      </c>
      <c r="W4392">
        <f t="shared" si="273"/>
        <v>1274.9000000000001</v>
      </c>
      <c r="X4392">
        <f t="shared" si="274"/>
        <v>2.4374901714107064E-3</v>
      </c>
      <c r="Y4392">
        <f t="shared" si="275"/>
        <v>0</v>
      </c>
    </row>
    <row r="4393" spans="1:25" x14ac:dyDescent="0.3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272"/>
        <v>0-1 Year</v>
      </c>
      <c r="W4393">
        <f t="shared" si="273"/>
        <v>535.5</v>
      </c>
      <c r="X4393">
        <f t="shared" si="274"/>
        <v>1.0282048863314868E-2</v>
      </c>
      <c r="Y4393">
        <f t="shared" si="275"/>
        <v>0</v>
      </c>
    </row>
    <row r="4394" spans="1:25" x14ac:dyDescent="0.3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272"/>
        <v>0-1 Year</v>
      </c>
      <c r="W4394">
        <f t="shared" si="273"/>
        <v>19.2</v>
      </c>
      <c r="X4394">
        <f t="shared" si="274"/>
        <v>0</v>
      </c>
      <c r="Y4394">
        <f t="shared" si="275"/>
        <v>0</v>
      </c>
    </row>
    <row r="4395" spans="1:25" x14ac:dyDescent="0.3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272"/>
        <v>1-2 Years</v>
      </c>
      <c r="W4395">
        <f t="shared" si="273"/>
        <v>1816.5</v>
      </c>
      <c r="X4395">
        <f t="shared" si="274"/>
        <v>4.3124896334383557E-3</v>
      </c>
      <c r="Y4395">
        <f t="shared" si="275"/>
        <v>1</v>
      </c>
    </row>
    <row r="4396" spans="1:25" x14ac:dyDescent="0.3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272"/>
        <v>1-2 Years</v>
      </c>
      <c r="W4396">
        <f t="shared" si="273"/>
        <v>1131.45</v>
      </c>
      <c r="X4396">
        <f t="shared" si="274"/>
        <v>1.148872968722686E-2</v>
      </c>
      <c r="Y4396">
        <f t="shared" si="275"/>
        <v>0</v>
      </c>
    </row>
    <row r="4397" spans="1:25" x14ac:dyDescent="0.3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272"/>
        <v>4+ Years</v>
      </c>
      <c r="W4397">
        <f t="shared" si="273"/>
        <v>7172.55</v>
      </c>
      <c r="X4397">
        <f t="shared" si="274"/>
        <v>3.6840833098336148E-2</v>
      </c>
      <c r="Y4397">
        <f t="shared" si="275"/>
        <v>1</v>
      </c>
    </row>
    <row r="4398" spans="1:25" x14ac:dyDescent="0.3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272"/>
        <v>0-1 Year</v>
      </c>
      <c r="W4398">
        <f t="shared" si="273"/>
        <v>25.1</v>
      </c>
      <c r="X4398">
        <f t="shared" si="274"/>
        <v>0</v>
      </c>
      <c r="Y4398">
        <f t="shared" si="275"/>
        <v>1</v>
      </c>
    </row>
    <row r="4399" spans="1:25" x14ac:dyDescent="0.3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272"/>
        <v>4+ Years</v>
      </c>
      <c r="W4399">
        <f t="shared" si="273"/>
        <v>7484.4000000000005</v>
      </c>
      <c r="X4399">
        <f t="shared" si="274"/>
        <v>9.5938810888061363E-3</v>
      </c>
      <c r="Y4399">
        <f t="shared" si="275"/>
        <v>0</v>
      </c>
    </row>
    <row r="4400" spans="1:25" x14ac:dyDescent="0.3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272"/>
        <v>4+ Years</v>
      </c>
      <c r="W4400">
        <f t="shared" si="273"/>
        <v>4826.5</v>
      </c>
      <c r="X4400">
        <f t="shared" si="274"/>
        <v>6.6272871344186341E-3</v>
      </c>
      <c r="Y4400">
        <f t="shared" si="275"/>
        <v>0</v>
      </c>
    </row>
    <row r="4401" spans="1:25" x14ac:dyDescent="0.3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272"/>
        <v>4+ Years</v>
      </c>
      <c r="W4401">
        <f t="shared" si="273"/>
        <v>6804.5999999999995</v>
      </c>
      <c r="X4401">
        <f t="shared" si="274"/>
        <v>3.1781652767247835E-2</v>
      </c>
      <c r="Y4401">
        <f t="shared" si="275"/>
        <v>0</v>
      </c>
    </row>
    <row r="4402" spans="1:25" x14ac:dyDescent="0.3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272"/>
        <v>0-1 Year</v>
      </c>
      <c r="W4402">
        <f t="shared" si="273"/>
        <v>172.9</v>
      </c>
      <c r="X4402">
        <f t="shared" si="274"/>
        <v>0.1600134183160013</v>
      </c>
      <c r="Y4402">
        <f t="shared" si="275"/>
        <v>0</v>
      </c>
    </row>
    <row r="4403" spans="1:25" x14ac:dyDescent="0.3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272"/>
        <v>2-4 Years</v>
      </c>
      <c r="W4403">
        <f t="shared" si="273"/>
        <v>5069.2</v>
      </c>
      <c r="X4403">
        <f t="shared" si="274"/>
        <v>1.9528971661873142E-2</v>
      </c>
      <c r="Y4403">
        <f t="shared" si="275"/>
        <v>0</v>
      </c>
    </row>
    <row r="4404" spans="1:25" x14ac:dyDescent="0.3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272"/>
        <v>2-4 Years</v>
      </c>
      <c r="W4404">
        <f t="shared" si="273"/>
        <v>1909.0500000000002</v>
      </c>
      <c r="X4404">
        <f t="shared" si="274"/>
        <v>1.4993221150012108E-2</v>
      </c>
      <c r="Y4404">
        <f t="shared" si="275"/>
        <v>1</v>
      </c>
    </row>
    <row r="4405" spans="1:25" x14ac:dyDescent="0.3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272"/>
        <v>2-4 Years</v>
      </c>
      <c r="W4405">
        <f t="shared" si="273"/>
        <v>1998.4</v>
      </c>
      <c r="X4405">
        <f t="shared" si="274"/>
        <v>2.3050035442790381E-2</v>
      </c>
      <c r="Y4405">
        <f t="shared" si="275"/>
        <v>0</v>
      </c>
    </row>
    <row r="4406" spans="1:25" x14ac:dyDescent="0.3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272"/>
        <v>1-2 Years</v>
      </c>
      <c r="W4406">
        <f t="shared" si="273"/>
        <v>2149.1999999999998</v>
      </c>
      <c r="X4406">
        <f t="shared" si="274"/>
        <v>1.7351347644194624E-2</v>
      </c>
      <c r="Y4406">
        <f t="shared" si="275"/>
        <v>0</v>
      </c>
    </row>
    <row r="4407" spans="1:25" x14ac:dyDescent="0.3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272"/>
        <v>0-1 Year</v>
      </c>
      <c r="W4407">
        <f t="shared" si="273"/>
        <v>501.29999999999995</v>
      </c>
      <c r="X4407">
        <f t="shared" si="274"/>
        <v>4.9733012250026055E-2</v>
      </c>
      <c r="Y4407">
        <f t="shared" si="275"/>
        <v>1</v>
      </c>
    </row>
    <row r="4408" spans="1:25" x14ac:dyDescent="0.3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272"/>
        <v>2-4 Years</v>
      </c>
      <c r="W4408">
        <f t="shared" si="273"/>
        <v>2919.3</v>
      </c>
      <c r="X4408">
        <f t="shared" si="274"/>
        <v>1.9365457935134833E-2</v>
      </c>
      <c r="Y4408">
        <f t="shared" si="275"/>
        <v>0</v>
      </c>
    </row>
    <row r="4409" spans="1:25" x14ac:dyDescent="0.3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272"/>
        <v>0-1 Year</v>
      </c>
      <c r="W4409">
        <f t="shared" si="273"/>
        <v>162.80000000000001</v>
      </c>
      <c r="X4409">
        <f t="shared" si="274"/>
        <v>8.8975937325125792E-2</v>
      </c>
      <c r="Y4409">
        <f t="shared" si="275"/>
        <v>0</v>
      </c>
    </row>
    <row r="4410" spans="1:25" x14ac:dyDescent="0.3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272"/>
        <v>4+ Years</v>
      </c>
      <c r="W4410">
        <f t="shared" si="273"/>
        <v>5144.4000000000005</v>
      </c>
      <c r="X4410">
        <f t="shared" si="274"/>
        <v>2.3588049782623868E-2</v>
      </c>
      <c r="Y4410">
        <f t="shared" si="275"/>
        <v>0</v>
      </c>
    </row>
    <row r="4411" spans="1:25" x14ac:dyDescent="0.3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272"/>
        <v>4+ Years</v>
      </c>
      <c r="W4411">
        <f t="shared" si="273"/>
        <v>3290.85</v>
      </c>
      <c r="X4411">
        <f t="shared" si="274"/>
        <v>1.8652710681696244E-2</v>
      </c>
      <c r="Y4411">
        <f t="shared" si="275"/>
        <v>0</v>
      </c>
    </row>
    <row r="4412" spans="1:25" x14ac:dyDescent="0.3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272"/>
        <v>1-2 Years</v>
      </c>
      <c r="W4412">
        <f t="shared" si="273"/>
        <v>1514.4</v>
      </c>
      <c r="X4412">
        <f t="shared" si="274"/>
        <v>3.6443896930499944E-2</v>
      </c>
      <c r="Y4412">
        <f t="shared" si="275"/>
        <v>0</v>
      </c>
    </row>
    <row r="4413" spans="1:25" x14ac:dyDescent="0.3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272"/>
        <v>4+ Years</v>
      </c>
      <c r="W4413">
        <f t="shared" si="273"/>
        <v>2844.2999999999997</v>
      </c>
      <c r="X4413">
        <f t="shared" si="274"/>
        <v>2.2246981023576636E-2</v>
      </c>
      <c r="Y4413">
        <f t="shared" si="275"/>
        <v>0</v>
      </c>
    </row>
    <row r="4414" spans="1:25" x14ac:dyDescent="0.3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272"/>
        <v>4+ Years</v>
      </c>
      <c r="W4414">
        <f t="shared" si="273"/>
        <v>1679.7</v>
      </c>
      <c r="X4414">
        <f t="shared" si="274"/>
        <v>1.1446899920548535E-2</v>
      </c>
      <c r="Y4414">
        <f t="shared" si="275"/>
        <v>0</v>
      </c>
    </row>
    <row r="4415" spans="1:25" x14ac:dyDescent="0.3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272"/>
        <v>1-2 Years</v>
      </c>
      <c r="W4415">
        <f t="shared" si="273"/>
        <v>1515.5500000000002</v>
      </c>
      <c r="X4415">
        <f t="shared" si="274"/>
        <v>1.2459082103012954E-2</v>
      </c>
      <c r="Y4415">
        <f t="shared" si="275"/>
        <v>1</v>
      </c>
    </row>
    <row r="4416" spans="1:25" x14ac:dyDescent="0.3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272"/>
        <v>1-2 Years</v>
      </c>
      <c r="W4416">
        <f t="shared" si="273"/>
        <v>435.75</v>
      </c>
      <c r="X4416">
        <f t="shared" si="274"/>
        <v>3.6377708978328149E-2</v>
      </c>
      <c r="Y4416">
        <f t="shared" si="275"/>
        <v>0</v>
      </c>
    </row>
    <row r="4417" spans="1:25" x14ac:dyDescent="0.3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272"/>
        <v>4+ Years</v>
      </c>
      <c r="W4417">
        <f t="shared" si="273"/>
        <v>4362.5999999999995</v>
      </c>
      <c r="X4417">
        <f t="shared" si="274"/>
        <v>1.4869762558005706E-2</v>
      </c>
      <c r="Y4417">
        <f t="shared" si="275"/>
        <v>0</v>
      </c>
    </row>
    <row r="4418" spans="1:25" x14ac:dyDescent="0.3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si="272"/>
        <v>1-2 Years</v>
      </c>
      <c r="W4418">
        <f t="shared" si="273"/>
        <v>1281.8000000000002</v>
      </c>
      <c r="X4418">
        <f t="shared" si="274"/>
        <v>3.0811689539147688E-2</v>
      </c>
      <c r="Y4418">
        <f t="shared" si="275"/>
        <v>0</v>
      </c>
    </row>
    <row r="4419" spans="1:25" x14ac:dyDescent="0.3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ref="V4419:V4482" si="276">IF(F4419&lt;=12, "0-1 Year", IF(F4419&lt;=24, "1-2 Years", IF(F4419&lt;=48, "2-4 Years", "4+ Years")))</f>
        <v>0-1 Year</v>
      </c>
      <c r="W4419">
        <f t="shared" ref="W4419:W4482" si="277">F4419*S4419</f>
        <v>70.45</v>
      </c>
      <c r="X4419">
        <f t="shared" ref="X4419:X4482" si="278">ABS(W4419-T4419)/T4419</f>
        <v>0</v>
      </c>
      <c r="Y4419">
        <f t="shared" ref="Y4419:Y4482" si="279">IF(U4419="yes",1,0)</f>
        <v>1</v>
      </c>
    </row>
    <row r="4420" spans="1:25" x14ac:dyDescent="0.3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276"/>
        <v>4+ Years</v>
      </c>
      <c r="W4420">
        <f t="shared" si="277"/>
        <v>3497.3999999999996</v>
      </c>
      <c r="X4420">
        <f t="shared" si="278"/>
        <v>1.8631797519501808E-2</v>
      </c>
      <c r="Y4420">
        <f t="shared" si="279"/>
        <v>1</v>
      </c>
    </row>
    <row r="4421" spans="1:25" x14ac:dyDescent="0.3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276"/>
        <v>0-1 Year</v>
      </c>
      <c r="W4421">
        <f t="shared" si="277"/>
        <v>168.4</v>
      </c>
      <c r="X4421">
        <f t="shared" si="278"/>
        <v>0.20500894454382831</v>
      </c>
      <c r="Y4421">
        <f t="shared" si="279"/>
        <v>0</v>
      </c>
    </row>
    <row r="4422" spans="1:25" x14ac:dyDescent="0.3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276"/>
        <v>2-4 Years</v>
      </c>
      <c r="W4422">
        <f t="shared" si="277"/>
        <v>1872.4499999999998</v>
      </c>
      <c r="X4422">
        <f t="shared" si="278"/>
        <v>2.845950293156236E-2</v>
      </c>
      <c r="Y4422">
        <f t="shared" si="279"/>
        <v>0</v>
      </c>
    </row>
    <row r="4423" spans="1:25" x14ac:dyDescent="0.3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276"/>
        <v>2-4 Years</v>
      </c>
      <c r="W4423">
        <f t="shared" si="277"/>
        <v>3020.8999999999996</v>
      </c>
      <c r="X4423">
        <f t="shared" si="278"/>
        <v>6.8827597700190438E-3</v>
      </c>
      <c r="Y4423">
        <f t="shared" si="279"/>
        <v>0</v>
      </c>
    </row>
    <row r="4424" spans="1:25" x14ac:dyDescent="0.3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276"/>
        <v>2-4 Years</v>
      </c>
      <c r="W4424">
        <f t="shared" si="277"/>
        <v>2910</v>
      </c>
      <c r="X4424">
        <f t="shared" si="278"/>
        <v>3.6838447026114642E-2</v>
      </c>
      <c r="Y4424">
        <f t="shared" si="279"/>
        <v>0</v>
      </c>
    </row>
    <row r="4425" spans="1:25" x14ac:dyDescent="0.3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276"/>
        <v>2-4 Years</v>
      </c>
      <c r="W4425">
        <f t="shared" si="277"/>
        <v>2191.2000000000003</v>
      </c>
      <c r="X4425">
        <f t="shared" si="278"/>
        <v>2.4138238175826051E-2</v>
      </c>
      <c r="Y4425">
        <f t="shared" si="279"/>
        <v>0</v>
      </c>
    </row>
    <row r="4426" spans="1:25" x14ac:dyDescent="0.3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276"/>
        <v>0-1 Year</v>
      </c>
      <c r="W4426">
        <f t="shared" si="277"/>
        <v>24.75</v>
      </c>
      <c r="X4426">
        <f t="shared" si="278"/>
        <v>0</v>
      </c>
      <c r="Y4426">
        <f t="shared" si="279"/>
        <v>1</v>
      </c>
    </row>
    <row r="4427" spans="1:25" x14ac:dyDescent="0.3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276"/>
        <v>1-2 Years</v>
      </c>
      <c r="W4427">
        <f t="shared" si="277"/>
        <v>968.80000000000007</v>
      </c>
      <c r="X4427">
        <f t="shared" si="278"/>
        <v>2.5565024082993798E-2</v>
      </c>
      <c r="Y4427">
        <f t="shared" si="279"/>
        <v>0</v>
      </c>
    </row>
    <row r="4428" spans="1:25" x14ac:dyDescent="0.3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276"/>
        <v>1-2 Years</v>
      </c>
      <c r="W4428">
        <f t="shared" si="277"/>
        <v>1272</v>
      </c>
      <c r="X4428">
        <f t="shared" si="278"/>
        <v>6.1699098243948383E-3</v>
      </c>
      <c r="Y4428">
        <f t="shared" si="279"/>
        <v>0</v>
      </c>
    </row>
    <row r="4429" spans="1:25" x14ac:dyDescent="0.3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276"/>
        <v>4+ Years</v>
      </c>
      <c r="W4429">
        <f t="shared" si="277"/>
        <v>4931.8500000000004</v>
      </c>
      <c r="X4429">
        <f t="shared" si="278"/>
        <v>2.867164861979638E-3</v>
      </c>
      <c r="Y4429">
        <f t="shared" si="279"/>
        <v>0</v>
      </c>
    </row>
    <row r="4430" spans="1:25" x14ac:dyDescent="0.3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276"/>
        <v>1-2 Years</v>
      </c>
      <c r="W4430">
        <f t="shared" si="277"/>
        <v>1962.7</v>
      </c>
      <c r="X4430">
        <f t="shared" si="278"/>
        <v>2.484225170169424E-2</v>
      </c>
      <c r="Y4430">
        <f t="shared" si="279"/>
        <v>1</v>
      </c>
    </row>
    <row r="4431" spans="1:25" x14ac:dyDescent="0.3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276"/>
        <v>4+ Years</v>
      </c>
      <c r="W4431">
        <f t="shared" si="277"/>
        <v>5579</v>
      </c>
      <c r="X4431">
        <f t="shared" si="278"/>
        <v>2.8607246704856124E-2</v>
      </c>
      <c r="Y4431">
        <f t="shared" si="279"/>
        <v>0</v>
      </c>
    </row>
    <row r="4432" spans="1:25" x14ac:dyDescent="0.3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276"/>
        <v>2-4 Years</v>
      </c>
      <c r="W4432">
        <f t="shared" si="277"/>
        <v>1964.8</v>
      </c>
      <c r="X4432">
        <f t="shared" si="278"/>
        <v>5.3709811492773367E-2</v>
      </c>
      <c r="Y4432">
        <f t="shared" si="279"/>
        <v>0</v>
      </c>
    </row>
    <row r="4433" spans="1:25" x14ac:dyDescent="0.3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276"/>
        <v>1-2 Years</v>
      </c>
      <c r="W4433">
        <f t="shared" si="277"/>
        <v>1256.3999999999999</v>
      </c>
      <c r="X4433">
        <f t="shared" si="278"/>
        <v>2.8445135677157753E-2</v>
      </c>
      <c r="Y4433">
        <f t="shared" si="279"/>
        <v>0</v>
      </c>
    </row>
    <row r="4434" spans="1:25" x14ac:dyDescent="0.3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276"/>
        <v>2-4 Years</v>
      </c>
      <c r="W4434">
        <f t="shared" si="277"/>
        <v>1500.35</v>
      </c>
      <c r="X4434">
        <f t="shared" si="278"/>
        <v>7.8728834885142179E-2</v>
      </c>
      <c r="Y4434">
        <f t="shared" si="279"/>
        <v>0</v>
      </c>
    </row>
    <row r="4435" spans="1:25" x14ac:dyDescent="0.3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276"/>
        <v>0-1 Year</v>
      </c>
      <c r="W4435">
        <f t="shared" si="277"/>
        <v>302.60000000000002</v>
      </c>
      <c r="X4435">
        <f t="shared" si="278"/>
        <v>8.2685629237638488E-4</v>
      </c>
      <c r="Y4435">
        <f t="shared" si="279"/>
        <v>0</v>
      </c>
    </row>
    <row r="4436" spans="1:25" x14ac:dyDescent="0.3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276"/>
        <v>1-2 Years</v>
      </c>
      <c r="W4436">
        <f t="shared" si="277"/>
        <v>1451.2</v>
      </c>
      <c r="X4436">
        <f t="shared" si="278"/>
        <v>5.5494945086915375E-2</v>
      </c>
      <c r="Y4436">
        <f t="shared" si="279"/>
        <v>0</v>
      </c>
    </row>
    <row r="4437" spans="1:25" x14ac:dyDescent="0.3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276"/>
        <v>1-2 Years</v>
      </c>
      <c r="W4437">
        <f t="shared" si="277"/>
        <v>1368.5</v>
      </c>
      <c r="X4437">
        <f t="shared" si="278"/>
        <v>2.3636771635873969E-2</v>
      </c>
      <c r="Y4437">
        <f t="shared" si="279"/>
        <v>0</v>
      </c>
    </row>
    <row r="4438" spans="1:25" x14ac:dyDescent="0.3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276"/>
        <v>1-2 Years</v>
      </c>
      <c r="W4438">
        <f t="shared" si="277"/>
        <v>1151.4000000000001</v>
      </c>
      <c r="X4438">
        <f t="shared" si="278"/>
        <v>0.11280628756356902</v>
      </c>
      <c r="Y4438">
        <f t="shared" si="279"/>
        <v>0</v>
      </c>
    </row>
    <row r="4439" spans="1:25" x14ac:dyDescent="0.3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276"/>
        <v>4+ Years</v>
      </c>
      <c r="W4439">
        <f t="shared" si="277"/>
        <v>6069</v>
      </c>
      <c r="X4439">
        <f t="shared" si="278"/>
        <v>2.6370438738180504E-4</v>
      </c>
      <c r="Y4439">
        <f t="shared" si="279"/>
        <v>0</v>
      </c>
    </row>
    <row r="4440" spans="1:25" x14ac:dyDescent="0.3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276"/>
        <v>4+ Years</v>
      </c>
      <c r="W4440">
        <f t="shared" si="277"/>
        <v>1272.45</v>
      </c>
      <c r="X4440">
        <f t="shared" si="278"/>
        <v>4.10717938228677E-2</v>
      </c>
      <c r="Y4440">
        <f t="shared" si="279"/>
        <v>0</v>
      </c>
    </row>
    <row r="4441" spans="1:25" x14ac:dyDescent="0.3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276"/>
        <v>2-4 Years</v>
      </c>
      <c r="W4441">
        <f t="shared" si="277"/>
        <v>568.4</v>
      </c>
      <c r="X4441">
        <f t="shared" si="278"/>
        <v>0.16487345014858079</v>
      </c>
      <c r="Y4441">
        <f t="shared" si="279"/>
        <v>0</v>
      </c>
    </row>
    <row r="4442" spans="1:25" x14ac:dyDescent="0.3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276"/>
        <v>2-4 Years</v>
      </c>
      <c r="W4442">
        <f t="shared" si="277"/>
        <v>2580</v>
      </c>
      <c r="X4442">
        <f t="shared" si="278"/>
        <v>1.2340350395322759E-2</v>
      </c>
      <c r="Y4442">
        <f t="shared" si="279"/>
        <v>0</v>
      </c>
    </row>
    <row r="4443" spans="1:25" x14ac:dyDescent="0.3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276"/>
        <v>2-4 Years</v>
      </c>
      <c r="W4443">
        <f t="shared" si="277"/>
        <v>850.5</v>
      </c>
      <c r="X4443">
        <f t="shared" si="278"/>
        <v>1.7953321364452424E-2</v>
      </c>
      <c r="Y4443">
        <f t="shared" si="279"/>
        <v>0</v>
      </c>
    </row>
    <row r="4444" spans="1:25" x14ac:dyDescent="0.3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276"/>
        <v>0-1 Year</v>
      </c>
      <c r="W4444">
        <f t="shared" si="277"/>
        <v>235.5</v>
      </c>
      <c r="X4444">
        <f t="shared" si="278"/>
        <v>2.7060524684982486E-2</v>
      </c>
      <c r="Y4444">
        <f t="shared" si="279"/>
        <v>1</v>
      </c>
    </row>
    <row r="4445" spans="1:25" x14ac:dyDescent="0.3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276"/>
        <v>0-1 Year</v>
      </c>
      <c r="W4445">
        <f t="shared" si="277"/>
        <v>44.75</v>
      </c>
      <c r="X4445">
        <f t="shared" si="278"/>
        <v>0</v>
      </c>
      <c r="Y4445">
        <f t="shared" si="279"/>
        <v>0</v>
      </c>
    </row>
    <row r="4446" spans="1:25" x14ac:dyDescent="0.3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276"/>
        <v>0-1 Year</v>
      </c>
      <c r="W4446">
        <f t="shared" si="277"/>
        <v>59.550000000000004</v>
      </c>
      <c r="X4446">
        <f t="shared" si="278"/>
        <v>6.5882352941176406E-2</v>
      </c>
      <c r="Y4446">
        <f t="shared" si="279"/>
        <v>1</v>
      </c>
    </row>
    <row r="4447" spans="1:25" x14ac:dyDescent="0.3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276"/>
        <v>4+ Years</v>
      </c>
      <c r="W4447">
        <f t="shared" si="277"/>
        <v>6174</v>
      </c>
      <c r="X4447">
        <f t="shared" si="278"/>
        <v>7.148083525637389E-3</v>
      </c>
      <c r="Y4447">
        <f t="shared" si="279"/>
        <v>0</v>
      </c>
    </row>
    <row r="4448" spans="1:25" x14ac:dyDescent="0.3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276"/>
        <v>0-1 Year</v>
      </c>
      <c r="W4448">
        <f t="shared" si="277"/>
        <v>239.70000000000002</v>
      </c>
      <c r="X4448">
        <f t="shared" si="278"/>
        <v>8.1257186661556E-2</v>
      </c>
      <c r="Y4448">
        <f t="shared" si="279"/>
        <v>1</v>
      </c>
    </row>
    <row r="4449" spans="1:25" x14ac:dyDescent="0.3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276"/>
        <v>4+ Years</v>
      </c>
      <c r="W4449">
        <f t="shared" si="277"/>
        <v>7323.6</v>
      </c>
      <c r="X4449">
        <f t="shared" si="278"/>
        <v>3.6880711387954048E-4</v>
      </c>
      <c r="Y4449">
        <f t="shared" si="279"/>
        <v>0</v>
      </c>
    </row>
    <row r="4450" spans="1:25" x14ac:dyDescent="0.3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276"/>
        <v>2-4 Years</v>
      </c>
      <c r="W4450">
        <f t="shared" si="277"/>
        <v>2991</v>
      </c>
      <c r="X4450">
        <f t="shared" si="278"/>
        <v>7.9700743087266733E-3</v>
      </c>
      <c r="Y4450">
        <f t="shared" si="279"/>
        <v>1</v>
      </c>
    </row>
    <row r="4451" spans="1:25" x14ac:dyDescent="0.3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276"/>
        <v>4+ Years</v>
      </c>
      <c r="W4451">
        <f t="shared" si="277"/>
        <v>6282</v>
      </c>
      <c r="X4451">
        <f t="shared" si="278"/>
        <v>8.1783447535445034E-3</v>
      </c>
      <c r="Y4451">
        <f t="shared" si="279"/>
        <v>0</v>
      </c>
    </row>
    <row r="4452" spans="1:25" x14ac:dyDescent="0.3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276"/>
        <v>1-2 Years</v>
      </c>
      <c r="W4452">
        <f t="shared" si="277"/>
        <v>879</v>
      </c>
      <c r="X4452">
        <f t="shared" si="278"/>
        <v>6.4595083537299189E-2</v>
      </c>
      <c r="Y4452">
        <f t="shared" si="279"/>
        <v>1</v>
      </c>
    </row>
    <row r="4453" spans="1:25" x14ac:dyDescent="0.3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276"/>
        <v>2-4 Years</v>
      </c>
      <c r="W4453">
        <f t="shared" si="277"/>
        <v>4225.5</v>
      </c>
      <c r="X4453">
        <f t="shared" si="278"/>
        <v>6.0115469317302541E-3</v>
      </c>
      <c r="Y4453">
        <f t="shared" si="279"/>
        <v>0</v>
      </c>
    </row>
    <row r="4454" spans="1:25" x14ac:dyDescent="0.3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276"/>
        <v>4+ Years</v>
      </c>
      <c r="W4454">
        <f t="shared" si="277"/>
        <v>6051.5</v>
      </c>
      <c r="X4454">
        <f t="shared" si="278"/>
        <v>1.7024637827299953E-2</v>
      </c>
      <c r="Y4454">
        <f t="shared" si="279"/>
        <v>0</v>
      </c>
    </row>
    <row r="4455" spans="1:25" x14ac:dyDescent="0.3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276"/>
        <v>0-1 Year</v>
      </c>
      <c r="W4455">
        <f t="shared" si="277"/>
        <v>985</v>
      </c>
      <c r="X4455">
        <f t="shared" si="278"/>
        <v>5.0831125030113229E-2</v>
      </c>
      <c r="Y4455">
        <f t="shared" si="279"/>
        <v>1</v>
      </c>
    </row>
    <row r="4456" spans="1:25" x14ac:dyDescent="0.3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276"/>
        <v>0-1 Year</v>
      </c>
      <c r="W4456">
        <f t="shared" si="277"/>
        <v>77.599999999999994</v>
      </c>
      <c r="X4456">
        <f t="shared" si="278"/>
        <v>0.16916488222698084</v>
      </c>
      <c r="Y4456">
        <f t="shared" si="279"/>
        <v>0</v>
      </c>
    </row>
    <row r="4457" spans="1:25" x14ac:dyDescent="0.3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276"/>
        <v>0-1 Year</v>
      </c>
      <c r="W4457">
        <f t="shared" si="277"/>
        <v>50.45</v>
      </c>
      <c r="X4457">
        <f t="shared" si="278"/>
        <v>0</v>
      </c>
      <c r="Y4457">
        <f t="shared" si="279"/>
        <v>1</v>
      </c>
    </row>
    <row r="4458" spans="1:25" x14ac:dyDescent="0.3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276"/>
        <v>4+ Years</v>
      </c>
      <c r="W4458">
        <f t="shared" si="277"/>
        <v>1696.6</v>
      </c>
      <c r="X4458">
        <f t="shared" si="278"/>
        <v>5.0591367886556327E-2</v>
      </c>
      <c r="Y4458">
        <f t="shared" si="279"/>
        <v>0</v>
      </c>
    </row>
    <row r="4459" spans="1:25" x14ac:dyDescent="0.3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276"/>
        <v>1-2 Years</v>
      </c>
      <c r="W4459">
        <f t="shared" si="277"/>
        <v>1650</v>
      </c>
      <c r="X4459">
        <f t="shared" si="278"/>
        <v>4.8317926236538612E-2</v>
      </c>
      <c r="Y4459">
        <f t="shared" si="279"/>
        <v>0</v>
      </c>
    </row>
    <row r="4460" spans="1:25" x14ac:dyDescent="0.3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276"/>
        <v>2-4 Years</v>
      </c>
      <c r="W4460">
        <f t="shared" si="277"/>
        <v>3596.7000000000003</v>
      </c>
      <c r="X4460">
        <f t="shared" si="278"/>
        <v>7.615263637116107E-3</v>
      </c>
      <c r="Y4460">
        <f t="shared" si="279"/>
        <v>1</v>
      </c>
    </row>
    <row r="4461" spans="1:25" x14ac:dyDescent="0.3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276"/>
        <v>0-1 Year</v>
      </c>
      <c r="W4461">
        <f t="shared" si="277"/>
        <v>100.25</v>
      </c>
      <c r="X4461">
        <f t="shared" si="278"/>
        <v>0</v>
      </c>
      <c r="Y4461">
        <f t="shared" si="279"/>
        <v>1</v>
      </c>
    </row>
    <row r="4462" spans="1:25" x14ac:dyDescent="0.3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276"/>
        <v>1-2 Years</v>
      </c>
      <c r="W4462">
        <f t="shared" si="277"/>
        <v>1407.6000000000001</v>
      </c>
      <c r="X4462">
        <f t="shared" si="278"/>
        <v>4.1634042553191399E-2</v>
      </c>
      <c r="Y4462">
        <f t="shared" si="279"/>
        <v>0</v>
      </c>
    </row>
    <row r="4463" spans="1:25" x14ac:dyDescent="0.3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276"/>
        <v>2-4 Years</v>
      </c>
      <c r="W4463">
        <f t="shared" si="277"/>
        <v>2731.8</v>
      </c>
      <c r="X4463">
        <f t="shared" si="278"/>
        <v>4.7630004601932917E-2</v>
      </c>
      <c r="Y4463">
        <f t="shared" si="279"/>
        <v>0</v>
      </c>
    </row>
    <row r="4464" spans="1:25" x14ac:dyDescent="0.3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276"/>
        <v>1-2 Years</v>
      </c>
      <c r="W4464">
        <f t="shared" si="277"/>
        <v>1415.2</v>
      </c>
      <c r="X4464">
        <f t="shared" si="278"/>
        <v>4.8519794669853481E-3</v>
      </c>
      <c r="Y4464">
        <f t="shared" si="279"/>
        <v>1</v>
      </c>
    </row>
    <row r="4465" spans="1:25" x14ac:dyDescent="0.3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276"/>
        <v>0-1 Year</v>
      </c>
      <c r="W4465">
        <f t="shared" si="277"/>
        <v>69.849999999999994</v>
      </c>
      <c r="X4465">
        <f t="shared" si="278"/>
        <v>0</v>
      </c>
      <c r="Y4465">
        <f t="shared" si="279"/>
        <v>1</v>
      </c>
    </row>
    <row r="4466" spans="1:25" x14ac:dyDescent="0.3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276"/>
        <v>0-1 Year</v>
      </c>
      <c r="W4466">
        <f t="shared" si="277"/>
        <v>980.40000000000009</v>
      </c>
      <c r="X4466">
        <f t="shared" si="278"/>
        <v>0.1418588399720476</v>
      </c>
      <c r="Y4466">
        <f t="shared" si="279"/>
        <v>1</v>
      </c>
    </row>
    <row r="4467" spans="1:25" x14ac:dyDescent="0.3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276"/>
        <v>2-4 Years</v>
      </c>
      <c r="W4467">
        <f t="shared" si="277"/>
        <v>1551.55</v>
      </c>
      <c r="X4467">
        <f t="shared" si="278"/>
        <v>1.8478403570959603E-2</v>
      </c>
      <c r="Y4467">
        <f t="shared" si="279"/>
        <v>0</v>
      </c>
    </row>
    <row r="4468" spans="1:25" x14ac:dyDescent="0.3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276"/>
        <v>0-1 Year</v>
      </c>
      <c r="W4468">
        <f t="shared" si="277"/>
        <v>319.60000000000002</v>
      </c>
      <c r="X4468">
        <f t="shared" si="278"/>
        <v>1.449275362318837E-2</v>
      </c>
      <c r="Y4468">
        <f t="shared" si="279"/>
        <v>1</v>
      </c>
    </row>
    <row r="4469" spans="1:25" x14ac:dyDescent="0.3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276"/>
        <v>2-4 Years</v>
      </c>
      <c r="W4469">
        <f t="shared" si="277"/>
        <v>3338.3999999999996</v>
      </c>
      <c r="X4469">
        <f t="shared" si="278"/>
        <v>2.8292001397135953E-2</v>
      </c>
      <c r="Y4469">
        <f t="shared" si="279"/>
        <v>0</v>
      </c>
    </row>
    <row r="4470" spans="1:25" x14ac:dyDescent="0.3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276"/>
        <v>1-2 Years</v>
      </c>
      <c r="W4470">
        <f t="shared" si="277"/>
        <v>381</v>
      </c>
      <c r="X4470">
        <f t="shared" si="278"/>
        <v>4.6546546546546601E-2</v>
      </c>
      <c r="Y4470">
        <f t="shared" si="279"/>
        <v>1</v>
      </c>
    </row>
    <row r="4471" spans="1:25" x14ac:dyDescent="0.3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276"/>
        <v>4+ Years</v>
      </c>
      <c r="W4471">
        <f t="shared" si="277"/>
        <v>4505</v>
      </c>
      <c r="X4471">
        <f t="shared" si="278"/>
        <v>9.7704118080207108E-3</v>
      </c>
      <c r="Y4471">
        <f t="shared" si="279"/>
        <v>0</v>
      </c>
    </row>
    <row r="4472" spans="1:25" x14ac:dyDescent="0.3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276"/>
        <v>0-1 Year</v>
      </c>
      <c r="W4472">
        <f t="shared" si="277"/>
        <v>312.55</v>
      </c>
      <c r="X4472">
        <f t="shared" si="278"/>
        <v>3.0852713178294539E-2</v>
      </c>
      <c r="Y4472">
        <f t="shared" si="279"/>
        <v>0</v>
      </c>
    </row>
    <row r="4473" spans="1:25" x14ac:dyDescent="0.3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276"/>
        <v>2-4 Years</v>
      </c>
      <c r="W4473">
        <f t="shared" si="277"/>
        <v>3433.75</v>
      </c>
      <c r="X4473">
        <f t="shared" si="278"/>
        <v>4.8937697606573842E-2</v>
      </c>
      <c r="Y4473">
        <f t="shared" si="279"/>
        <v>1</v>
      </c>
    </row>
    <row r="4474" spans="1:25" x14ac:dyDescent="0.3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276"/>
        <v>4+ Years</v>
      </c>
      <c r="W4474">
        <f t="shared" si="277"/>
        <v>5463.7999999999993</v>
      </c>
      <c r="X4474">
        <f t="shared" si="278"/>
        <v>1.6492562998241842E-2</v>
      </c>
      <c r="Y4474">
        <f t="shared" si="279"/>
        <v>0</v>
      </c>
    </row>
    <row r="4475" spans="1:25" x14ac:dyDescent="0.3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276"/>
        <v>2-4 Years</v>
      </c>
      <c r="W4475">
        <f t="shared" si="277"/>
        <v>2550.6</v>
      </c>
      <c r="X4475">
        <f t="shared" si="278"/>
        <v>1.5891982315688891E-2</v>
      </c>
      <c r="Y4475">
        <f t="shared" si="279"/>
        <v>0</v>
      </c>
    </row>
    <row r="4476" spans="1:25" x14ac:dyDescent="0.3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276"/>
        <v>4+ Years</v>
      </c>
      <c r="W4476">
        <f t="shared" si="277"/>
        <v>3040.9500000000003</v>
      </c>
      <c r="X4476">
        <f t="shared" si="278"/>
        <v>1.5889710522483426E-2</v>
      </c>
      <c r="Y4476">
        <f t="shared" si="279"/>
        <v>0</v>
      </c>
    </row>
    <row r="4477" spans="1:25" x14ac:dyDescent="0.3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276"/>
        <v>0-1 Year</v>
      </c>
      <c r="W4477">
        <f t="shared" si="277"/>
        <v>58.650000000000006</v>
      </c>
      <c r="X4477">
        <f t="shared" si="278"/>
        <v>3.9312039312039172E-2</v>
      </c>
      <c r="Y4477">
        <f t="shared" si="279"/>
        <v>0</v>
      </c>
    </row>
    <row r="4478" spans="1:25" x14ac:dyDescent="0.3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276"/>
        <v>0-1 Year</v>
      </c>
      <c r="W4478">
        <f t="shared" si="277"/>
        <v>20.9</v>
      </c>
      <c r="X4478">
        <f t="shared" si="278"/>
        <v>0</v>
      </c>
      <c r="Y4478">
        <f t="shared" si="279"/>
        <v>1</v>
      </c>
    </row>
    <row r="4479" spans="1:25" x14ac:dyDescent="0.3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276"/>
        <v>1-2 Years</v>
      </c>
      <c r="W4479">
        <f t="shared" si="277"/>
        <v>930.05000000000007</v>
      </c>
      <c r="X4479">
        <f t="shared" si="278"/>
        <v>2.6737128505650853E-2</v>
      </c>
      <c r="Y4479">
        <f t="shared" si="279"/>
        <v>0</v>
      </c>
    </row>
    <row r="4480" spans="1:25" x14ac:dyDescent="0.3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276"/>
        <v>0-1 Year</v>
      </c>
      <c r="W4480">
        <f t="shared" si="277"/>
        <v>162.60000000000002</v>
      </c>
      <c r="X4480">
        <f t="shared" si="278"/>
        <v>0.15811965811965822</v>
      </c>
      <c r="Y4480">
        <f t="shared" si="279"/>
        <v>0</v>
      </c>
    </row>
    <row r="4481" spans="1:25" x14ac:dyDescent="0.3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276"/>
        <v>4+ Years</v>
      </c>
      <c r="W4481">
        <f t="shared" si="277"/>
        <v>1442.55</v>
      </c>
      <c r="X4481">
        <f t="shared" si="278"/>
        <v>3.3855736387381929E-2</v>
      </c>
      <c r="Y4481">
        <f t="shared" si="279"/>
        <v>0</v>
      </c>
    </row>
    <row r="4482" spans="1:25" x14ac:dyDescent="0.3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si="276"/>
        <v>0-1 Year</v>
      </c>
      <c r="W4482">
        <f t="shared" si="277"/>
        <v>69.400000000000006</v>
      </c>
      <c r="X4482">
        <f t="shared" si="278"/>
        <v>0</v>
      </c>
      <c r="Y4482">
        <f t="shared" si="279"/>
        <v>1</v>
      </c>
    </row>
    <row r="4483" spans="1:25" x14ac:dyDescent="0.3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ref="V4483:V4546" si="280">IF(F4483&lt;=12, "0-1 Year", IF(F4483&lt;=24, "1-2 Years", IF(F4483&lt;=48, "2-4 Years", "4+ Years")))</f>
        <v>2-4 Years</v>
      </c>
      <c r="W4483">
        <f t="shared" ref="W4483:W4546" si="281">F4483*S4483</f>
        <v>1686.3</v>
      </c>
      <c r="X4483">
        <f t="shared" ref="X4483:X4546" si="282">ABS(W4483-T4483)/T4483</f>
        <v>3.7052981150641123E-2</v>
      </c>
      <c r="Y4483">
        <f t="shared" ref="Y4483:Y4546" si="283">IF(U4483="yes",1,0)</f>
        <v>0</v>
      </c>
    </row>
    <row r="4484" spans="1:25" x14ac:dyDescent="0.3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280"/>
        <v>0-1 Year</v>
      </c>
      <c r="W4484">
        <f t="shared" si="281"/>
        <v>524.30000000000007</v>
      </c>
      <c r="X4484">
        <f t="shared" si="282"/>
        <v>3.1137392589854773E-2</v>
      </c>
      <c r="Y4484">
        <f t="shared" si="283"/>
        <v>1</v>
      </c>
    </row>
    <row r="4485" spans="1:25" x14ac:dyDescent="0.3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280"/>
        <v>4+ Years</v>
      </c>
      <c r="W4485">
        <f t="shared" si="281"/>
        <v>1715.2</v>
      </c>
      <c r="X4485">
        <f t="shared" si="282"/>
        <v>3.9049806711860632E-2</v>
      </c>
      <c r="Y4485">
        <f t="shared" si="283"/>
        <v>0</v>
      </c>
    </row>
    <row r="4486" spans="1:25" x14ac:dyDescent="0.3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280"/>
        <v>0-1 Year</v>
      </c>
      <c r="W4486">
        <f t="shared" si="281"/>
        <v>70.349999999999994</v>
      </c>
      <c r="X4486">
        <f t="shared" si="282"/>
        <v>0</v>
      </c>
      <c r="Y4486">
        <f t="shared" si="283"/>
        <v>0</v>
      </c>
    </row>
    <row r="4487" spans="1:25" x14ac:dyDescent="0.3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280"/>
        <v>4+ Years</v>
      </c>
      <c r="W4487">
        <f t="shared" si="281"/>
        <v>6052.2</v>
      </c>
      <c r="X4487">
        <f t="shared" si="282"/>
        <v>3.9006566928355994E-3</v>
      </c>
      <c r="Y4487">
        <f t="shared" si="283"/>
        <v>0</v>
      </c>
    </row>
    <row r="4488" spans="1:25" x14ac:dyDescent="0.3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280"/>
        <v>4+ Years</v>
      </c>
      <c r="W4488">
        <f t="shared" si="281"/>
        <v>5441.2</v>
      </c>
      <c r="X4488">
        <f t="shared" si="282"/>
        <v>1.0798821946696822E-2</v>
      </c>
      <c r="Y4488">
        <f t="shared" si="283"/>
        <v>0</v>
      </c>
    </row>
    <row r="4489" spans="1:25" x14ac:dyDescent="0.3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280"/>
        <v>0-1 Year</v>
      </c>
      <c r="W4489">
        <f t="shared" si="281"/>
        <v>96.4</v>
      </c>
      <c r="X4489">
        <f t="shared" si="282"/>
        <v>0.31874145006839966</v>
      </c>
      <c r="Y4489">
        <f t="shared" si="283"/>
        <v>0</v>
      </c>
    </row>
    <row r="4490" spans="1:25" x14ac:dyDescent="0.3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280"/>
        <v>2-4 Years</v>
      </c>
      <c r="W4490">
        <f t="shared" si="281"/>
        <v>3114.3</v>
      </c>
      <c r="X4490">
        <f t="shared" si="282"/>
        <v>3.5641295596705244E-2</v>
      </c>
      <c r="Y4490">
        <f t="shared" si="283"/>
        <v>1</v>
      </c>
    </row>
    <row r="4491" spans="1:25" x14ac:dyDescent="0.3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280"/>
        <v>4+ Years</v>
      </c>
      <c r="W4491">
        <f t="shared" si="281"/>
        <v>3446.4</v>
      </c>
      <c r="X4491">
        <f t="shared" si="282"/>
        <v>1.3691780519728865E-2</v>
      </c>
      <c r="Y4491">
        <f t="shared" si="283"/>
        <v>0</v>
      </c>
    </row>
    <row r="4492" spans="1:25" x14ac:dyDescent="0.3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280"/>
        <v>4+ Years</v>
      </c>
      <c r="W4492">
        <f t="shared" si="281"/>
        <v>6242.4</v>
      </c>
      <c r="X4492">
        <f t="shared" si="282"/>
        <v>2.9334245574206472E-2</v>
      </c>
      <c r="Y4492">
        <f t="shared" si="283"/>
        <v>0</v>
      </c>
    </row>
    <row r="4493" spans="1:25" x14ac:dyDescent="0.3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280"/>
        <v>0-1 Year</v>
      </c>
      <c r="W4493">
        <f t="shared" si="281"/>
        <v>19.75</v>
      </c>
      <c r="X4493">
        <f t="shared" si="282"/>
        <v>0</v>
      </c>
      <c r="Y4493">
        <f t="shared" si="283"/>
        <v>0</v>
      </c>
    </row>
    <row r="4494" spans="1:25" x14ac:dyDescent="0.3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280"/>
        <v>4+ Years</v>
      </c>
      <c r="W4494">
        <f t="shared" si="281"/>
        <v>1298.7</v>
      </c>
      <c r="X4494">
        <f t="shared" si="282"/>
        <v>5.5081647574945124E-2</v>
      </c>
      <c r="Y4494">
        <f t="shared" si="283"/>
        <v>0</v>
      </c>
    </row>
    <row r="4495" spans="1:25" x14ac:dyDescent="0.3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280"/>
        <v>1-2 Years</v>
      </c>
      <c r="W4495">
        <f t="shared" si="281"/>
        <v>455.40000000000003</v>
      </c>
      <c r="X4495">
        <f t="shared" si="282"/>
        <v>1.6496205872650542E-3</v>
      </c>
      <c r="Y4495">
        <f t="shared" si="283"/>
        <v>0</v>
      </c>
    </row>
    <row r="4496" spans="1:25" x14ac:dyDescent="0.3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280"/>
        <v>0-1 Year</v>
      </c>
      <c r="W4496">
        <f t="shared" si="281"/>
        <v>252.89999999999998</v>
      </c>
      <c r="X4496">
        <f t="shared" si="282"/>
        <v>7.594128908742806E-2</v>
      </c>
      <c r="Y4496">
        <f t="shared" si="283"/>
        <v>0</v>
      </c>
    </row>
    <row r="4497" spans="1:25" x14ac:dyDescent="0.3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280"/>
        <v>0-1 Year</v>
      </c>
      <c r="W4497">
        <f t="shared" si="281"/>
        <v>70.099999999999994</v>
      </c>
      <c r="X4497">
        <f t="shared" si="282"/>
        <v>0</v>
      </c>
      <c r="Y4497">
        <f t="shared" si="283"/>
        <v>1</v>
      </c>
    </row>
    <row r="4498" spans="1:25" x14ac:dyDescent="0.3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280"/>
        <v>4+ Years</v>
      </c>
      <c r="W4498">
        <f t="shared" si="281"/>
        <v>6462</v>
      </c>
      <c r="X4498">
        <f t="shared" si="282"/>
        <v>2.0300489698145765E-2</v>
      </c>
      <c r="Y4498">
        <f t="shared" si="283"/>
        <v>0</v>
      </c>
    </row>
    <row r="4499" spans="1:25" x14ac:dyDescent="0.3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280"/>
        <v>4+ Years</v>
      </c>
      <c r="W4499">
        <f t="shared" si="281"/>
        <v>5877</v>
      </c>
      <c r="X4499">
        <f t="shared" si="282"/>
        <v>1.7044486108743822E-3</v>
      </c>
      <c r="Y4499">
        <f t="shared" si="283"/>
        <v>0</v>
      </c>
    </row>
    <row r="4500" spans="1:25" x14ac:dyDescent="0.3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280"/>
        <v>0-1 Year</v>
      </c>
      <c r="W4500">
        <f t="shared" si="281"/>
        <v>220</v>
      </c>
      <c r="X4500">
        <f t="shared" si="282"/>
        <v>0.12044817927170871</v>
      </c>
      <c r="Y4500">
        <f t="shared" si="283"/>
        <v>0</v>
      </c>
    </row>
    <row r="4501" spans="1:25" x14ac:dyDescent="0.3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280"/>
        <v>0-1 Year</v>
      </c>
      <c r="W4501">
        <f t="shared" si="281"/>
        <v>939.59999999999991</v>
      </c>
      <c r="X4501">
        <f t="shared" si="282"/>
        <v>3.3379158647236631E-2</v>
      </c>
      <c r="Y4501">
        <f t="shared" si="283"/>
        <v>1</v>
      </c>
    </row>
    <row r="4502" spans="1:25" x14ac:dyDescent="0.3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280"/>
        <v>4+ Years</v>
      </c>
      <c r="W4502">
        <f t="shared" si="281"/>
        <v>6337.9000000000005</v>
      </c>
      <c r="X4502">
        <f t="shared" si="282"/>
        <v>1.7250335315506553E-2</v>
      </c>
      <c r="Y4502">
        <f t="shared" si="283"/>
        <v>0</v>
      </c>
    </row>
    <row r="4503" spans="1:25" x14ac:dyDescent="0.3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280"/>
        <v>2-4 Years</v>
      </c>
      <c r="W4503">
        <f t="shared" si="281"/>
        <v>807.3</v>
      </c>
      <c r="X4503">
        <f t="shared" si="282"/>
        <v>5.882352941176458E-2</v>
      </c>
      <c r="Y4503">
        <f t="shared" si="283"/>
        <v>0</v>
      </c>
    </row>
    <row r="4504" spans="1:25" x14ac:dyDescent="0.3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280"/>
        <v>4+ Years</v>
      </c>
      <c r="W4504">
        <f t="shared" si="281"/>
        <v>5324</v>
      </c>
      <c r="X4504">
        <f t="shared" si="282"/>
        <v>7.5795569602286512E-3</v>
      </c>
      <c r="Y4504">
        <f t="shared" si="283"/>
        <v>1</v>
      </c>
    </row>
    <row r="4505" spans="1:25" x14ac:dyDescent="0.3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280"/>
        <v>1-2 Years</v>
      </c>
      <c r="W4505">
        <f t="shared" si="281"/>
        <v>1604.8000000000002</v>
      </c>
      <c r="X4505">
        <f t="shared" si="282"/>
        <v>7.851622874806688E-3</v>
      </c>
      <c r="Y4505">
        <f t="shared" si="283"/>
        <v>1</v>
      </c>
    </row>
    <row r="4506" spans="1:25" x14ac:dyDescent="0.3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280"/>
        <v>2-4 Years</v>
      </c>
      <c r="W4506">
        <f t="shared" si="281"/>
        <v>745.55</v>
      </c>
      <c r="X4506">
        <f t="shared" si="282"/>
        <v>5.1161310849506897E-2</v>
      </c>
      <c r="Y4506">
        <f t="shared" si="283"/>
        <v>0</v>
      </c>
    </row>
    <row r="4507" spans="1:25" x14ac:dyDescent="0.3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280"/>
        <v>4+ Years</v>
      </c>
      <c r="W4507">
        <f t="shared" si="281"/>
        <v>1872</v>
      </c>
      <c r="X4507">
        <f t="shared" si="282"/>
        <v>5.4054054054054057E-2</v>
      </c>
      <c r="Y4507">
        <f t="shared" si="283"/>
        <v>0</v>
      </c>
    </row>
    <row r="4508" spans="1:25" x14ac:dyDescent="0.3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280"/>
        <v>4+ Years</v>
      </c>
      <c r="W4508">
        <f t="shared" si="281"/>
        <v>5569.2</v>
      </c>
      <c r="X4508">
        <f t="shared" si="282"/>
        <v>3.2050034746351597E-2</v>
      </c>
      <c r="Y4508">
        <f t="shared" si="283"/>
        <v>0</v>
      </c>
    </row>
    <row r="4509" spans="1:25" x14ac:dyDescent="0.3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280"/>
        <v>0-1 Year</v>
      </c>
      <c r="W4509">
        <f t="shared" si="281"/>
        <v>528.4</v>
      </c>
      <c r="X4509">
        <f t="shared" si="282"/>
        <v>8.0243690165361217E-2</v>
      </c>
      <c r="Y4509">
        <f t="shared" si="283"/>
        <v>0</v>
      </c>
    </row>
    <row r="4510" spans="1:25" x14ac:dyDescent="0.3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280"/>
        <v>1-2 Years</v>
      </c>
      <c r="W4510">
        <f t="shared" si="281"/>
        <v>437.79999999999995</v>
      </c>
      <c r="X4510">
        <f t="shared" si="282"/>
        <v>9.3679740194853714E-2</v>
      </c>
      <c r="Y4510">
        <f t="shared" si="283"/>
        <v>0</v>
      </c>
    </row>
    <row r="4511" spans="1:25" x14ac:dyDescent="0.3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280"/>
        <v>0-1 Year</v>
      </c>
      <c r="W4511">
        <f t="shared" si="281"/>
        <v>84.3</v>
      </c>
      <c r="X4511">
        <f t="shared" si="282"/>
        <v>0</v>
      </c>
      <c r="Y4511">
        <f t="shared" si="283"/>
        <v>1</v>
      </c>
    </row>
    <row r="4512" spans="1:25" x14ac:dyDescent="0.3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280"/>
        <v>2-4 Years</v>
      </c>
      <c r="W4512">
        <f t="shared" si="281"/>
        <v>2589.7000000000003</v>
      </c>
      <c r="X4512">
        <f t="shared" si="282"/>
        <v>2.5072469224108686E-2</v>
      </c>
      <c r="Y4512">
        <f t="shared" si="283"/>
        <v>0</v>
      </c>
    </row>
    <row r="4513" spans="1:25" x14ac:dyDescent="0.3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280"/>
        <v>1-2 Years</v>
      </c>
      <c r="W4513">
        <f t="shared" si="281"/>
        <v>1374.4499999999998</v>
      </c>
      <c r="X4513">
        <f t="shared" si="282"/>
        <v>4.9448459490300647E-2</v>
      </c>
      <c r="Y4513">
        <f t="shared" si="283"/>
        <v>0</v>
      </c>
    </row>
    <row r="4514" spans="1:25" x14ac:dyDescent="0.3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280"/>
        <v>4+ Years</v>
      </c>
      <c r="W4514">
        <f t="shared" si="281"/>
        <v>5285</v>
      </c>
      <c r="X4514">
        <f t="shared" si="282"/>
        <v>1.3879696507534626E-2</v>
      </c>
      <c r="Y4514">
        <f t="shared" si="283"/>
        <v>0</v>
      </c>
    </row>
    <row r="4515" spans="1:25" x14ac:dyDescent="0.3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280"/>
        <v>4+ Years</v>
      </c>
      <c r="W4515">
        <f t="shared" si="281"/>
        <v>6656.4000000000005</v>
      </c>
      <c r="X4515">
        <f t="shared" si="282"/>
        <v>3.3562361709561048E-2</v>
      </c>
      <c r="Y4515">
        <f t="shared" si="283"/>
        <v>1</v>
      </c>
    </row>
    <row r="4516" spans="1:25" x14ac:dyDescent="0.3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280"/>
        <v>2-4 Years</v>
      </c>
      <c r="W4516">
        <f t="shared" si="281"/>
        <v>2256.7999999999997</v>
      </c>
      <c r="X4516">
        <f t="shared" si="282"/>
        <v>5.2785139980845493E-3</v>
      </c>
      <c r="Y4516">
        <f t="shared" si="283"/>
        <v>0</v>
      </c>
    </row>
    <row r="4517" spans="1:25" x14ac:dyDescent="0.3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280"/>
        <v>1-2 Years</v>
      </c>
      <c r="W4517">
        <f t="shared" si="281"/>
        <v>1248</v>
      </c>
      <c r="X4517">
        <f t="shared" si="282"/>
        <v>0.10442477876106195</v>
      </c>
      <c r="Y4517">
        <f t="shared" si="283"/>
        <v>0</v>
      </c>
    </row>
    <row r="4518" spans="1:25" x14ac:dyDescent="0.3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280"/>
        <v>4+ Years</v>
      </c>
      <c r="W4518">
        <f t="shared" si="281"/>
        <v>6303.5999999999995</v>
      </c>
      <c r="X4518">
        <f t="shared" si="282"/>
        <v>2.4686105072603947E-2</v>
      </c>
      <c r="Y4518">
        <f t="shared" si="283"/>
        <v>0</v>
      </c>
    </row>
    <row r="4519" spans="1:25" x14ac:dyDescent="0.3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280"/>
        <v>0-1 Year</v>
      </c>
      <c r="W4519">
        <f t="shared" si="281"/>
        <v>1095.05</v>
      </c>
      <c r="X4519">
        <f t="shared" si="282"/>
        <v>3.1957213578500787E-2</v>
      </c>
      <c r="Y4519">
        <f t="shared" si="283"/>
        <v>1</v>
      </c>
    </row>
    <row r="4520" spans="1:25" x14ac:dyDescent="0.3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280"/>
        <v>0-1 Year</v>
      </c>
      <c r="W4520">
        <f t="shared" si="281"/>
        <v>650</v>
      </c>
      <c r="X4520">
        <f t="shared" si="282"/>
        <v>0.10930966806041463</v>
      </c>
      <c r="Y4520">
        <f t="shared" si="283"/>
        <v>1</v>
      </c>
    </row>
    <row r="4521" spans="1:25" x14ac:dyDescent="0.3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280"/>
        <v>4+ Years</v>
      </c>
      <c r="W4521">
        <f t="shared" si="281"/>
        <v>6235.8</v>
      </c>
      <c r="X4521">
        <f t="shared" si="282"/>
        <v>2.7028323764133311E-3</v>
      </c>
      <c r="Y4521">
        <f t="shared" si="283"/>
        <v>0</v>
      </c>
    </row>
    <row r="4522" spans="1:25" x14ac:dyDescent="0.3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280"/>
        <v>0-1 Year</v>
      </c>
      <c r="W4522">
        <f t="shared" si="281"/>
        <v>19.95</v>
      </c>
      <c r="X4522">
        <f t="shared" si="282"/>
        <v>0</v>
      </c>
      <c r="Y4522">
        <f t="shared" si="283"/>
        <v>1</v>
      </c>
    </row>
    <row r="4523" spans="1:25" x14ac:dyDescent="0.3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280"/>
        <v>2-4 Years</v>
      </c>
      <c r="W4523">
        <f t="shared" si="281"/>
        <v>2095.2999999999997</v>
      </c>
      <c r="X4523">
        <f t="shared" si="282"/>
        <v>1.6075455228765915E-2</v>
      </c>
      <c r="Y4523">
        <f t="shared" si="283"/>
        <v>0</v>
      </c>
    </row>
    <row r="4524" spans="1:25" x14ac:dyDescent="0.3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280"/>
        <v>2-4 Years</v>
      </c>
      <c r="W4524">
        <f t="shared" si="281"/>
        <v>621</v>
      </c>
      <c r="X4524">
        <f t="shared" si="282"/>
        <v>5.7741440981093468E-2</v>
      </c>
      <c r="Y4524">
        <f t="shared" si="283"/>
        <v>0</v>
      </c>
    </row>
    <row r="4525" spans="1:25" x14ac:dyDescent="0.3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280"/>
        <v>0-1 Year</v>
      </c>
      <c r="W4525">
        <f t="shared" si="281"/>
        <v>753</v>
      </c>
      <c r="X4525">
        <f t="shared" si="282"/>
        <v>4.5180095773474843E-2</v>
      </c>
      <c r="Y4525">
        <f t="shared" si="283"/>
        <v>0</v>
      </c>
    </row>
    <row r="4526" spans="1:25" x14ac:dyDescent="0.3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280"/>
        <v>1-2 Years</v>
      </c>
      <c r="W4526">
        <f t="shared" si="281"/>
        <v>2282.75</v>
      </c>
      <c r="X4526">
        <f t="shared" si="282"/>
        <v>4.4067874130991544E-2</v>
      </c>
      <c r="Y4526">
        <f t="shared" si="283"/>
        <v>1</v>
      </c>
    </row>
    <row r="4527" spans="1:25" x14ac:dyDescent="0.3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280"/>
        <v>2-4 Years</v>
      </c>
      <c r="W4527">
        <f t="shared" si="281"/>
        <v>2988.8</v>
      </c>
      <c r="X4527">
        <f t="shared" si="282"/>
        <v>3.18866847917296E-3</v>
      </c>
      <c r="Y4527">
        <f t="shared" si="283"/>
        <v>0</v>
      </c>
    </row>
    <row r="4528" spans="1:25" x14ac:dyDescent="0.3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280"/>
        <v>1-2 Years</v>
      </c>
      <c r="W4528">
        <f t="shared" si="281"/>
        <v>958.75</v>
      </c>
      <c r="X4528">
        <f t="shared" si="282"/>
        <v>2.1951601944284983E-3</v>
      </c>
      <c r="Y4528">
        <f t="shared" si="283"/>
        <v>0</v>
      </c>
    </row>
    <row r="4529" spans="1:25" x14ac:dyDescent="0.3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280"/>
        <v>2-4 Years</v>
      </c>
      <c r="W4529">
        <f t="shared" si="281"/>
        <v>3137.55</v>
      </c>
      <c r="X4529">
        <f t="shared" si="282"/>
        <v>1.9990317190111039E-2</v>
      </c>
      <c r="Y4529">
        <f t="shared" si="283"/>
        <v>1</v>
      </c>
    </row>
    <row r="4530" spans="1:25" x14ac:dyDescent="0.3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280"/>
        <v>2-4 Years</v>
      </c>
      <c r="W4530">
        <f t="shared" si="281"/>
        <v>3878.6000000000004</v>
      </c>
      <c r="X4530">
        <f t="shared" si="282"/>
        <v>2.3809523809523673E-2</v>
      </c>
      <c r="Y4530">
        <f t="shared" si="283"/>
        <v>0</v>
      </c>
    </row>
    <row r="4531" spans="1:25" x14ac:dyDescent="0.3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280"/>
        <v>0-1 Year</v>
      </c>
      <c r="W4531">
        <f t="shared" si="281"/>
        <v>442.8</v>
      </c>
      <c r="X4531">
        <f t="shared" si="282"/>
        <v>1.138647019423971E-2</v>
      </c>
      <c r="Y4531">
        <f t="shared" si="283"/>
        <v>0</v>
      </c>
    </row>
    <row r="4532" spans="1:25" x14ac:dyDescent="0.3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280"/>
        <v>4+ Years</v>
      </c>
      <c r="W4532">
        <f t="shared" si="281"/>
        <v>1316.55</v>
      </c>
      <c r="X4532">
        <f t="shared" si="282"/>
        <v>1.3967944877172027E-2</v>
      </c>
      <c r="Y4532">
        <f t="shared" si="283"/>
        <v>0</v>
      </c>
    </row>
    <row r="4533" spans="1:25" x14ac:dyDescent="0.3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280"/>
        <v>0-1 Year</v>
      </c>
      <c r="W4533">
        <f t="shared" si="281"/>
        <v>714.15</v>
      </c>
      <c r="X4533">
        <f t="shared" si="282"/>
        <v>7.999999999999996E-2</v>
      </c>
      <c r="Y4533">
        <f t="shared" si="283"/>
        <v>1</v>
      </c>
    </row>
    <row r="4534" spans="1:25" x14ac:dyDescent="0.3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280"/>
        <v>1-2 Years</v>
      </c>
      <c r="W4534">
        <f t="shared" si="281"/>
        <v>1196.25</v>
      </c>
      <c r="X4534">
        <f t="shared" si="282"/>
        <v>7.5909520169087641E-2</v>
      </c>
      <c r="Y4534">
        <f t="shared" si="283"/>
        <v>1</v>
      </c>
    </row>
    <row r="4535" spans="1:25" x14ac:dyDescent="0.3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280"/>
        <v>4+ Years</v>
      </c>
      <c r="W4535">
        <f t="shared" si="281"/>
        <v>7465.6500000000005</v>
      </c>
      <c r="X4535">
        <f t="shared" si="282"/>
        <v>1.1826604897418855E-2</v>
      </c>
      <c r="Y4535">
        <f t="shared" si="283"/>
        <v>0</v>
      </c>
    </row>
    <row r="4536" spans="1:25" x14ac:dyDescent="0.3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280"/>
        <v>0-1 Year</v>
      </c>
      <c r="W4536">
        <f t="shared" si="281"/>
        <v>49</v>
      </c>
      <c r="X4536">
        <f t="shared" si="282"/>
        <v>0</v>
      </c>
      <c r="Y4536">
        <f t="shared" si="283"/>
        <v>0</v>
      </c>
    </row>
    <row r="4537" spans="1:25" x14ac:dyDescent="0.3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280"/>
        <v>2-4 Years</v>
      </c>
      <c r="W4537">
        <f t="shared" si="281"/>
        <v>3001.5</v>
      </c>
      <c r="X4537">
        <f t="shared" si="282"/>
        <v>1.4657846790210623E-2</v>
      </c>
      <c r="Y4537">
        <f t="shared" si="283"/>
        <v>1</v>
      </c>
    </row>
    <row r="4538" spans="1:25" x14ac:dyDescent="0.3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280"/>
        <v>0-1 Year</v>
      </c>
      <c r="W4538">
        <f t="shared" si="281"/>
        <v>69.349999999999994</v>
      </c>
      <c r="X4538">
        <f t="shared" si="282"/>
        <v>0</v>
      </c>
      <c r="Y4538">
        <f t="shared" si="283"/>
        <v>1</v>
      </c>
    </row>
    <row r="4539" spans="1:25" x14ac:dyDescent="0.3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280"/>
        <v>1-2 Years</v>
      </c>
      <c r="W4539">
        <f t="shared" si="281"/>
        <v>846.59999999999991</v>
      </c>
      <c r="X4539">
        <f t="shared" si="282"/>
        <v>1.2255634602737951E-2</v>
      </c>
      <c r="Y4539">
        <f t="shared" si="283"/>
        <v>0</v>
      </c>
    </row>
    <row r="4540" spans="1:25" x14ac:dyDescent="0.3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280"/>
        <v>0-1 Year</v>
      </c>
      <c r="W4540">
        <f t="shared" si="281"/>
        <v>257.39999999999998</v>
      </c>
      <c r="X4540">
        <f t="shared" si="282"/>
        <v>5.4371785451873669E-2</v>
      </c>
      <c r="Y4540">
        <f t="shared" si="283"/>
        <v>1</v>
      </c>
    </row>
    <row r="4541" spans="1:25" x14ac:dyDescent="0.3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280"/>
        <v>4+ Years</v>
      </c>
      <c r="W4541">
        <f t="shared" si="281"/>
        <v>5339.9000000000005</v>
      </c>
      <c r="X4541">
        <f t="shared" si="282"/>
        <v>8.7845241243814775E-3</v>
      </c>
      <c r="Y4541">
        <f t="shared" si="283"/>
        <v>1</v>
      </c>
    </row>
    <row r="4542" spans="1:25" x14ac:dyDescent="0.3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280"/>
        <v>0-1 Year</v>
      </c>
      <c r="W4542">
        <f t="shared" si="281"/>
        <v>20.95</v>
      </c>
      <c r="X4542">
        <f t="shared" si="282"/>
        <v>0</v>
      </c>
      <c r="Y4542">
        <f t="shared" si="283"/>
        <v>0</v>
      </c>
    </row>
    <row r="4543" spans="1:25" x14ac:dyDescent="0.3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280"/>
        <v>0-1 Year</v>
      </c>
      <c r="W4543">
        <f t="shared" si="281"/>
        <v>50.55</v>
      </c>
      <c r="X4543">
        <f t="shared" si="282"/>
        <v>0</v>
      </c>
      <c r="Y4543">
        <f t="shared" si="283"/>
        <v>1</v>
      </c>
    </row>
    <row r="4544" spans="1:25" x14ac:dyDescent="0.3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280"/>
        <v>2-4 Years</v>
      </c>
      <c r="W4544">
        <f t="shared" si="281"/>
        <v>2537.6</v>
      </c>
      <c r="X4544">
        <f t="shared" si="282"/>
        <v>1.2607003891050619E-2</v>
      </c>
      <c r="Y4544">
        <f t="shared" si="283"/>
        <v>0</v>
      </c>
    </row>
    <row r="4545" spans="1:25" x14ac:dyDescent="0.3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280"/>
        <v>2-4 Years</v>
      </c>
      <c r="W4545">
        <f t="shared" si="281"/>
        <v>799.5</v>
      </c>
      <c r="X4545">
        <f t="shared" si="282"/>
        <v>1.6286644951139496E-3</v>
      </c>
      <c r="Y4545">
        <f t="shared" si="283"/>
        <v>0</v>
      </c>
    </row>
    <row r="4546" spans="1:25" x14ac:dyDescent="0.3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si="280"/>
        <v>0-1 Year</v>
      </c>
      <c r="W4546">
        <f t="shared" si="281"/>
        <v>80.55</v>
      </c>
      <c r="X4546">
        <f t="shared" si="282"/>
        <v>0</v>
      </c>
      <c r="Y4546">
        <f t="shared" si="283"/>
        <v>1</v>
      </c>
    </row>
    <row r="4547" spans="1:25" x14ac:dyDescent="0.3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ref="V4547:V4610" si="284">IF(F4547&lt;=12, "0-1 Year", IF(F4547&lt;=24, "1-2 Years", IF(F4547&lt;=48, "2-4 Years", "4+ Years")))</f>
        <v>0-1 Year</v>
      </c>
      <c r="W4547">
        <f t="shared" ref="W4547:W4610" si="285">F4547*S4547</f>
        <v>44.15</v>
      </c>
      <c r="X4547">
        <f t="shared" ref="X4547:X4610" si="286">ABS(W4547-T4547)/T4547</f>
        <v>0</v>
      </c>
      <c r="Y4547">
        <f t="shared" ref="Y4547:Y4610" si="287">IF(U4547="yes",1,0)</f>
        <v>0</v>
      </c>
    </row>
    <row r="4548" spans="1:25" x14ac:dyDescent="0.3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284"/>
        <v>0-1 Year</v>
      </c>
      <c r="W4548">
        <f t="shared" si="285"/>
        <v>1014</v>
      </c>
      <c r="X4548">
        <f t="shared" si="286"/>
        <v>0.10590031628312796</v>
      </c>
      <c r="Y4548">
        <f t="shared" si="287"/>
        <v>1</v>
      </c>
    </row>
    <row r="4549" spans="1:25" x14ac:dyDescent="0.3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284"/>
        <v>4+ Years</v>
      </c>
      <c r="W4549">
        <f t="shared" si="285"/>
        <v>6541</v>
      </c>
      <c r="X4549">
        <f t="shared" si="286"/>
        <v>8.2932544086817394E-3</v>
      </c>
      <c r="Y4549">
        <f t="shared" si="287"/>
        <v>0</v>
      </c>
    </row>
    <row r="4550" spans="1:25" x14ac:dyDescent="0.3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284"/>
        <v>1-2 Years</v>
      </c>
      <c r="W4550">
        <f t="shared" si="285"/>
        <v>1854.6</v>
      </c>
      <c r="X4550">
        <f t="shared" si="286"/>
        <v>5.6583946326094995E-4</v>
      </c>
      <c r="Y4550">
        <f t="shared" si="287"/>
        <v>1</v>
      </c>
    </row>
    <row r="4551" spans="1:25" x14ac:dyDescent="0.3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284"/>
        <v>1-2 Years</v>
      </c>
      <c r="W4551">
        <f t="shared" si="285"/>
        <v>1575.9</v>
      </c>
      <c r="X4551">
        <f t="shared" si="286"/>
        <v>1.223624626649978E-2</v>
      </c>
      <c r="Y4551">
        <f t="shared" si="287"/>
        <v>0</v>
      </c>
    </row>
    <row r="4552" spans="1:25" x14ac:dyDescent="0.3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284"/>
        <v>4+ Years</v>
      </c>
      <c r="W4552">
        <f t="shared" si="285"/>
        <v>1890</v>
      </c>
      <c r="X4552">
        <f t="shared" si="286"/>
        <v>4.9319685118583513E-2</v>
      </c>
      <c r="Y4552">
        <f t="shared" si="287"/>
        <v>0</v>
      </c>
    </row>
    <row r="4553" spans="1:25" x14ac:dyDescent="0.3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284"/>
        <v>4+ Years</v>
      </c>
      <c r="W4553">
        <f t="shared" si="285"/>
        <v>5429.2</v>
      </c>
      <c r="X4553">
        <f t="shared" si="286"/>
        <v>5.5226243510916385E-4</v>
      </c>
      <c r="Y4553">
        <f t="shared" si="287"/>
        <v>0</v>
      </c>
    </row>
    <row r="4554" spans="1:25" x14ac:dyDescent="0.3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284"/>
        <v>0-1 Year</v>
      </c>
      <c r="W4554">
        <f t="shared" si="285"/>
        <v>184.04999999999998</v>
      </c>
      <c r="X4554">
        <f t="shared" si="286"/>
        <v>0.24737377160284629</v>
      </c>
      <c r="Y4554">
        <f t="shared" si="287"/>
        <v>0</v>
      </c>
    </row>
    <row r="4555" spans="1:25" x14ac:dyDescent="0.3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284"/>
        <v>4+ Years</v>
      </c>
      <c r="W4555">
        <f t="shared" si="285"/>
        <v>8337.6</v>
      </c>
      <c r="X4555">
        <f t="shared" si="286"/>
        <v>1.036214079692332E-2</v>
      </c>
      <c r="Y4555">
        <f t="shared" si="287"/>
        <v>0</v>
      </c>
    </row>
    <row r="4556" spans="1:25" x14ac:dyDescent="0.3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284"/>
        <v>1-2 Years</v>
      </c>
      <c r="W4556">
        <f t="shared" si="285"/>
        <v>2164</v>
      </c>
      <c r="X4556">
        <f t="shared" si="286"/>
        <v>1.8015156327993748E-2</v>
      </c>
      <c r="Y4556">
        <f t="shared" si="287"/>
        <v>0</v>
      </c>
    </row>
    <row r="4557" spans="1:25" x14ac:dyDescent="0.3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284"/>
        <v>1-2 Years</v>
      </c>
      <c r="W4557">
        <f t="shared" si="285"/>
        <v>383.8</v>
      </c>
      <c r="X4557">
        <f t="shared" si="286"/>
        <v>9.2927207021165879E-3</v>
      </c>
      <c r="Y4557">
        <f t="shared" si="287"/>
        <v>0</v>
      </c>
    </row>
    <row r="4558" spans="1:25" x14ac:dyDescent="0.3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284"/>
        <v>0-1 Year</v>
      </c>
      <c r="W4558">
        <f t="shared" si="285"/>
        <v>135.5</v>
      </c>
      <c r="X4558">
        <f t="shared" si="286"/>
        <v>0.1615945135019288</v>
      </c>
      <c r="Y4558">
        <f t="shared" si="287"/>
        <v>1</v>
      </c>
    </row>
    <row r="4559" spans="1:25" x14ac:dyDescent="0.3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284"/>
        <v>4+ Years</v>
      </c>
      <c r="W4559">
        <f t="shared" si="285"/>
        <v>2909.7</v>
      </c>
      <c r="X4559">
        <f t="shared" si="286"/>
        <v>4.4668800787983312E-2</v>
      </c>
      <c r="Y4559">
        <f t="shared" si="287"/>
        <v>0</v>
      </c>
    </row>
    <row r="4560" spans="1:25" x14ac:dyDescent="0.3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284"/>
        <v>2-4 Years</v>
      </c>
      <c r="W4560">
        <f t="shared" si="285"/>
        <v>2301.75</v>
      </c>
      <c r="X4560">
        <f t="shared" si="286"/>
        <v>6.3394906547163624E-3</v>
      </c>
      <c r="Y4560">
        <f t="shared" si="287"/>
        <v>1</v>
      </c>
    </row>
    <row r="4561" spans="1:25" x14ac:dyDescent="0.3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284"/>
        <v>0-1 Year</v>
      </c>
      <c r="W4561">
        <f t="shared" si="285"/>
        <v>120.89999999999999</v>
      </c>
      <c r="X4561">
        <f t="shared" si="286"/>
        <v>7.3563218390804666E-2</v>
      </c>
      <c r="Y4561">
        <f t="shared" si="287"/>
        <v>0</v>
      </c>
    </row>
    <row r="4562" spans="1:25" x14ac:dyDescent="0.3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284"/>
        <v>0-1 Year</v>
      </c>
      <c r="W4562">
        <f t="shared" si="285"/>
        <v>813.15</v>
      </c>
      <c r="X4562">
        <f t="shared" si="286"/>
        <v>5.8926943612449538E-2</v>
      </c>
      <c r="Y4562">
        <f t="shared" si="287"/>
        <v>0</v>
      </c>
    </row>
    <row r="4563" spans="1:25" x14ac:dyDescent="0.3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284"/>
        <v>0-1 Year</v>
      </c>
      <c r="W4563">
        <f t="shared" si="285"/>
        <v>446</v>
      </c>
      <c r="X4563">
        <f t="shared" si="286"/>
        <v>1.7905102954342241E-3</v>
      </c>
      <c r="Y4563">
        <f t="shared" si="287"/>
        <v>0</v>
      </c>
    </row>
    <row r="4564" spans="1:25" x14ac:dyDescent="0.3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284"/>
        <v>4+ Years</v>
      </c>
      <c r="W4564">
        <f t="shared" si="285"/>
        <v>8136.5999999999995</v>
      </c>
      <c r="X4564">
        <f t="shared" si="286"/>
        <v>4.4875158174129751E-3</v>
      </c>
      <c r="Y4564">
        <f t="shared" si="287"/>
        <v>0</v>
      </c>
    </row>
    <row r="4565" spans="1:25" x14ac:dyDescent="0.3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284"/>
        <v>0-1 Year</v>
      </c>
      <c r="W4565">
        <f t="shared" si="285"/>
        <v>800.5</v>
      </c>
      <c r="X4565">
        <f t="shared" si="286"/>
        <v>3.6354881425304013E-2</v>
      </c>
      <c r="Y4565">
        <f t="shared" si="287"/>
        <v>1</v>
      </c>
    </row>
    <row r="4566" spans="1:25" x14ac:dyDescent="0.3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284"/>
        <v>0-1 Year</v>
      </c>
      <c r="W4566">
        <f t="shared" si="285"/>
        <v>20</v>
      </c>
      <c r="X4566">
        <f t="shared" si="286"/>
        <v>0</v>
      </c>
      <c r="Y4566">
        <f t="shared" si="287"/>
        <v>1</v>
      </c>
    </row>
    <row r="4567" spans="1:25" x14ac:dyDescent="0.3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284"/>
        <v>4+ Years</v>
      </c>
      <c r="W4567">
        <f t="shared" si="285"/>
        <v>4742.8</v>
      </c>
      <c r="X4567">
        <f t="shared" si="286"/>
        <v>1.1441305993623694E-2</v>
      </c>
      <c r="Y4567">
        <f t="shared" si="287"/>
        <v>0</v>
      </c>
    </row>
    <row r="4568" spans="1:25" x14ac:dyDescent="0.3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284"/>
        <v>4+ Years</v>
      </c>
      <c r="W4568">
        <f t="shared" si="285"/>
        <v>6820.4</v>
      </c>
      <c r="X4568">
        <f t="shared" si="286"/>
        <v>9.7788832382093415E-3</v>
      </c>
      <c r="Y4568">
        <f t="shared" si="287"/>
        <v>0</v>
      </c>
    </row>
    <row r="4569" spans="1:25" x14ac:dyDescent="0.3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284"/>
        <v>2-4 Years</v>
      </c>
      <c r="W4569">
        <f t="shared" si="285"/>
        <v>3581.8999999999996</v>
      </c>
      <c r="X4569">
        <f t="shared" si="286"/>
        <v>1.1650403174558215E-2</v>
      </c>
      <c r="Y4569">
        <f t="shared" si="287"/>
        <v>0</v>
      </c>
    </row>
    <row r="4570" spans="1:25" x14ac:dyDescent="0.3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284"/>
        <v>2-4 Years</v>
      </c>
      <c r="W4570">
        <f t="shared" si="285"/>
        <v>2215.2000000000003</v>
      </c>
      <c r="X4570">
        <f t="shared" si="286"/>
        <v>1.4007140895358585E-2</v>
      </c>
      <c r="Y4570">
        <f t="shared" si="287"/>
        <v>0</v>
      </c>
    </row>
    <row r="4571" spans="1:25" x14ac:dyDescent="0.3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284"/>
        <v>1-2 Years</v>
      </c>
      <c r="W4571">
        <f t="shared" si="285"/>
        <v>1073.5999999999999</v>
      </c>
      <c r="X4571">
        <f t="shared" si="286"/>
        <v>1.8016309501232695E-2</v>
      </c>
      <c r="Y4571">
        <f t="shared" si="287"/>
        <v>1</v>
      </c>
    </row>
    <row r="4572" spans="1:25" x14ac:dyDescent="0.3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284"/>
        <v>0-1 Year</v>
      </c>
      <c r="W4572">
        <f t="shared" si="285"/>
        <v>132.65</v>
      </c>
      <c r="X4572">
        <f t="shared" si="286"/>
        <v>1.6085790884718454E-2</v>
      </c>
      <c r="Y4572">
        <f t="shared" si="287"/>
        <v>0</v>
      </c>
    </row>
    <row r="4573" spans="1:25" x14ac:dyDescent="0.3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284"/>
        <v>1-2 Years</v>
      </c>
      <c r="W4573">
        <f t="shared" si="285"/>
        <v>1396</v>
      </c>
      <c r="X4573">
        <f t="shared" si="286"/>
        <v>9.371246794559672E-2</v>
      </c>
      <c r="Y4573">
        <f t="shared" si="287"/>
        <v>0</v>
      </c>
    </row>
    <row r="4574" spans="1:25" x14ac:dyDescent="0.3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284"/>
        <v>4+ Years</v>
      </c>
      <c r="W4574">
        <f t="shared" si="285"/>
        <v>6369</v>
      </c>
      <c r="X4574">
        <f t="shared" si="286"/>
        <v>6.5899785533242343E-3</v>
      </c>
      <c r="Y4574">
        <f t="shared" si="287"/>
        <v>0</v>
      </c>
    </row>
    <row r="4575" spans="1:25" x14ac:dyDescent="0.3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284"/>
        <v>4+ Years</v>
      </c>
      <c r="W4575">
        <f t="shared" si="285"/>
        <v>1479.6000000000001</v>
      </c>
      <c r="X4575">
        <f t="shared" si="286"/>
        <v>3.2843530766814552E-2</v>
      </c>
      <c r="Y4575">
        <f t="shared" si="287"/>
        <v>0</v>
      </c>
    </row>
    <row r="4576" spans="1:25" x14ac:dyDescent="0.3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284"/>
        <v>4+ Years</v>
      </c>
      <c r="W4576">
        <f t="shared" si="285"/>
        <v>7614</v>
      </c>
      <c r="X4576">
        <f t="shared" si="286"/>
        <v>2.0773671828411256E-3</v>
      </c>
      <c r="Y4576">
        <f t="shared" si="287"/>
        <v>0</v>
      </c>
    </row>
    <row r="4577" spans="1:25" x14ac:dyDescent="0.3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284"/>
        <v>0-1 Year</v>
      </c>
      <c r="W4577">
        <f t="shared" si="285"/>
        <v>101</v>
      </c>
      <c r="X4577">
        <f t="shared" si="286"/>
        <v>8.8321884200196817E-3</v>
      </c>
      <c r="Y4577">
        <f t="shared" si="287"/>
        <v>0</v>
      </c>
    </row>
    <row r="4578" spans="1:25" x14ac:dyDescent="0.3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284"/>
        <v>1-2 Years</v>
      </c>
      <c r="W4578">
        <f t="shared" si="285"/>
        <v>316</v>
      </c>
      <c r="X4578">
        <f t="shared" si="286"/>
        <v>8.2961072112317253E-3</v>
      </c>
      <c r="Y4578">
        <f t="shared" si="287"/>
        <v>0</v>
      </c>
    </row>
    <row r="4579" spans="1:25" x14ac:dyDescent="0.3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284"/>
        <v>4+ Years</v>
      </c>
      <c r="W4579">
        <f t="shared" si="285"/>
        <v>6500.7</v>
      </c>
      <c r="X4579">
        <f t="shared" si="286"/>
        <v>2.974860998907003E-2</v>
      </c>
      <c r="Y4579">
        <f t="shared" si="287"/>
        <v>0</v>
      </c>
    </row>
    <row r="4580" spans="1:25" x14ac:dyDescent="0.3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284"/>
        <v>0-1 Year</v>
      </c>
      <c r="W4580">
        <f t="shared" si="285"/>
        <v>609.5</v>
      </c>
      <c r="X4580">
        <f t="shared" si="286"/>
        <v>3.1848145500754439E-2</v>
      </c>
      <c r="Y4580">
        <f t="shared" si="287"/>
        <v>0</v>
      </c>
    </row>
    <row r="4581" spans="1:25" x14ac:dyDescent="0.3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284"/>
        <v>2-4 Years</v>
      </c>
      <c r="W4581">
        <f t="shared" si="285"/>
        <v>2515.65</v>
      </c>
      <c r="X4581">
        <f t="shared" si="286"/>
        <v>4.7300751737327479E-2</v>
      </c>
      <c r="Y4581">
        <f t="shared" si="287"/>
        <v>0</v>
      </c>
    </row>
    <row r="4582" spans="1:25" x14ac:dyDescent="0.3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284"/>
        <v>4+ Years</v>
      </c>
      <c r="W4582">
        <f t="shared" si="285"/>
        <v>1356.1000000000001</v>
      </c>
      <c r="X4582">
        <f t="shared" si="286"/>
        <v>1.1913002295165512E-2</v>
      </c>
      <c r="Y4582">
        <f t="shared" si="287"/>
        <v>0</v>
      </c>
    </row>
    <row r="4583" spans="1:25" x14ac:dyDescent="0.3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284"/>
        <v>4+ Years</v>
      </c>
      <c r="W4583">
        <f t="shared" si="285"/>
        <v>1206.4000000000001</v>
      </c>
      <c r="X4583">
        <f t="shared" si="286"/>
        <v>4.8257372654154744E-3</v>
      </c>
      <c r="Y4583">
        <f t="shared" si="287"/>
        <v>0</v>
      </c>
    </row>
    <row r="4584" spans="1:25" x14ac:dyDescent="0.3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284"/>
        <v>4+ Years</v>
      </c>
      <c r="W4584">
        <f t="shared" si="285"/>
        <v>6310.5</v>
      </c>
      <c r="X4584">
        <f t="shared" si="286"/>
        <v>1.1776400702255043E-2</v>
      </c>
      <c r="Y4584">
        <f t="shared" si="287"/>
        <v>0</v>
      </c>
    </row>
    <row r="4585" spans="1:25" x14ac:dyDescent="0.3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284"/>
        <v>4+ Years</v>
      </c>
      <c r="W4585">
        <f t="shared" si="285"/>
        <v>6397.0999999999995</v>
      </c>
      <c r="X4585">
        <f t="shared" si="286"/>
        <v>1.3658907604303636E-2</v>
      </c>
      <c r="Y4585">
        <f t="shared" si="287"/>
        <v>0</v>
      </c>
    </row>
    <row r="4586" spans="1:25" x14ac:dyDescent="0.3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284"/>
        <v>4+ Years</v>
      </c>
      <c r="W4586">
        <f t="shared" si="285"/>
        <v>5112.8999999999996</v>
      </c>
      <c r="X4586">
        <f t="shared" si="286"/>
        <v>1.6279069767441787E-2</v>
      </c>
      <c r="Y4586">
        <f t="shared" si="287"/>
        <v>0</v>
      </c>
    </row>
    <row r="4587" spans="1:25" x14ac:dyDescent="0.3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284"/>
        <v>0-1 Year</v>
      </c>
      <c r="W4587">
        <f t="shared" si="285"/>
        <v>85.05</v>
      </c>
      <c r="X4587">
        <f t="shared" si="286"/>
        <v>0</v>
      </c>
      <c r="Y4587">
        <f t="shared" si="287"/>
        <v>1</v>
      </c>
    </row>
    <row r="4588" spans="1:25" x14ac:dyDescent="0.3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284"/>
        <v>4+ Years</v>
      </c>
      <c r="W4588">
        <f t="shared" si="285"/>
        <v>8550</v>
      </c>
      <c r="X4588">
        <f t="shared" si="286"/>
        <v>1.4119424153497652E-2</v>
      </c>
      <c r="Y4588">
        <f t="shared" si="287"/>
        <v>0</v>
      </c>
    </row>
    <row r="4589" spans="1:25" x14ac:dyDescent="0.3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284"/>
        <v>2-4 Years</v>
      </c>
      <c r="W4589">
        <f t="shared" si="285"/>
        <v>2233.4</v>
      </c>
      <c r="X4589">
        <f t="shared" si="286"/>
        <v>1.682260010471455E-2</v>
      </c>
      <c r="Y4589">
        <f t="shared" si="287"/>
        <v>0</v>
      </c>
    </row>
    <row r="4590" spans="1:25" x14ac:dyDescent="0.3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284"/>
        <v>2-4 Years</v>
      </c>
      <c r="W4590">
        <f t="shared" si="285"/>
        <v>3135</v>
      </c>
      <c r="X4590">
        <f t="shared" si="286"/>
        <v>4.2168774828382861E-2</v>
      </c>
      <c r="Y4590">
        <f t="shared" si="287"/>
        <v>0</v>
      </c>
    </row>
    <row r="4591" spans="1:25" x14ac:dyDescent="0.3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284"/>
        <v>0-1 Year</v>
      </c>
      <c r="W4591">
        <f t="shared" si="285"/>
        <v>201.5</v>
      </c>
      <c r="X4591">
        <f t="shared" si="286"/>
        <v>8.7409420289855114E-2</v>
      </c>
      <c r="Y4591">
        <f t="shared" si="287"/>
        <v>0</v>
      </c>
    </row>
    <row r="4592" spans="1:25" x14ac:dyDescent="0.3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284"/>
        <v>4+ Years</v>
      </c>
      <c r="W4592">
        <f t="shared" si="285"/>
        <v>5774.0999999999995</v>
      </c>
      <c r="X4592">
        <f t="shared" si="286"/>
        <v>9.516229496852566E-4</v>
      </c>
      <c r="Y4592">
        <f t="shared" si="287"/>
        <v>0</v>
      </c>
    </row>
    <row r="4593" spans="1:25" x14ac:dyDescent="0.3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284"/>
        <v>0-1 Year</v>
      </c>
      <c r="W4593">
        <f t="shared" si="285"/>
        <v>212</v>
      </c>
      <c r="X4593">
        <f t="shared" si="286"/>
        <v>4.7832921625870224E-2</v>
      </c>
      <c r="Y4593">
        <f t="shared" si="287"/>
        <v>0</v>
      </c>
    </row>
    <row r="4594" spans="1:25" x14ac:dyDescent="0.3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284"/>
        <v>2-4 Years</v>
      </c>
      <c r="W4594">
        <f t="shared" si="285"/>
        <v>943.8</v>
      </c>
      <c r="X4594">
        <f t="shared" si="286"/>
        <v>3.1926525256942853E-2</v>
      </c>
      <c r="Y4594">
        <f t="shared" si="287"/>
        <v>0</v>
      </c>
    </row>
    <row r="4595" spans="1:25" x14ac:dyDescent="0.3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284"/>
        <v>0-1 Year</v>
      </c>
      <c r="W4595">
        <f t="shared" si="285"/>
        <v>223.3</v>
      </c>
      <c r="X4595">
        <f t="shared" si="286"/>
        <v>9.338205440519691E-2</v>
      </c>
      <c r="Y4595">
        <f t="shared" si="287"/>
        <v>0</v>
      </c>
    </row>
    <row r="4596" spans="1:25" x14ac:dyDescent="0.3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284"/>
        <v>1-2 Years</v>
      </c>
      <c r="W4596">
        <f t="shared" si="285"/>
        <v>2158.7999999999997</v>
      </c>
      <c r="X4596">
        <f t="shared" si="286"/>
        <v>2.3055233040305018E-2</v>
      </c>
      <c r="Y4596">
        <f t="shared" si="287"/>
        <v>1</v>
      </c>
    </row>
    <row r="4597" spans="1:25" x14ac:dyDescent="0.3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284"/>
        <v>4+ Years</v>
      </c>
      <c r="W4597">
        <f t="shared" si="285"/>
        <v>5800.4</v>
      </c>
      <c r="X4597">
        <f t="shared" si="286"/>
        <v>4.323741007194238E-2</v>
      </c>
      <c r="Y4597">
        <f t="shared" si="287"/>
        <v>0</v>
      </c>
    </row>
    <row r="4598" spans="1:25" x14ac:dyDescent="0.3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284"/>
        <v>1-2 Years</v>
      </c>
      <c r="W4598">
        <f t="shared" si="285"/>
        <v>1612.8</v>
      </c>
      <c r="X4598">
        <f t="shared" si="286"/>
        <v>1.2369871402327034E-2</v>
      </c>
      <c r="Y4598">
        <f t="shared" si="287"/>
        <v>0</v>
      </c>
    </row>
    <row r="4599" spans="1:25" x14ac:dyDescent="0.3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284"/>
        <v>0-1 Year</v>
      </c>
      <c r="W4599">
        <f t="shared" si="285"/>
        <v>599.70000000000005</v>
      </c>
      <c r="X4599">
        <f t="shared" si="286"/>
        <v>9.5042454122158435E-2</v>
      </c>
      <c r="Y4599">
        <f t="shared" si="287"/>
        <v>1</v>
      </c>
    </row>
    <row r="4600" spans="1:25" x14ac:dyDescent="0.3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284"/>
        <v>1-2 Years</v>
      </c>
      <c r="W4600">
        <f t="shared" si="285"/>
        <v>1012.5</v>
      </c>
      <c r="X4600">
        <f t="shared" si="286"/>
        <v>4.3975872557611977E-2</v>
      </c>
      <c r="Y4600">
        <f t="shared" si="287"/>
        <v>0</v>
      </c>
    </row>
    <row r="4601" spans="1:25" x14ac:dyDescent="0.3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284"/>
        <v>4+ Years</v>
      </c>
      <c r="W4601">
        <f t="shared" si="285"/>
        <v>2649.4</v>
      </c>
      <c r="X4601">
        <f t="shared" si="286"/>
        <v>1.4843046750809184E-2</v>
      </c>
      <c r="Y4601">
        <f t="shared" si="287"/>
        <v>0</v>
      </c>
    </row>
    <row r="4602" spans="1:25" x14ac:dyDescent="0.3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284"/>
        <v>4+ Years</v>
      </c>
      <c r="W4602">
        <f t="shared" si="285"/>
        <v>6487.5999999999995</v>
      </c>
      <c r="X4602">
        <f t="shared" si="286"/>
        <v>1.222613011769366E-2</v>
      </c>
      <c r="Y4602">
        <f t="shared" si="287"/>
        <v>0</v>
      </c>
    </row>
    <row r="4603" spans="1:25" x14ac:dyDescent="0.3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284"/>
        <v>2-4 Years</v>
      </c>
      <c r="W4603">
        <f t="shared" si="285"/>
        <v>4664.25</v>
      </c>
      <c r="X4603">
        <f t="shared" si="286"/>
        <v>1.7607969923228484E-2</v>
      </c>
      <c r="Y4603">
        <f t="shared" si="287"/>
        <v>0</v>
      </c>
    </row>
    <row r="4604" spans="1:25" x14ac:dyDescent="0.3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284"/>
        <v>4+ Years</v>
      </c>
      <c r="W4604">
        <f t="shared" si="285"/>
        <v>1748.7</v>
      </c>
      <c r="X4604">
        <f t="shared" si="286"/>
        <v>6.1663493506862038E-3</v>
      </c>
      <c r="Y4604">
        <f t="shared" si="287"/>
        <v>0</v>
      </c>
    </row>
    <row r="4605" spans="1:25" x14ac:dyDescent="0.3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284"/>
        <v>0-1 Year</v>
      </c>
      <c r="W4605">
        <f t="shared" si="285"/>
        <v>105.30000000000001</v>
      </c>
      <c r="X4605">
        <f t="shared" si="286"/>
        <v>4.1543026706231626E-2</v>
      </c>
      <c r="Y4605">
        <f t="shared" si="287"/>
        <v>0</v>
      </c>
    </row>
    <row r="4606" spans="1:25" x14ac:dyDescent="0.3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284"/>
        <v>4+ Years</v>
      </c>
      <c r="W4606">
        <f t="shared" si="285"/>
        <v>6441.5</v>
      </c>
      <c r="X4606">
        <f t="shared" si="286"/>
        <v>8.4126751999260545E-3</v>
      </c>
      <c r="Y4606">
        <f t="shared" si="287"/>
        <v>0</v>
      </c>
    </row>
    <row r="4607" spans="1:25" x14ac:dyDescent="0.3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284"/>
        <v>4+ Years</v>
      </c>
      <c r="W4607">
        <f t="shared" si="285"/>
        <v>4236.75</v>
      </c>
      <c r="X4607">
        <f t="shared" si="286"/>
        <v>6.1405476896197911E-4</v>
      </c>
      <c r="Y4607">
        <f t="shared" si="287"/>
        <v>0</v>
      </c>
    </row>
    <row r="4608" spans="1:25" x14ac:dyDescent="0.3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284"/>
        <v>0-1 Year</v>
      </c>
      <c r="W4608">
        <f t="shared" si="285"/>
        <v>275</v>
      </c>
      <c r="X4608">
        <f t="shared" si="286"/>
        <v>8.5467243099434612E-2</v>
      </c>
      <c r="Y4608">
        <f t="shared" si="287"/>
        <v>0</v>
      </c>
    </row>
    <row r="4609" spans="1:25" x14ac:dyDescent="0.3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284"/>
        <v>0-1 Year</v>
      </c>
      <c r="W4609">
        <f t="shared" si="285"/>
        <v>59.55</v>
      </c>
      <c r="X4609">
        <f t="shared" si="286"/>
        <v>0</v>
      </c>
      <c r="Y4609">
        <f t="shared" si="287"/>
        <v>0</v>
      </c>
    </row>
    <row r="4610" spans="1:25" x14ac:dyDescent="0.3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si="284"/>
        <v>4+ Years</v>
      </c>
      <c r="W4610">
        <f t="shared" si="285"/>
        <v>4279</v>
      </c>
      <c r="X4610">
        <f t="shared" si="286"/>
        <v>1.0258248811685466E-2</v>
      </c>
      <c r="Y4610">
        <f t="shared" si="287"/>
        <v>0</v>
      </c>
    </row>
    <row r="4611" spans="1:25" x14ac:dyDescent="0.3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ref="V4611:V4674" si="288">IF(F4611&lt;=12, "0-1 Year", IF(F4611&lt;=24, "1-2 Years", IF(F4611&lt;=48, "2-4 Years", "4+ Years")))</f>
        <v>2-4 Years</v>
      </c>
      <c r="W4611">
        <f t="shared" ref="W4611:W4674" si="289">F4611*S4611</f>
        <v>1377.5</v>
      </c>
      <c r="X4611">
        <f t="shared" ref="X4611:X4674" si="290">ABS(W4611-T4611)/T4611</f>
        <v>6.0432439806288735E-2</v>
      </c>
      <c r="Y4611">
        <f t="shared" ref="Y4611:Y4674" si="291">IF(U4611="yes",1,0)</f>
        <v>0</v>
      </c>
    </row>
    <row r="4612" spans="1:25" x14ac:dyDescent="0.3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288"/>
        <v>4+ Years</v>
      </c>
      <c r="W4612">
        <f t="shared" si="289"/>
        <v>8481.6</v>
      </c>
      <c r="X4612">
        <f t="shared" si="290"/>
        <v>2.3397199705232005E-2</v>
      </c>
      <c r="Y4612">
        <f t="shared" si="291"/>
        <v>1</v>
      </c>
    </row>
    <row r="4613" spans="1:25" x14ac:dyDescent="0.3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288"/>
        <v>4+ Years</v>
      </c>
      <c r="W4613">
        <f t="shared" si="289"/>
        <v>1738.8</v>
      </c>
      <c r="X4613">
        <f t="shared" si="290"/>
        <v>2.1193954234568994E-2</v>
      </c>
      <c r="Y4613">
        <f t="shared" si="291"/>
        <v>0</v>
      </c>
    </row>
    <row r="4614" spans="1:25" x14ac:dyDescent="0.3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288"/>
        <v>4+ Years</v>
      </c>
      <c r="W4614">
        <f t="shared" si="289"/>
        <v>2941.25</v>
      </c>
      <c r="X4614">
        <f t="shared" si="290"/>
        <v>2.4881132943643152E-3</v>
      </c>
      <c r="Y4614">
        <f t="shared" si="291"/>
        <v>0</v>
      </c>
    </row>
    <row r="4615" spans="1:25" x14ac:dyDescent="0.3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288"/>
        <v>4+ Years</v>
      </c>
      <c r="W4615">
        <f t="shared" si="289"/>
        <v>4293</v>
      </c>
      <c r="X4615">
        <f t="shared" si="290"/>
        <v>1.7676334305817745E-2</v>
      </c>
      <c r="Y4615">
        <f t="shared" si="291"/>
        <v>1</v>
      </c>
    </row>
    <row r="4616" spans="1:25" x14ac:dyDescent="0.3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288"/>
        <v>0-1 Year</v>
      </c>
      <c r="W4616">
        <f t="shared" si="289"/>
        <v>141.75</v>
      </c>
      <c r="X4616">
        <f t="shared" si="290"/>
        <v>1.8011776931070277E-2</v>
      </c>
      <c r="Y4616">
        <f t="shared" si="291"/>
        <v>0</v>
      </c>
    </row>
    <row r="4617" spans="1:25" x14ac:dyDescent="0.3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288"/>
        <v>4+ Years</v>
      </c>
      <c r="W4617">
        <f t="shared" si="289"/>
        <v>4662</v>
      </c>
      <c r="X4617">
        <f t="shared" si="290"/>
        <v>2.9710182631770644E-2</v>
      </c>
      <c r="Y4617">
        <f t="shared" si="291"/>
        <v>0</v>
      </c>
    </row>
    <row r="4618" spans="1:25" x14ac:dyDescent="0.3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288"/>
        <v>1-2 Years</v>
      </c>
      <c r="W4618">
        <f t="shared" si="289"/>
        <v>1146.6000000000001</v>
      </c>
      <c r="X4618">
        <f t="shared" si="290"/>
        <v>1.9018841094916538E-2</v>
      </c>
      <c r="Y4618">
        <f t="shared" si="291"/>
        <v>0</v>
      </c>
    </row>
    <row r="4619" spans="1:25" x14ac:dyDescent="0.3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288"/>
        <v>0-1 Year</v>
      </c>
      <c r="W4619">
        <f t="shared" si="289"/>
        <v>41.4</v>
      </c>
      <c r="X4619">
        <f t="shared" si="290"/>
        <v>3.8895859473023764E-2</v>
      </c>
      <c r="Y4619">
        <f t="shared" si="291"/>
        <v>0</v>
      </c>
    </row>
    <row r="4620" spans="1:25" x14ac:dyDescent="0.3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288"/>
        <v>0-1 Year</v>
      </c>
      <c r="W4620">
        <f t="shared" si="289"/>
        <v>379</v>
      </c>
      <c r="X4620">
        <f t="shared" si="290"/>
        <v>0.10274621212121207</v>
      </c>
      <c r="Y4620">
        <f t="shared" si="291"/>
        <v>0</v>
      </c>
    </row>
    <row r="4621" spans="1:25" x14ac:dyDescent="0.3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288"/>
        <v>0-1 Year</v>
      </c>
      <c r="W4621">
        <f t="shared" si="289"/>
        <v>238.95000000000002</v>
      </c>
      <c r="X4621">
        <f t="shared" si="290"/>
        <v>5.0844091360476594E-2</v>
      </c>
      <c r="Y4621">
        <f t="shared" si="291"/>
        <v>1</v>
      </c>
    </row>
    <row r="4622" spans="1:25" x14ac:dyDescent="0.3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288"/>
        <v>4+ Years</v>
      </c>
      <c r="W4622">
        <f t="shared" si="289"/>
        <v>8337.6</v>
      </c>
      <c r="X4622">
        <f t="shared" si="290"/>
        <v>6.5409288118921621E-4</v>
      </c>
      <c r="Y4622">
        <f t="shared" si="291"/>
        <v>0</v>
      </c>
    </row>
    <row r="4623" spans="1:25" x14ac:dyDescent="0.3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288"/>
        <v>0-1 Year</v>
      </c>
      <c r="W4623">
        <f t="shared" si="289"/>
        <v>296.70000000000005</v>
      </c>
      <c r="X4623">
        <f t="shared" si="290"/>
        <v>5.6897647806738637E-2</v>
      </c>
      <c r="Y4623">
        <f t="shared" si="291"/>
        <v>0</v>
      </c>
    </row>
    <row r="4624" spans="1:25" x14ac:dyDescent="0.3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288"/>
        <v>4+ Years</v>
      </c>
      <c r="W4624">
        <f t="shared" si="289"/>
        <v>4357.5999999999995</v>
      </c>
      <c r="X4624">
        <f t="shared" si="290"/>
        <v>6.0488525649904932E-3</v>
      </c>
      <c r="Y4624">
        <f t="shared" si="291"/>
        <v>0</v>
      </c>
    </row>
    <row r="4625" spans="1:25" x14ac:dyDescent="0.3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288"/>
        <v>4+ Years</v>
      </c>
      <c r="W4625">
        <f t="shared" si="289"/>
        <v>6579.15</v>
      </c>
      <c r="X4625">
        <f t="shared" si="290"/>
        <v>3.0891570040739523E-2</v>
      </c>
      <c r="Y4625">
        <f t="shared" si="291"/>
        <v>0</v>
      </c>
    </row>
    <row r="4626" spans="1:25" x14ac:dyDescent="0.3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288"/>
        <v>0-1 Year</v>
      </c>
      <c r="W4626">
        <f t="shared" si="289"/>
        <v>757.6</v>
      </c>
      <c r="X4626">
        <f t="shared" si="290"/>
        <v>2.336890449817651E-2</v>
      </c>
      <c r="Y4626">
        <f t="shared" si="291"/>
        <v>1</v>
      </c>
    </row>
    <row r="4627" spans="1:25" x14ac:dyDescent="0.3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288"/>
        <v>0-1 Year</v>
      </c>
      <c r="W4627">
        <f t="shared" si="289"/>
        <v>592.4</v>
      </c>
      <c r="X4627">
        <f t="shared" si="290"/>
        <v>1.2913438307089894E-2</v>
      </c>
      <c r="Y4627">
        <f t="shared" si="291"/>
        <v>0</v>
      </c>
    </row>
    <row r="4628" spans="1:25" x14ac:dyDescent="0.3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288"/>
        <v>4+ Years</v>
      </c>
      <c r="W4628">
        <f t="shared" si="289"/>
        <v>5644.7999999999993</v>
      </c>
      <c r="X4628">
        <f t="shared" si="290"/>
        <v>1.9137719361594405E-2</v>
      </c>
      <c r="Y4628">
        <f t="shared" si="291"/>
        <v>0</v>
      </c>
    </row>
    <row r="4629" spans="1:25" x14ac:dyDescent="0.3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288"/>
        <v>4+ Years</v>
      </c>
      <c r="W4629">
        <f t="shared" si="289"/>
        <v>6996</v>
      </c>
      <c r="X4629">
        <f t="shared" si="290"/>
        <v>7.5891907227462942E-3</v>
      </c>
      <c r="Y4629">
        <f t="shared" si="291"/>
        <v>0</v>
      </c>
    </row>
    <row r="4630" spans="1:25" x14ac:dyDescent="0.3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288"/>
        <v>0-1 Year</v>
      </c>
      <c r="W4630">
        <f t="shared" si="289"/>
        <v>650.40000000000009</v>
      </c>
      <c r="X4630">
        <f t="shared" si="290"/>
        <v>5.8073859522085311E-2</v>
      </c>
      <c r="Y4630">
        <f t="shared" si="291"/>
        <v>0</v>
      </c>
    </row>
    <row r="4631" spans="1:25" x14ac:dyDescent="0.3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288"/>
        <v>1-2 Years</v>
      </c>
      <c r="W4631">
        <f t="shared" si="289"/>
        <v>250.9</v>
      </c>
      <c r="X4631">
        <f t="shared" si="290"/>
        <v>0.10168277837450772</v>
      </c>
      <c r="Y4631">
        <f t="shared" si="291"/>
        <v>0</v>
      </c>
    </row>
    <row r="4632" spans="1:25" x14ac:dyDescent="0.3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288"/>
        <v>1-2 Years</v>
      </c>
      <c r="W4632">
        <f t="shared" si="289"/>
        <v>1431.1</v>
      </c>
      <c r="X4632">
        <f t="shared" si="290"/>
        <v>2.4867780463030749E-3</v>
      </c>
      <c r="Y4632">
        <f t="shared" si="291"/>
        <v>0</v>
      </c>
    </row>
    <row r="4633" spans="1:25" x14ac:dyDescent="0.3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288"/>
        <v>0-1 Year</v>
      </c>
      <c r="W4633">
        <f t="shared" si="289"/>
        <v>462.5</v>
      </c>
      <c r="X4633">
        <f t="shared" si="290"/>
        <v>2.1647890435166801E-2</v>
      </c>
      <c r="Y4633">
        <f t="shared" si="291"/>
        <v>1</v>
      </c>
    </row>
    <row r="4634" spans="1:25" x14ac:dyDescent="0.3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288"/>
        <v>0-1 Year</v>
      </c>
      <c r="W4634">
        <f t="shared" si="289"/>
        <v>19.45</v>
      </c>
      <c r="X4634">
        <f t="shared" si="290"/>
        <v>0</v>
      </c>
      <c r="Y4634">
        <f t="shared" si="291"/>
        <v>1</v>
      </c>
    </row>
    <row r="4635" spans="1:25" x14ac:dyDescent="0.3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288"/>
        <v>4+ Years</v>
      </c>
      <c r="W4635">
        <f t="shared" si="289"/>
        <v>1731.6000000000001</v>
      </c>
      <c r="X4635">
        <f t="shared" si="290"/>
        <v>1.3135184155866977E-2</v>
      </c>
      <c r="Y4635">
        <f t="shared" si="291"/>
        <v>0</v>
      </c>
    </row>
    <row r="4636" spans="1:25" x14ac:dyDescent="0.3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288"/>
        <v>0-1 Year</v>
      </c>
      <c r="W4636">
        <f t="shared" si="289"/>
        <v>37.5</v>
      </c>
      <c r="X4636">
        <f t="shared" si="290"/>
        <v>0.29444967074317968</v>
      </c>
      <c r="Y4636">
        <f t="shared" si="291"/>
        <v>0</v>
      </c>
    </row>
    <row r="4637" spans="1:25" x14ac:dyDescent="0.3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288"/>
        <v>2-4 Years</v>
      </c>
      <c r="W4637">
        <f t="shared" si="289"/>
        <v>806</v>
      </c>
      <c r="X4637">
        <f t="shared" si="290"/>
        <v>3.6855985077506884E-2</v>
      </c>
      <c r="Y4637">
        <f t="shared" si="291"/>
        <v>0</v>
      </c>
    </row>
    <row r="4638" spans="1:25" x14ac:dyDescent="0.3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288"/>
        <v>2-4 Years</v>
      </c>
      <c r="W4638">
        <f t="shared" si="289"/>
        <v>880</v>
      </c>
      <c r="X4638">
        <f t="shared" si="290"/>
        <v>2.2245455073473867E-2</v>
      </c>
      <c r="Y4638">
        <f t="shared" si="291"/>
        <v>0</v>
      </c>
    </row>
    <row r="4639" spans="1:25" x14ac:dyDescent="0.3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288"/>
        <v>4+ Years</v>
      </c>
      <c r="W4639">
        <f t="shared" si="289"/>
        <v>5041</v>
      </c>
      <c r="X4639">
        <f t="shared" si="290"/>
        <v>5.7660461682727069E-3</v>
      </c>
      <c r="Y4639">
        <f t="shared" si="291"/>
        <v>0</v>
      </c>
    </row>
    <row r="4640" spans="1:25" x14ac:dyDescent="0.3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288"/>
        <v>0-1 Year</v>
      </c>
      <c r="W4640">
        <f t="shared" si="289"/>
        <v>151.1</v>
      </c>
      <c r="X4640">
        <f t="shared" si="290"/>
        <v>9.1401082381238827E-2</v>
      </c>
      <c r="Y4640">
        <f t="shared" si="291"/>
        <v>1</v>
      </c>
    </row>
    <row r="4641" spans="1:25" x14ac:dyDescent="0.3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288"/>
        <v>2-4 Years</v>
      </c>
      <c r="W4641">
        <f t="shared" si="289"/>
        <v>2433.6</v>
      </c>
      <c r="X4641">
        <f t="shared" si="290"/>
        <v>1.2270704213635041E-2</v>
      </c>
      <c r="Y4641">
        <f t="shared" si="291"/>
        <v>0</v>
      </c>
    </row>
    <row r="4642" spans="1:25" x14ac:dyDescent="0.3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288"/>
        <v>0-1 Year</v>
      </c>
      <c r="W4642">
        <f t="shared" si="289"/>
        <v>70</v>
      </c>
      <c r="X4642">
        <f t="shared" si="290"/>
        <v>0</v>
      </c>
      <c r="Y4642">
        <f t="shared" si="291"/>
        <v>1</v>
      </c>
    </row>
    <row r="4643" spans="1:25" x14ac:dyDescent="0.3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288"/>
        <v>0-1 Year</v>
      </c>
      <c r="W4643">
        <f t="shared" si="289"/>
        <v>24.4</v>
      </c>
      <c r="X4643">
        <f t="shared" si="290"/>
        <v>0</v>
      </c>
      <c r="Y4643">
        <f t="shared" si="291"/>
        <v>0</v>
      </c>
    </row>
    <row r="4644" spans="1:25" x14ac:dyDescent="0.3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288"/>
        <v>4+ Years</v>
      </c>
      <c r="W4644">
        <f t="shared" si="289"/>
        <v>4862</v>
      </c>
      <c r="X4644">
        <f t="shared" si="290"/>
        <v>8.6823024179746213E-3</v>
      </c>
      <c r="Y4644">
        <f t="shared" si="291"/>
        <v>1</v>
      </c>
    </row>
    <row r="4645" spans="1:25" x14ac:dyDescent="0.3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288"/>
        <v>0-1 Year</v>
      </c>
      <c r="W4645">
        <f t="shared" si="289"/>
        <v>195.75</v>
      </c>
      <c r="X4645">
        <f t="shared" si="290"/>
        <v>6.7413053835159623E-2</v>
      </c>
      <c r="Y4645">
        <f t="shared" si="291"/>
        <v>0</v>
      </c>
    </row>
    <row r="4646" spans="1:25" x14ac:dyDescent="0.3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288"/>
        <v>1-2 Years</v>
      </c>
      <c r="W4646">
        <f t="shared" si="289"/>
        <v>657.15</v>
      </c>
      <c r="X4646">
        <f t="shared" si="290"/>
        <v>7.597216537044614E-2</v>
      </c>
      <c r="Y4646">
        <f t="shared" si="291"/>
        <v>0</v>
      </c>
    </row>
    <row r="4647" spans="1:25" x14ac:dyDescent="0.3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288"/>
        <v>2-4 Years</v>
      </c>
      <c r="W4647">
        <f t="shared" si="289"/>
        <v>3445.2000000000003</v>
      </c>
      <c r="X4647">
        <f t="shared" si="290"/>
        <v>1.0441107461285888E-2</v>
      </c>
      <c r="Y4647">
        <f t="shared" si="291"/>
        <v>1</v>
      </c>
    </row>
    <row r="4648" spans="1:25" x14ac:dyDescent="0.3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288"/>
        <v>0-1 Year</v>
      </c>
      <c r="W4648">
        <f t="shared" si="289"/>
        <v>70.7</v>
      </c>
      <c r="X4648">
        <f t="shared" si="290"/>
        <v>0</v>
      </c>
      <c r="Y4648">
        <f t="shared" si="291"/>
        <v>0</v>
      </c>
    </row>
    <row r="4649" spans="1:25" x14ac:dyDescent="0.3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288"/>
        <v>0-1 Year</v>
      </c>
      <c r="W4649">
        <f t="shared" si="289"/>
        <v>181</v>
      </c>
      <c r="X4649">
        <f t="shared" si="290"/>
        <v>0.16511103958802709</v>
      </c>
      <c r="Y4649">
        <f t="shared" si="291"/>
        <v>0</v>
      </c>
    </row>
    <row r="4650" spans="1:25" x14ac:dyDescent="0.3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288"/>
        <v>0-1 Year</v>
      </c>
      <c r="W4650">
        <f t="shared" si="289"/>
        <v>140.6</v>
      </c>
      <c r="X4650">
        <f t="shared" si="290"/>
        <v>2.3611111111111152E-2</v>
      </c>
      <c r="Y4650">
        <f t="shared" si="291"/>
        <v>0</v>
      </c>
    </row>
    <row r="4651" spans="1:25" x14ac:dyDescent="0.3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288"/>
        <v>4+ Years</v>
      </c>
      <c r="W4651">
        <f t="shared" si="289"/>
        <v>7844.4000000000005</v>
      </c>
      <c r="X4651">
        <f t="shared" si="290"/>
        <v>3.8857142857142164E-3</v>
      </c>
      <c r="Y4651">
        <f t="shared" si="291"/>
        <v>0</v>
      </c>
    </row>
    <row r="4652" spans="1:25" x14ac:dyDescent="0.3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288"/>
        <v>2-4 Years</v>
      </c>
      <c r="W4652">
        <f t="shared" si="289"/>
        <v>978.65</v>
      </c>
      <c r="X4652">
        <f t="shared" si="290"/>
        <v>7.3551996489688409E-2</v>
      </c>
      <c r="Y4652">
        <f t="shared" si="291"/>
        <v>0</v>
      </c>
    </row>
    <row r="4653" spans="1:25" x14ac:dyDescent="0.3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288"/>
        <v>1-2 Years</v>
      </c>
      <c r="W4653">
        <f t="shared" si="289"/>
        <v>1293</v>
      </c>
      <c r="X4653">
        <f t="shared" si="290"/>
        <v>1.7949929145016495E-2</v>
      </c>
      <c r="Y4653">
        <f t="shared" si="291"/>
        <v>1</v>
      </c>
    </row>
    <row r="4654" spans="1:25" x14ac:dyDescent="0.3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288"/>
        <v>1-2 Years</v>
      </c>
      <c r="W4654">
        <f t="shared" si="289"/>
        <v>451.95</v>
      </c>
      <c r="X4654">
        <f t="shared" si="290"/>
        <v>5.4695670361849053E-2</v>
      </c>
      <c r="Y4654">
        <f t="shared" si="291"/>
        <v>0</v>
      </c>
    </row>
    <row r="4655" spans="1:25" x14ac:dyDescent="0.3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288"/>
        <v>2-4 Years</v>
      </c>
      <c r="W4655">
        <f t="shared" si="289"/>
        <v>1536</v>
      </c>
      <c r="X4655">
        <f t="shared" si="290"/>
        <v>1.633045148895293E-2</v>
      </c>
      <c r="Y4655">
        <f t="shared" si="291"/>
        <v>1</v>
      </c>
    </row>
    <row r="4656" spans="1:25" x14ac:dyDescent="0.3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288"/>
        <v>2-4 Years</v>
      </c>
      <c r="W4656">
        <f t="shared" si="289"/>
        <v>800.1</v>
      </c>
      <c r="X4656">
        <f t="shared" si="290"/>
        <v>5.0206733608978142E-2</v>
      </c>
      <c r="Y4656">
        <f t="shared" si="291"/>
        <v>0</v>
      </c>
    </row>
    <row r="4657" spans="1:25" x14ac:dyDescent="0.3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288"/>
        <v>2-4 Years</v>
      </c>
      <c r="W4657">
        <f t="shared" si="289"/>
        <v>2392</v>
      </c>
      <c r="X4657">
        <f t="shared" si="290"/>
        <v>4.7767143389036197E-2</v>
      </c>
      <c r="Y4657">
        <f t="shared" si="291"/>
        <v>0</v>
      </c>
    </row>
    <row r="4658" spans="1:25" x14ac:dyDescent="0.3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288"/>
        <v>1-2 Years</v>
      </c>
      <c r="W4658">
        <f t="shared" si="289"/>
        <v>1667.6</v>
      </c>
      <c r="X4658">
        <f t="shared" si="290"/>
        <v>3.2505727199554212E-2</v>
      </c>
      <c r="Y4658">
        <f t="shared" si="291"/>
        <v>0</v>
      </c>
    </row>
    <row r="4659" spans="1:25" x14ac:dyDescent="0.3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288"/>
        <v>2-4 Years</v>
      </c>
      <c r="W4659">
        <f t="shared" si="289"/>
        <v>1054.2</v>
      </c>
      <c r="X4659">
        <f t="shared" si="290"/>
        <v>3.9146880554163099E-2</v>
      </c>
      <c r="Y4659">
        <f t="shared" si="291"/>
        <v>0</v>
      </c>
    </row>
    <row r="4660" spans="1:25" x14ac:dyDescent="0.3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288"/>
        <v>0-1 Year</v>
      </c>
      <c r="W4660">
        <f t="shared" si="289"/>
        <v>355.6</v>
      </c>
      <c r="X4660">
        <f t="shared" si="290"/>
        <v>3.7097210939615453E-2</v>
      </c>
      <c r="Y4660">
        <f t="shared" si="291"/>
        <v>0</v>
      </c>
    </row>
    <row r="4661" spans="1:25" x14ac:dyDescent="0.3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288"/>
        <v>4+ Years</v>
      </c>
      <c r="W4661">
        <f t="shared" si="289"/>
        <v>6779.5</v>
      </c>
      <c r="X4661">
        <f t="shared" si="290"/>
        <v>8.0591200392547274E-3</v>
      </c>
      <c r="Y4661">
        <f t="shared" si="291"/>
        <v>0</v>
      </c>
    </row>
    <row r="4662" spans="1:25" x14ac:dyDescent="0.3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288"/>
        <v>0-1 Year</v>
      </c>
      <c r="W4662">
        <f t="shared" si="289"/>
        <v>39</v>
      </c>
      <c r="X4662">
        <f t="shared" si="290"/>
        <v>0.23613312202852613</v>
      </c>
      <c r="Y4662">
        <f t="shared" si="291"/>
        <v>1</v>
      </c>
    </row>
    <row r="4663" spans="1:25" x14ac:dyDescent="0.3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288"/>
        <v>4+ Years</v>
      </c>
      <c r="W4663">
        <f t="shared" si="289"/>
        <v>6230</v>
      </c>
      <c r="X4663">
        <f t="shared" si="290"/>
        <v>1.0042585648000988E-2</v>
      </c>
      <c r="Y4663">
        <f t="shared" si="291"/>
        <v>0</v>
      </c>
    </row>
    <row r="4664" spans="1:25" x14ac:dyDescent="0.3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288"/>
        <v>1-2 Years</v>
      </c>
      <c r="W4664">
        <f t="shared" si="289"/>
        <v>443.29999999999995</v>
      </c>
      <c r="X4664">
        <f t="shared" si="290"/>
        <v>2.4971098265895848E-2</v>
      </c>
      <c r="Y4664">
        <f t="shared" si="291"/>
        <v>0</v>
      </c>
    </row>
    <row r="4665" spans="1:25" x14ac:dyDescent="0.3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288"/>
        <v>0-1 Year</v>
      </c>
      <c r="W4665">
        <f t="shared" si="289"/>
        <v>299.60000000000002</v>
      </c>
      <c r="X4665">
        <f t="shared" si="290"/>
        <v>6.8842268842268767E-2</v>
      </c>
      <c r="Y4665">
        <f t="shared" si="291"/>
        <v>1</v>
      </c>
    </row>
    <row r="4666" spans="1:25" x14ac:dyDescent="0.3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288"/>
        <v>0-1 Year</v>
      </c>
      <c r="W4666">
        <f t="shared" si="289"/>
        <v>149.80000000000001</v>
      </c>
      <c r="X4666">
        <f t="shared" si="290"/>
        <v>1.8008834522596027E-2</v>
      </c>
      <c r="Y4666">
        <f t="shared" si="291"/>
        <v>1</v>
      </c>
    </row>
    <row r="4667" spans="1:25" x14ac:dyDescent="0.3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288"/>
        <v>4+ Years</v>
      </c>
      <c r="W4667">
        <f t="shared" si="289"/>
        <v>2422.0499999999997</v>
      </c>
      <c r="X4667">
        <f t="shared" si="290"/>
        <v>5.093552958573843E-3</v>
      </c>
      <c r="Y4667">
        <f t="shared" si="291"/>
        <v>0</v>
      </c>
    </row>
    <row r="4668" spans="1:25" x14ac:dyDescent="0.3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288"/>
        <v>2-4 Years</v>
      </c>
      <c r="W4668">
        <f t="shared" si="289"/>
        <v>480</v>
      </c>
      <c r="X4668">
        <f t="shared" si="290"/>
        <v>9.7913925953768133E-2</v>
      </c>
      <c r="Y4668">
        <f t="shared" si="291"/>
        <v>0</v>
      </c>
    </row>
    <row r="4669" spans="1:25" x14ac:dyDescent="0.3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288"/>
        <v>1-2 Years</v>
      </c>
      <c r="W4669">
        <f t="shared" si="289"/>
        <v>385</v>
      </c>
      <c r="X4669">
        <f t="shared" si="290"/>
        <v>2.5982678214523651E-2</v>
      </c>
      <c r="Y4669">
        <f t="shared" si="291"/>
        <v>0</v>
      </c>
    </row>
    <row r="4670" spans="1:25" x14ac:dyDescent="0.3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288"/>
        <v>0-1 Year</v>
      </c>
      <c r="W4670">
        <f t="shared" si="289"/>
        <v>122.4</v>
      </c>
      <c r="X4670">
        <f t="shared" si="290"/>
        <v>2.8185788011115497E-2</v>
      </c>
      <c r="Y4670">
        <f t="shared" si="291"/>
        <v>0</v>
      </c>
    </row>
    <row r="4671" spans="1:25" x14ac:dyDescent="0.3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288"/>
        <v>4+ Years</v>
      </c>
      <c r="W4671">
        <f t="shared" si="289"/>
        <v>1042.95</v>
      </c>
      <c r="X4671">
        <f t="shared" si="290"/>
        <v>2.8772838440507793E-4</v>
      </c>
      <c r="Y4671">
        <f t="shared" si="291"/>
        <v>0</v>
      </c>
    </row>
    <row r="4672" spans="1:25" x14ac:dyDescent="0.3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288"/>
        <v>2-4 Years</v>
      </c>
      <c r="W4672">
        <f t="shared" si="289"/>
        <v>1612.3</v>
      </c>
      <c r="X4672">
        <f t="shared" si="290"/>
        <v>4.9066502083012159E-3</v>
      </c>
      <c r="Y4672">
        <f t="shared" si="291"/>
        <v>0</v>
      </c>
    </row>
    <row r="4673" spans="1:25" x14ac:dyDescent="0.3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288"/>
        <v>2-4 Years</v>
      </c>
      <c r="W4673">
        <f t="shared" si="289"/>
        <v>2506.25</v>
      </c>
      <c r="X4673">
        <f t="shared" si="290"/>
        <v>4.9628311171605065E-2</v>
      </c>
      <c r="Y4673">
        <f t="shared" si="291"/>
        <v>1</v>
      </c>
    </row>
    <row r="4674" spans="1:25" x14ac:dyDescent="0.3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si="288"/>
        <v>1-2 Years</v>
      </c>
      <c r="W4674">
        <f t="shared" si="289"/>
        <v>572</v>
      </c>
      <c r="X4674">
        <f t="shared" si="290"/>
        <v>0.13247895654811559</v>
      </c>
      <c r="Y4674">
        <f t="shared" si="291"/>
        <v>0</v>
      </c>
    </row>
    <row r="4675" spans="1:25" x14ac:dyDescent="0.3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ref="V4675:V4738" si="292">IF(F4675&lt;=12, "0-1 Year", IF(F4675&lt;=24, "1-2 Years", IF(F4675&lt;=48, "2-4 Years", "4+ Years")))</f>
        <v>2-4 Years</v>
      </c>
      <c r="W4675">
        <f t="shared" ref="W4675:W4738" si="293">F4675*S4675</f>
        <v>2570</v>
      </c>
      <c r="X4675">
        <f t="shared" ref="X4675:X4738" si="294">ABS(W4675-T4675)/T4675</f>
        <v>3.3907225020675072E-2</v>
      </c>
      <c r="Y4675">
        <f t="shared" ref="Y4675:Y4738" si="295">IF(U4675="yes",1,0)</f>
        <v>1</v>
      </c>
    </row>
    <row r="4676" spans="1:25" x14ac:dyDescent="0.3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292"/>
        <v>2-4 Years</v>
      </c>
      <c r="W4676">
        <f t="shared" si="293"/>
        <v>1309.1000000000001</v>
      </c>
      <c r="X4676">
        <f t="shared" si="294"/>
        <v>1.8121014154612057E-2</v>
      </c>
      <c r="Y4676">
        <f t="shared" si="295"/>
        <v>0</v>
      </c>
    </row>
    <row r="4677" spans="1:25" x14ac:dyDescent="0.3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292"/>
        <v>2-4 Years</v>
      </c>
      <c r="W4677">
        <f t="shared" si="293"/>
        <v>4300</v>
      </c>
      <c r="X4677">
        <f t="shared" si="294"/>
        <v>2.1001768944925222E-2</v>
      </c>
      <c r="Y4677">
        <f t="shared" si="295"/>
        <v>1</v>
      </c>
    </row>
    <row r="4678" spans="1:25" x14ac:dyDescent="0.3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292"/>
        <v>1-2 Years</v>
      </c>
      <c r="W4678">
        <f t="shared" si="293"/>
        <v>380</v>
      </c>
      <c r="X4678">
        <f t="shared" si="294"/>
        <v>6.4892067275857199E-3</v>
      </c>
      <c r="Y4678">
        <f t="shared" si="295"/>
        <v>0</v>
      </c>
    </row>
    <row r="4679" spans="1:25" x14ac:dyDescent="0.3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292"/>
        <v>0-1 Year</v>
      </c>
      <c r="W4679">
        <f t="shared" si="293"/>
        <v>998.5</v>
      </c>
      <c r="X4679">
        <f t="shared" si="294"/>
        <v>7.6697951357352131E-3</v>
      </c>
      <c r="Y4679">
        <f t="shared" si="295"/>
        <v>1</v>
      </c>
    </row>
    <row r="4680" spans="1:25" x14ac:dyDescent="0.3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292"/>
        <v>0-1 Year</v>
      </c>
      <c r="W4680">
        <f t="shared" si="293"/>
        <v>188.4</v>
      </c>
      <c r="X4680">
        <f t="shared" si="294"/>
        <v>2.7863777089783309E-2</v>
      </c>
      <c r="Y4680">
        <f t="shared" si="295"/>
        <v>1</v>
      </c>
    </row>
    <row r="4681" spans="1:25" x14ac:dyDescent="0.3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292"/>
        <v>4+ Years</v>
      </c>
      <c r="W4681">
        <f t="shared" si="293"/>
        <v>6220.8</v>
      </c>
      <c r="X4681">
        <f t="shared" si="294"/>
        <v>2.6712549204070072E-2</v>
      </c>
      <c r="Y4681">
        <f t="shared" si="295"/>
        <v>0</v>
      </c>
    </row>
    <row r="4682" spans="1:25" x14ac:dyDescent="0.3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292"/>
        <v>1-2 Years</v>
      </c>
      <c r="W4682">
        <f t="shared" si="293"/>
        <v>1051.2</v>
      </c>
      <c r="X4682">
        <f t="shared" si="294"/>
        <v>8.9439320136801809E-2</v>
      </c>
      <c r="Y4682">
        <f t="shared" si="295"/>
        <v>0</v>
      </c>
    </row>
    <row r="4683" spans="1:25" x14ac:dyDescent="0.3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292"/>
        <v>0-1 Year</v>
      </c>
      <c r="W4683">
        <f t="shared" si="293"/>
        <v>754.65</v>
      </c>
      <c r="X4683">
        <f t="shared" si="294"/>
        <v>4.4928178194013797E-2</v>
      </c>
      <c r="Y4683">
        <f t="shared" si="295"/>
        <v>1</v>
      </c>
    </row>
    <row r="4684" spans="1:25" x14ac:dyDescent="0.3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292"/>
        <v>2-4 Years</v>
      </c>
      <c r="W4684">
        <f t="shared" si="293"/>
        <v>2384.1</v>
      </c>
      <c r="X4684">
        <f t="shared" si="294"/>
        <v>3.3897274845507079E-2</v>
      </c>
      <c r="Y4684">
        <f t="shared" si="295"/>
        <v>1</v>
      </c>
    </row>
    <row r="4685" spans="1:25" x14ac:dyDescent="0.3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292"/>
        <v>1-2 Years</v>
      </c>
      <c r="W4685">
        <f t="shared" si="293"/>
        <v>2258.3999999999996</v>
      </c>
      <c r="X4685">
        <f t="shared" si="294"/>
        <v>2.7746087780097843E-2</v>
      </c>
      <c r="Y4685">
        <f t="shared" si="295"/>
        <v>0</v>
      </c>
    </row>
    <row r="4686" spans="1:25" x14ac:dyDescent="0.3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292"/>
        <v>4+ Years</v>
      </c>
      <c r="W4686">
        <f t="shared" si="293"/>
        <v>7179.45</v>
      </c>
      <c r="X4686">
        <f t="shared" si="294"/>
        <v>1.1367391903057035E-2</v>
      </c>
      <c r="Y4686">
        <f t="shared" si="295"/>
        <v>1</v>
      </c>
    </row>
    <row r="4687" spans="1:25" x14ac:dyDescent="0.3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292"/>
        <v>2-4 Years</v>
      </c>
      <c r="W4687">
        <f t="shared" si="293"/>
        <v>5009.4000000000005</v>
      </c>
      <c r="X4687">
        <f t="shared" si="294"/>
        <v>3.1951053704962686E-2</v>
      </c>
      <c r="Y4687">
        <f t="shared" si="295"/>
        <v>0</v>
      </c>
    </row>
    <row r="4688" spans="1:25" x14ac:dyDescent="0.3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292"/>
        <v>4+ Years</v>
      </c>
      <c r="W4688">
        <f t="shared" si="293"/>
        <v>7732.8</v>
      </c>
      <c r="X4688">
        <f t="shared" si="294"/>
        <v>2.0583965155670032E-3</v>
      </c>
      <c r="Y4688">
        <f t="shared" si="295"/>
        <v>0</v>
      </c>
    </row>
    <row r="4689" spans="1:25" x14ac:dyDescent="0.3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292"/>
        <v>1-2 Years</v>
      </c>
      <c r="W4689">
        <f t="shared" si="293"/>
        <v>2083.4</v>
      </c>
      <c r="X4689">
        <f t="shared" si="294"/>
        <v>8.7994151130607337E-2</v>
      </c>
      <c r="Y4689">
        <f t="shared" si="295"/>
        <v>1</v>
      </c>
    </row>
    <row r="4690" spans="1:25" x14ac:dyDescent="0.3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292"/>
        <v>4+ Years</v>
      </c>
      <c r="W4690">
        <f t="shared" si="293"/>
        <v>6359.5</v>
      </c>
      <c r="X4690">
        <f t="shared" si="294"/>
        <v>1.7094017094017148E-2</v>
      </c>
      <c r="Y4690">
        <f t="shared" si="295"/>
        <v>0</v>
      </c>
    </row>
    <row r="4691" spans="1:25" x14ac:dyDescent="0.3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292"/>
        <v>0-1 Year</v>
      </c>
      <c r="W4691">
        <f t="shared" si="293"/>
        <v>39.799999999999997</v>
      </c>
      <c r="X4691">
        <f t="shared" si="294"/>
        <v>0.30662020905923348</v>
      </c>
      <c r="Y4691">
        <f t="shared" si="295"/>
        <v>0</v>
      </c>
    </row>
    <row r="4692" spans="1:25" x14ac:dyDescent="0.3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292"/>
        <v>2-4 Years</v>
      </c>
      <c r="W4692">
        <f t="shared" si="293"/>
        <v>2058.4</v>
      </c>
      <c r="X4692">
        <f t="shared" si="294"/>
        <v>1.9110803049806981E-2</v>
      </c>
      <c r="Y4692">
        <f t="shared" si="295"/>
        <v>0</v>
      </c>
    </row>
    <row r="4693" spans="1:25" x14ac:dyDescent="0.3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292"/>
        <v>4+ Years</v>
      </c>
      <c r="W4693">
        <f t="shared" si="293"/>
        <v>5636.4000000000005</v>
      </c>
      <c r="X4693">
        <f t="shared" si="294"/>
        <v>9.0804405727797112E-3</v>
      </c>
      <c r="Y4693">
        <f t="shared" si="295"/>
        <v>1</v>
      </c>
    </row>
    <row r="4694" spans="1:25" x14ac:dyDescent="0.3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292"/>
        <v>1-2 Years</v>
      </c>
      <c r="W4694">
        <f t="shared" si="293"/>
        <v>1611.2</v>
      </c>
      <c r="X4694">
        <f t="shared" si="294"/>
        <v>5.812044394824982E-2</v>
      </c>
      <c r="Y4694">
        <f t="shared" si="295"/>
        <v>0</v>
      </c>
    </row>
    <row r="4695" spans="1:25" x14ac:dyDescent="0.3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292"/>
        <v>4+ Years</v>
      </c>
      <c r="W4695">
        <f t="shared" si="293"/>
        <v>1331.2</v>
      </c>
      <c r="X4695">
        <f t="shared" si="294"/>
        <v>2.4728362682652338E-3</v>
      </c>
      <c r="Y4695">
        <f t="shared" si="295"/>
        <v>0</v>
      </c>
    </row>
    <row r="4696" spans="1:25" x14ac:dyDescent="0.3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292"/>
        <v>1-2 Years</v>
      </c>
      <c r="W4696">
        <f t="shared" si="293"/>
        <v>258.05</v>
      </c>
      <c r="X4696">
        <f t="shared" si="294"/>
        <v>2.4007936507936554E-2</v>
      </c>
      <c r="Y4696">
        <f t="shared" si="295"/>
        <v>0</v>
      </c>
    </row>
    <row r="4697" spans="1:25" x14ac:dyDescent="0.3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292"/>
        <v>2-4 Years</v>
      </c>
      <c r="W4697">
        <f t="shared" si="293"/>
        <v>726.25</v>
      </c>
      <c r="X4697">
        <f t="shared" si="294"/>
        <v>3.6833464201584627E-2</v>
      </c>
      <c r="Y4697">
        <f t="shared" si="295"/>
        <v>0</v>
      </c>
    </row>
    <row r="4698" spans="1:25" x14ac:dyDescent="0.3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292"/>
        <v>4+ Years</v>
      </c>
      <c r="W4698">
        <f t="shared" si="293"/>
        <v>5652.2</v>
      </c>
      <c r="X4698">
        <f t="shared" si="294"/>
        <v>5.7466691421549122E-4</v>
      </c>
      <c r="Y4698">
        <f t="shared" si="295"/>
        <v>0</v>
      </c>
    </row>
    <row r="4699" spans="1:25" x14ac:dyDescent="0.3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292"/>
        <v>4+ Years</v>
      </c>
      <c r="W4699">
        <f t="shared" si="293"/>
        <v>6814.8</v>
      </c>
      <c r="X4699">
        <f t="shared" si="294"/>
        <v>9.9965171511778427E-3</v>
      </c>
      <c r="Y4699">
        <f t="shared" si="295"/>
        <v>0</v>
      </c>
    </row>
    <row r="4700" spans="1:25" x14ac:dyDescent="0.3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292"/>
        <v>4+ Years</v>
      </c>
      <c r="W4700">
        <f t="shared" si="293"/>
        <v>5316.3</v>
      </c>
      <c r="X4700">
        <f t="shared" si="294"/>
        <v>9.7244116920855855E-3</v>
      </c>
      <c r="Y4700">
        <f t="shared" si="295"/>
        <v>1</v>
      </c>
    </row>
    <row r="4701" spans="1:25" x14ac:dyDescent="0.3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292"/>
        <v>4+ Years</v>
      </c>
      <c r="W4701">
        <f t="shared" si="293"/>
        <v>5225.8500000000004</v>
      </c>
      <c r="X4701">
        <f t="shared" si="294"/>
        <v>9.9529409491047171E-3</v>
      </c>
      <c r="Y4701">
        <f t="shared" si="295"/>
        <v>0</v>
      </c>
    </row>
    <row r="4702" spans="1:25" x14ac:dyDescent="0.3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292"/>
        <v>0-1 Year</v>
      </c>
      <c r="W4702">
        <f t="shared" si="293"/>
        <v>91.7</v>
      </c>
      <c r="X4702">
        <f t="shared" si="294"/>
        <v>0.13162878787878782</v>
      </c>
      <c r="Y4702">
        <f t="shared" si="295"/>
        <v>0</v>
      </c>
    </row>
    <row r="4703" spans="1:25" x14ac:dyDescent="0.3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292"/>
        <v>1-2 Years</v>
      </c>
      <c r="W4703">
        <f t="shared" si="293"/>
        <v>2191.35</v>
      </c>
      <c r="X4703">
        <f t="shared" si="294"/>
        <v>3.5433677399476199E-2</v>
      </c>
      <c r="Y4703">
        <f t="shared" si="295"/>
        <v>0</v>
      </c>
    </row>
    <row r="4704" spans="1:25" x14ac:dyDescent="0.3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292"/>
        <v>4+ Years</v>
      </c>
      <c r="W4704">
        <f t="shared" si="293"/>
        <v>2994.3</v>
      </c>
      <c r="X4704">
        <f t="shared" si="294"/>
        <v>9.2182207317279916E-3</v>
      </c>
      <c r="Y4704">
        <f t="shared" si="295"/>
        <v>0</v>
      </c>
    </row>
    <row r="4705" spans="1:25" x14ac:dyDescent="0.3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292"/>
        <v>1-2 Years</v>
      </c>
      <c r="W4705">
        <f t="shared" si="293"/>
        <v>1892.3999999999999</v>
      </c>
      <c r="X4705">
        <f t="shared" si="294"/>
        <v>6.7795175624206436E-2</v>
      </c>
      <c r="Y4705">
        <f t="shared" si="295"/>
        <v>1</v>
      </c>
    </row>
    <row r="4706" spans="1:25" x14ac:dyDescent="0.3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292"/>
        <v>0-1 Year</v>
      </c>
      <c r="W4706">
        <f t="shared" si="293"/>
        <v>61.15</v>
      </c>
      <c r="X4706">
        <f t="shared" si="294"/>
        <v>0</v>
      </c>
      <c r="Y4706">
        <f t="shared" si="295"/>
        <v>0</v>
      </c>
    </row>
    <row r="4707" spans="1:25" x14ac:dyDescent="0.3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292"/>
        <v>0-1 Year</v>
      </c>
      <c r="W4707">
        <f t="shared" si="293"/>
        <v>473.70000000000005</v>
      </c>
      <c r="X4707">
        <f t="shared" si="294"/>
        <v>4.2933629659561455E-2</v>
      </c>
      <c r="Y4707">
        <f t="shared" si="295"/>
        <v>0</v>
      </c>
    </row>
    <row r="4708" spans="1:25" x14ac:dyDescent="0.3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292"/>
        <v>0-1 Year</v>
      </c>
      <c r="W4708">
        <f t="shared" si="293"/>
        <v>44.45</v>
      </c>
      <c r="X4708">
        <f t="shared" si="294"/>
        <v>0</v>
      </c>
      <c r="Y4708">
        <f t="shared" si="295"/>
        <v>1</v>
      </c>
    </row>
    <row r="4709" spans="1:25" x14ac:dyDescent="0.3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292"/>
        <v>4+ Years</v>
      </c>
      <c r="W4709">
        <f t="shared" si="293"/>
        <v>5350.8</v>
      </c>
      <c r="X4709">
        <f t="shared" si="294"/>
        <v>1.1407347201088823E-2</v>
      </c>
      <c r="Y4709">
        <f t="shared" si="295"/>
        <v>0</v>
      </c>
    </row>
    <row r="4710" spans="1:25" x14ac:dyDescent="0.3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292"/>
        <v>4+ Years</v>
      </c>
      <c r="W4710">
        <f t="shared" si="293"/>
        <v>3432.7999999999997</v>
      </c>
      <c r="X4710">
        <f t="shared" si="294"/>
        <v>2.5696187402892177E-2</v>
      </c>
      <c r="Y4710">
        <f t="shared" si="295"/>
        <v>0</v>
      </c>
    </row>
    <row r="4711" spans="1:25" x14ac:dyDescent="0.3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292"/>
        <v>4+ Years</v>
      </c>
      <c r="W4711">
        <f t="shared" si="293"/>
        <v>5423.5999999999995</v>
      </c>
      <c r="X4711">
        <f t="shared" si="294"/>
        <v>3.9073501096816801E-2</v>
      </c>
      <c r="Y4711">
        <f t="shared" si="295"/>
        <v>0</v>
      </c>
    </row>
    <row r="4712" spans="1:25" x14ac:dyDescent="0.3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292"/>
        <v>0-1 Year</v>
      </c>
      <c r="W4712">
        <f t="shared" si="293"/>
        <v>243.29999999999998</v>
      </c>
      <c r="X4712">
        <f t="shared" si="294"/>
        <v>0.11862068965517233</v>
      </c>
      <c r="Y4712">
        <f t="shared" si="295"/>
        <v>0</v>
      </c>
    </row>
    <row r="4713" spans="1:25" x14ac:dyDescent="0.3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292"/>
        <v>2-4 Years</v>
      </c>
      <c r="W4713">
        <f t="shared" si="293"/>
        <v>633.6</v>
      </c>
      <c r="X4713">
        <f t="shared" si="294"/>
        <v>4.2619713674510409E-2</v>
      </c>
      <c r="Y4713">
        <f t="shared" si="295"/>
        <v>0</v>
      </c>
    </row>
    <row r="4714" spans="1:25" x14ac:dyDescent="0.3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292"/>
        <v>4+ Years</v>
      </c>
      <c r="W4714">
        <f t="shared" si="293"/>
        <v>5412.5</v>
      </c>
      <c r="X4714">
        <f t="shared" si="294"/>
        <v>3.4797658062377355E-3</v>
      </c>
      <c r="Y4714">
        <f t="shared" si="295"/>
        <v>0</v>
      </c>
    </row>
    <row r="4715" spans="1:25" x14ac:dyDescent="0.3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292"/>
        <v>4+ Years</v>
      </c>
      <c r="W4715">
        <f t="shared" si="293"/>
        <v>6092.9</v>
      </c>
      <c r="X4715">
        <f t="shared" si="294"/>
        <v>1.4663147289274382E-2</v>
      </c>
      <c r="Y4715">
        <f t="shared" si="295"/>
        <v>0</v>
      </c>
    </row>
    <row r="4716" spans="1:25" x14ac:dyDescent="0.3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292"/>
        <v>4+ Years</v>
      </c>
      <c r="W4716">
        <f t="shared" si="293"/>
        <v>5879.25</v>
      </c>
      <c r="X4716">
        <f t="shared" si="294"/>
        <v>1.32009600698232E-2</v>
      </c>
      <c r="Y4716">
        <f t="shared" si="295"/>
        <v>0</v>
      </c>
    </row>
    <row r="4717" spans="1:25" x14ac:dyDescent="0.3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292"/>
        <v>4+ Years</v>
      </c>
      <c r="W4717">
        <f t="shared" si="293"/>
        <v>5529.6</v>
      </c>
      <c r="X4717">
        <f t="shared" si="294"/>
        <v>1.6087687544215908E-2</v>
      </c>
      <c r="Y4717">
        <f t="shared" si="295"/>
        <v>0</v>
      </c>
    </row>
    <row r="4718" spans="1:25" x14ac:dyDescent="0.3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292"/>
        <v>4+ Years</v>
      </c>
      <c r="W4718">
        <f t="shared" si="293"/>
        <v>4415.4000000000005</v>
      </c>
      <c r="X4718">
        <f t="shared" si="294"/>
        <v>1.0331216749613991E-2</v>
      </c>
      <c r="Y4718">
        <f t="shared" si="295"/>
        <v>0</v>
      </c>
    </row>
    <row r="4719" spans="1:25" x14ac:dyDescent="0.3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292"/>
        <v>2-4 Years</v>
      </c>
      <c r="W4719">
        <f t="shared" si="293"/>
        <v>4206.6000000000004</v>
      </c>
      <c r="X4719">
        <f t="shared" si="294"/>
        <v>5.0128708847039689E-2</v>
      </c>
      <c r="Y4719">
        <f t="shared" si="295"/>
        <v>0</v>
      </c>
    </row>
    <row r="4720" spans="1:25" x14ac:dyDescent="0.3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292"/>
        <v>1-2 Years</v>
      </c>
      <c r="W4720">
        <f t="shared" si="293"/>
        <v>400</v>
      </c>
      <c r="X4720">
        <f t="shared" si="294"/>
        <v>3.9500540280946066E-2</v>
      </c>
      <c r="Y4720">
        <f t="shared" si="295"/>
        <v>0</v>
      </c>
    </row>
    <row r="4721" spans="1:25" x14ac:dyDescent="0.3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292"/>
        <v>2-4 Years</v>
      </c>
      <c r="W4721">
        <f t="shared" si="293"/>
        <v>3056.4</v>
      </c>
      <c r="X4721">
        <f t="shared" si="294"/>
        <v>3.5211267605632915E-3</v>
      </c>
      <c r="Y4721">
        <f t="shared" si="295"/>
        <v>1</v>
      </c>
    </row>
    <row r="4722" spans="1:25" x14ac:dyDescent="0.3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292"/>
        <v>4+ Years</v>
      </c>
      <c r="W4722">
        <f t="shared" si="293"/>
        <v>6534.4</v>
      </c>
      <c r="X4722">
        <f t="shared" si="294"/>
        <v>2.2981115712982867E-2</v>
      </c>
      <c r="Y4722">
        <f t="shared" si="295"/>
        <v>0</v>
      </c>
    </row>
    <row r="4723" spans="1:25" x14ac:dyDescent="0.3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292"/>
        <v>0-1 Year</v>
      </c>
      <c r="W4723">
        <f t="shared" si="293"/>
        <v>20.25</v>
      </c>
      <c r="X4723">
        <f t="shared" si="294"/>
        <v>0</v>
      </c>
      <c r="Y4723">
        <f t="shared" si="295"/>
        <v>1</v>
      </c>
    </row>
    <row r="4724" spans="1:25" x14ac:dyDescent="0.3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292"/>
        <v>4+ Years</v>
      </c>
      <c r="W4724">
        <f t="shared" si="293"/>
        <v>4209</v>
      </c>
      <c r="X4724">
        <f t="shared" si="294"/>
        <v>3.7162402064051456E-3</v>
      </c>
      <c r="Y4724">
        <f t="shared" si="295"/>
        <v>0</v>
      </c>
    </row>
    <row r="4725" spans="1:25" x14ac:dyDescent="0.3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292"/>
        <v>0-1 Year</v>
      </c>
      <c r="W4725">
        <f t="shared" si="293"/>
        <v>74.349999999999994</v>
      </c>
      <c r="X4725">
        <f t="shared" si="294"/>
        <v>0</v>
      </c>
      <c r="Y4725">
        <f t="shared" si="295"/>
        <v>1</v>
      </c>
    </row>
    <row r="4726" spans="1:25" x14ac:dyDescent="0.3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292"/>
        <v>4+ Years</v>
      </c>
      <c r="W4726">
        <f t="shared" si="293"/>
        <v>4002.5</v>
      </c>
      <c r="X4726">
        <f t="shared" si="294"/>
        <v>9.8213843946365394E-3</v>
      </c>
      <c r="Y4726">
        <f t="shared" si="295"/>
        <v>0</v>
      </c>
    </row>
    <row r="4727" spans="1:25" x14ac:dyDescent="0.3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292"/>
        <v>0-1 Year</v>
      </c>
      <c r="W4727">
        <f t="shared" si="293"/>
        <v>62.05</v>
      </c>
      <c r="X4727">
        <f t="shared" si="294"/>
        <v>0</v>
      </c>
      <c r="Y4727">
        <f t="shared" si="295"/>
        <v>1</v>
      </c>
    </row>
    <row r="4728" spans="1:25" x14ac:dyDescent="0.3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292"/>
        <v>4+ Years</v>
      </c>
      <c r="W4728">
        <f t="shared" si="293"/>
        <v>3542.4</v>
      </c>
      <c r="X4728">
        <f t="shared" si="294"/>
        <v>1.0765299710970478E-2</v>
      </c>
      <c r="Y4728">
        <f t="shared" si="295"/>
        <v>0</v>
      </c>
    </row>
    <row r="4729" spans="1:25" x14ac:dyDescent="0.3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292"/>
        <v>4+ Years</v>
      </c>
      <c r="W4729">
        <f t="shared" si="293"/>
        <v>1230</v>
      </c>
      <c r="X4729">
        <f t="shared" si="294"/>
        <v>2.6026026026026064E-2</v>
      </c>
      <c r="Y4729">
        <f t="shared" si="295"/>
        <v>0</v>
      </c>
    </row>
    <row r="4730" spans="1:25" x14ac:dyDescent="0.3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292"/>
        <v>2-4 Years</v>
      </c>
      <c r="W4730">
        <f t="shared" si="293"/>
        <v>1759.5</v>
      </c>
      <c r="X4730">
        <f t="shared" si="294"/>
        <v>2.3642008716210964E-3</v>
      </c>
      <c r="Y4730">
        <f t="shared" si="295"/>
        <v>0</v>
      </c>
    </row>
    <row r="4731" spans="1:25" x14ac:dyDescent="0.3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292"/>
        <v>4+ Years</v>
      </c>
      <c r="W4731">
        <f t="shared" si="293"/>
        <v>3791.55</v>
      </c>
      <c r="X4731">
        <f t="shared" si="294"/>
        <v>5.0497017892644621E-3</v>
      </c>
      <c r="Y4731">
        <f t="shared" si="295"/>
        <v>0</v>
      </c>
    </row>
    <row r="4732" spans="1:25" x14ac:dyDescent="0.3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292"/>
        <v>2-4 Years</v>
      </c>
      <c r="W4732">
        <f t="shared" si="293"/>
        <v>2994.6</v>
      </c>
      <c r="X4732">
        <f t="shared" si="294"/>
        <v>4.0532323355166038E-2</v>
      </c>
      <c r="Y4732">
        <f t="shared" si="295"/>
        <v>0</v>
      </c>
    </row>
    <row r="4733" spans="1:25" x14ac:dyDescent="0.3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292"/>
        <v>1-2 Years</v>
      </c>
      <c r="W4733">
        <f t="shared" si="293"/>
        <v>378.09999999999997</v>
      </c>
      <c r="X4733">
        <f t="shared" si="294"/>
        <v>5.7031031590718415E-2</v>
      </c>
      <c r="Y4733">
        <f t="shared" si="295"/>
        <v>0</v>
      </c>
    </row>
    <row r="4734" spans="1:25" x14ac:dyDescent="0.3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292"/>
        <v>4+ Years</v>
      </c>
      <c r="W4734">
        <f t="shared" si="293"/>
        <v>1412.8999999999999</v>
      </c>
      <c r="X4734">
        <f t="shared" si="294"/>
        <v>1.1164388463465189E-2</v>
      </c>
      <c r="Y4734">
        <f t="shared" si="295"/>
        <v>0</v>
      </c>
    </row>
    <row r="4735" spans="1:25" x14ac:dyDescent="0.3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292"/>
        <v>0-1 Year</v>
      </c>
      <c r="W4735">
        <f t="shared" si="293"/>
        <v>1015.1999999999999</v>
      </c>
      <c r="X4735">
        <f t="shared" si="294"/>
        <v>5.7610167725804726E-2</v>
      </c>
      <c r="Y4735">
        <f t="shared" si="295"/>
        <v>0</v>
      </c>
    </row>
    <row r="4736" spans="1:25" x14ac:dyDescent="0.3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292"/>
        <v>2-4 Years</v>
      </c>
      <c r="W4736">
        <f t="shared" si="293"/>
        <v>3120</v>
      </c>
      <c r="X4736">
        <f t="shared" si="294"/>
        <v>1.9777250663692431E-2</v>
      </c>
      <c r="Y4736">
        <f t="shared" si="295"/>
        <v>1</v>
      </c>
    </row>
    <row r="4737" spans="1:25" x14ac:dyDescent="0.3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292"/>
        <v>2-4 Years</v>
      </c>
      <c r="W4737">
        <f t="shared" si="293"/>
        <v>3751</v>
      </c>
      <c r="X4737">
        <f t="shared" si="294"/>
        <v>1.2647975918901747E-2</v>
      </c>
      <c r="Y4737">
        <f t="shared" si="295"/>
        <v>0</v>
      </c>
    </row>
    <row r="4738" spans="1:25" x14ac:dyDescent="0.3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si="292"/>
        <v>4+ Years</v>
      </c>
      <c r="W4738">
        <f t="shared" si="293"/>
        <v>4550</v>
      </c>
      <c r="X4738">
        <f t="shared" si="294"/>
        <v>1.5236776036706701E-2</v>
      </c>
      <c r="Y4738">
        <f t="shared" si="295"/>
        <v>0</v>
      </c>
    </row>
    <row r="4739" spans="1:25" x14ac:dyDescent="0.3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ref="V4739:V4802" si="296">IF(F4739&lt;=12, "0-1 Year", IF(F4739&lt;=24, "1-2 Years", IF(F4739&lt;=48, "2-4 Years", "4+ Years")))</f>
        <v>4+ Years</v>
      </c>
      <c r="W4739">
        <f t="shared" ref="W4739:W4802" si="297">F4739*S4739</f>
        <v>8316</v>
      </c>
      <c r="X4739">
        <f t="shared" ref="X4739:X4802" si="298">ABS(W4739-T4739)/T4739</f>
        <v>3.9096568524254907E-4</v>
      </c>
      <c r="Y4739">
        <f t="shared" ref="Y4739:Y4802" si="299">IF(U4739="yes",1,0)</f>
        <v>0</v>
      </c>
    </row>
    <row r="4740" spans="1:25" x14ac:dyDescent="0.3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296"/>
        <v>0-1 Year</v>
      </c>
      <c r="W4740">
        <f t="shared" si="297"/>
        <v>520.5</v>
      </c>
      <c r="X4740">
        <f t="shared" si="298"/>
        <v>3.9490680937442291E-2</v>
      </c>
      <c r="Y4740">
        <f t="shared" si="299"/>
        <v>1</v>
      </c>
    </row>
    <row r="4741" spans="1:25" x14ac:dyDescent="0.3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296"/>
        <v>0-1 Year</v>
      </c>
      <c r="W4741">
        <f t="shared" si="297"/>
        <v>869</v>
      </c>
      <c r="X4741">
        <f t="shared" si="298"/>
        <v>6.4887549768643013E-2</v>
      </c>
      <c r="Y4741">
        <f t="shared" si="299"/>
        <v>0</v>
      </c>
    </row>
    <row r="4742" spans="1:25" x14ac:dyDescent="0.3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296"/>
        <v>1-2 Years</v>
      </c>
      <c r="W4742">
        <f t="shared" si="297"/>
        <v>938.40000000000009</v>
      </c>
      <c r="X4742">
        <f t="shared" si="298"/>
        <v>3.387213013487065E-2</v>
      </c>
      <c r="Y4742">
        <f t="shared" si="299"/>
        <v>1</v>
      </c>
    </row>
    <row r="4743" spans="1:25" x14ac:dyDescent="0.3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296"/>
        <v>1-2 Years</v>
      </c>
      <c r="W4743">
        <f t="shared" si="297"/>
        <v>1419.75</v>
      </c>
      <c r="X4743">
        <f t="shared" si="298"/>
        <v>0.10482082409244781</v>
      </c>
      <c r="Y4743">
        <f t="shared" si="299"/>
        <v>0</v>
      </c>
    </row>
    <row r="4744" spans="1:25" x14ac:dyDescent="0.3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296"/>
        <v>4+ Years</v>
      </c>
      <c r="W4744">
        <f t="shared" si="297"/>
        <v>1497.6000000000001</v>
      </c>
      <c r="X4744">
        <f t="shared" si="298"/>
        <v>1.5514067841177957E-2</v>
      </c>
      <c r="Y4744">
        <f t="shared" si="299"/>
        <v>0</v>
      </c>
    </row>
    <row r="4745" spans="1:25" x14ac:dyDescent="0.3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296"/>
        <v>4+ Years</v>
      </c>
      <c r="W4745">
        <f t="shared" si="297"/>
        <v>3332</v>
      </c>
      <c r="X4745">
        <f t="shared" si="298"/>
        <v>1.6891642693811316E-2</v>
      </c>
      <c r="Y4745">
        <f t="shared" si="299"/>
        <v>0</v>
      </c>
    </row>
    <row r="4746" spans="1:25" x14ac:dyDescent="0.3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296"/>
        <v>4+ Years</v>
      </c>
      <c r="W4746">
        <f t="shared" si="297"/>
        <v>1283.2</v>
      </c>
      <c r="X4746">
        <f t="shared" si="298"/>
        <v>7.1073828304327943E-2</v>
      </c>
      <c r="Y4746">
        <f t="shared" si="299"/>
        <v>0</v>
      </c>
    </row>
    <row r="4747" spans="1:25" x14ac:dyDescent="0.3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296"/>
        <v>2-4 Years</v>
      </c>
      <c r="W4747">
        <f t="shared" si="297"/>
        <v>3415.3</v>
      </c>
      <c r="X4747">
        <f t="shared" si="298"/>
        <v>1.9035625906025242E-4</v>
      </c>
      <c r="Y4747">
        <f t="shared" si="299"/>
        <v>0</v>
      </c>
    </row>
    <row r="4748" spans="1:25" x14ac:dyDescent="0.3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296"/>
        <v>0-1 Year</v>
      </c>
      <c r="W4748">
        <f t="shared" si="297"/>
        <v>153</v>
      </c>
      <c r="X4748">
        <f t="shared" si="298"/>
        <v>5.8171745152354508E-2</v>
      </c>
      <c r="Y4748">
        <f t="shared" si="299"/>
        <v>1</v>
      </c>
    </row>
    <row r="4749" spans="1:25" x14ac:dyDescent="0.3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296"/>
        <v>2-4 Years</v>
      </c>
      <c r="W4749">
        <f t="shared" si="297"/>
        <v>721</v>
      </c>
      <c r="X4749">
        <f t="shared" si="298"/>
        <v>4.3766578249336871E-2</v>
      </c>
      <c r="Y4749">
        <f t="shared" si="299"/>
        <v>0</v>
      </c>
    </row>
    <row r="4750" spans="1:25" x14ac:dyDescent="0.3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296"/>
        <v>1-2 Years</v>
      </c>
      <c r="W4750">
        <f t="shared" si="297"/>
        <v>446.6</v>
      </c>
      <c r="X4750">
        <f t="shared" si="298"/>
        <v>4.3990153055763578E-2</v>
      </c>
      <c r="Y4750">
        <f t="shared" si="299"/>
        <v>0</v>
      </c>
    </row>
    <row r="4751" spans="1:25" x14ac:dyDescent="0.3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296"/>
        <v>0-1 Year</v>
      </c>
      <c r="W4751">
        <f t="shared" si="297"/>
        <v>246</v>
      </c>
      <c r="X4751">
        <f t="shared" si="298"/>
        <v>0.1341632088520055</v>
      </c>
      <c r="Y4751">
        <f t="shared" si="299"/>
        <v>1</v>
      </c>
    </row>
    <row r="4752" spans="1:25" x14ac:dyDescent="0.3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296"/>
        <v>0-1 Year</v>
      </c>
      <c r="W4752">
        <f t="shared" si="297"/>
        <v>355.95</v>
      </c>
      <c r="X4752">
        <f t="shared" si="298"/>
        <v>4.5710455764075099E-2</v>
      </c>
      <c r="Y4752">
        <f t="shared" si="299"/>
        <v>0</v>
      </c>
    </row>
    <row r="4753" spans="1:25" x14ac:dyDescent="0.3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296"/>
        <v>0-1 Year</v>
      </c>
      <c r="W4753">
        <f t="shared" si="297"/>
        <v>254.64999999999998</v>
      </c>
      <c r="X4753">
        <f t="shared" si="298"/>
        <v>3.8539967373572549E-2</v>
      </c>
      <c r="Y4753">
        <f t="shared" si="299"/>
        <v>1</v>
      </c>
    </row>
    <row r="4754" spans="1:25" x14ac:dyDescent="0.3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296"/>
        <v>1-2 Years</v>
      </c>
      <c r="W4754">
        <f t="shared" si="297"/>
        <v>470.34999999999997</v>
      </c>
      <c r="X4754">
        <f t="shared" si="298"/>
        <v>2.234462689669519E-2</v>
      </c>
      <c r="Y4754">
        <f t="shared" si="299"/>
        <v>0</v>
      </c>
    </row>
    <row r="4755" spans="1:25" x14ac:dyDescent="0.3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296"/>
        <v>0-1 Year</v>
      </c>
      <c r="W4755">
        <f t="shared" si="297"/>
        <v>323.39999999999998</v>
      </c>
      <c r="X4755">
        <f t="shared" si="298"/>
        <v>6.8208092485549057E-2</v>
      </c>
      <c r="Y4755">
        <f t="shared" si="299"/>
        <v>1</v>
      </c>
    </row>
    <row r="4756" spans="1:25" x14ac:dyDescent="0.3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296"/>
        <v>4+ Years</v>
      </c>
      <c r="W4756">
        <f t="shared" si="297"/>
        <v>1717</v>
      </c>
      <c r="X4756">
        <f t="shared" si="298"/>
        <v>6.4807313968290965E-3</v>
      </c>
      <c r="Y4756">
        <f t="shared" si="299"/>
        <v>0</v>
      </c>
    </row>
    <row r="4757" spans="1:25" x14ac:dyDescent="0.3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296"/>
        <v>2-4 Years</v>
      </c>
      <c r="W4757">
        <f t="shared" si="297"/>
        <v>3011.25</v>
      </c>
      <c r="X4757">
        <f t="shared" si="298"/>
        <v>1.5924157824598037E-2</v>
      </c>
      <c r="Y4757">
        <f t="shared" si="299"/>
        <v>0</v>
      </c>
    </row>
    <row r="4758" spans="1:25" x14ac:dyDescent="0.3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296"/>
        <v>2-4 Years</v>
      </c>
      <c r="W4758">
        <f t="shared" si="297"/>
        <v>2245.9500000000003</v>
      </c>
      <c r="X4758">
        <f t="shared" si="298"/>
        <v>4.160000000000013E-2</v>
      </c>
      <c r="Y4758">
        <f t="shared" si="299"/>
        <v>0</v>
      </c>
    </row>
    <row r="4759" spans="1:25" x14ac:dyDescent="0.3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296"/>
        <v>0-1 Year</v>
      </c>
      <c r="W4759">
        <f t="shared" si="297"/>
        <v>60.1</v>
      </c>
      <c r="X4759">
        <f t="shared" si="298"/>
        <v>0</v>
      </c>
      <c r="Y4759">
        <f t="shared" si="299"/>
        <v>1</v>
      </c>
    </row>
    <row r="4760" spans="1:25" x14ac:dyDescent="0.3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296"/>
        <v>4+ Years</v>
      </c>
      <c r="W4760">
        <f t="shared" si="297"/>
        <v>1103.2</v>
      </c>
      <c r="X4760">
        <f t="shared" si="298"/>
        <v>4.8768894381595158E-2</v>
      </c>
      <c r="Y4760">
        <f t="shared" si="299"/>
        <v>0</v>
      </c>
    </row>
    <row r="4761" spans="1:25" x14ac:dyDescent="0.3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296"/>
        <v>0-1 Year</v>
      </c>
      <c r="W4761">
        <f t="shared" si="297"/>
        <v>78.95</v>
      </c>
      <c r="X4761">
        <f t="shared" si="298"/>
        <v>0</v>
      </c>
      <c r="Y4761">
        <f t="shared" si="299"/>
        <v>1</v>
      </c>
    </row>
    <row r="4762" spans="1:25" x14ac:dyDescent="0.3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296"/>
        <v>4+ Years</v>
      </c>
      <c r="W4762">
        <f t="shared" si="297"/>
        <v>4956.5999999999995</v>
      </c>
      <c r="X4762">
        <f t="shared" si="298"/>
        <v>1.125074805505696E-2</v>
      </c>
      <c r="Y4762">
        <f t="shared" si="299"/>
        <v>0</v>
      </c>
    </row>
    <row r="4763" spans="1:25" x14ac:dyDescent="0.3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296"/>
        <v>4+ Years</v>
      </c>
      <c r="W4763">
        <f t="shared" si="297"/>
        <v>1800</v>
      </c>
      <c r="X4763">
        <f t="shared" si="298"/>
        <v>3.5137155673126634E-2</v>
      </c>
      <c r="Y4763">
        <f t="shared" si="299"/>
        <v>0</v>
      </c>
    </row>
    <row r="4764" spans="1:25" x14ac:dyDescent="0.3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296"/>
        <v>2-4 Years</v>
      </c>
      <c r="W4764">
        <f t="shared" si="297"/>
        <v>2351.1000000000004</v>
      </c>
      <c r="X4764">
        <f t="shared" si="298"/>
        <v>3.3405125049448578E-2</v>
      </c>
      <c r="Y4764">
        <f t="shared" si="299"/>
        <v>0</v>
      </c>
    </row>
    <row r="4765" spans="1:25" x14ac:dyDescent="0.3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296"/>
        <v>4+ Years</v>
      </c>
      <c r="W4765">
        <f t="shared" si="297"/>
        <v>5309.9</v>
      </c>
      <c r="X4765">
        <f t="shared" si="298"/>
        <v>3.6604283653715312E-2</v>
      </c>
      <c r="Y4765">
        <f t="shared" si="299"/>
        <v>0</v>
      </c>
    </row>
    <row r="4766" spans="1:25" x14ac:dyDescent="0.3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296"/>
        <v>0-1 Year</v>
      </c>
      <c r="W4766">
        <f t="shared" si="297"/>
        <v>90.3</v>
      </c>
      <c r="X4766">
        <f t="shared" si="298"/>
        <v>8.3248730964467027E-2</v>
      </c>
      <c r="Y4766">
        <f t="shared" si="299"/>
        <v>1</v>
      </c>
    </row>
    <row r="4767" spans="1:25" x14ac:dyDescent="0.3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296"/>
        <v>2-4 Years</v>
      </c>
      <c r="W4767">
        <f t="shared" si="297"/>
        <v>1324.6</v>
      </c>
      <c r="X4767">
        <f t="shared" si="298"/>
        <v>5.8470650770748103E-3</v>
      </c>
      <c r="Y4767">
        <f t="shared" si="299"/>
        <v>0</v>
      </c>
    </row>
    <row r="4768" spans="1:25" x14ac:dyDescent="0.3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296"/>
        <v>4+ Years</v>
      </c>
      <c r="W4768">
        <f t="shared" si="297"/>
        <v>8033.6500000000005</v>
      </c>
      <c r="X4768">
        <f t="shared" si="298"/>
        <v>5.0479776813081413E-3</v>
      </c>
      <c r="Y4768">
        <f t="shared" si="299"/>
        <v>0</v>
      </c>
    </row>
    <row r="4769" spans="1:25" x14ac:dyDescent="0.3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296"/>
        <v>0-1 Year</v>
      </c>
      <c r="W4769">
        <f t="shared" si="297"/>
        <v>19.850000000000001</v>
      </c>
      <c r="X4769">
        <f t="shared" si="298"/>
        <v>0</v>
      </c>
      <c r="Y4769">
        <f t="shared" si="299"/>
        <v>0</v>
      </c>
    </row>
    <row r="4770" spans="1:25" x14ac:dyDescent="0.3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296"/>
        <v>4+ Years</v>
      </c>
      <c r="W4770">
        <f t="shared" si="297"/>
        <v>1405.8</v>
      </c>
      <c r="X4770">
        <f t="shared" si="298"/>
        <v>1.249594871979539E-2</v>
      </c>
      <c r="Y4770">
        <f t="shared" si="299"/>
        <v>0</v>
      </c>
    </row>
    <row r="4771" spans="1:25" x14ac:dyDescent="0.3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296"/>
        <v>2-4 Years</v>
      </c>
      <c r="W4771">
        <f t="shared" si="297"/>
        <v>696.5</v>
      </c>
      <c r="X4771">
        <f t="shared" si="298"/>
        <v>4.5795795795795798E-2</v>
      </c>
      <c r="Y4771">
        <f t="shared" si="299"/>
        <v>0</v>
      </c>
    </row>
    <row r="4772" spans="1:25" x14ac:dyDescent="0.3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296"/>
        <v>0-1 Year</v>
      </c>
      <c r="W4772">
        <f t="shared" si="297"/>
        <v>118.19999999999999</v>
      </c>
      <c r="X4772">
        <f t="shared" si="298"/>
        <v>0.25145579671783996</v>
      </c>
      <c r="Y4772">
        <f t="shared" si="299"/>
        <v>0</v>
      </c>
    </row>
    <row r="4773" spans="1:25" x14ac:dyDescent="0.3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296"/>
        <v>0-1 Year</v>
      </c>
      <c r="W4773">
        <f t="shared" si="297"/>
        <v>238.20000000000002</v>
      </c>
      <c r="X4773">
        <f t="shared" si="298"/>
        <v>2.6364193746167948E-2</v>
      </c>
      <c r="Y4773">
        <f t="shared" si="299"/>
        <v>1</v>
      </c>
    </row>
    <row r="4774" spans="1:25" x14ac:dyDescent="0.3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296"/>
        <v>4+ Years</v>
      </c>
      <c r="W4774">
        <f t="shared" si="297"/>
        <v>4077.9</v>
      </c>
      <c r="X4774">
        <f t="shared" si="298"/>
        <v>1.3737393281253714E-2</v>
      </c>
      <c r="Y4774">
        <f t="shared" si="299"/>
        <v>0</v>
      </c>
    </row>
    <row r="4775" spans="1:25" x14ac:dyDescent="0.3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296"/>
        <v>2-4 Years</v>
      </c>
      <c r="W4775">
        <f t="shared" si="297"/>
        <v>2373.8000000000002</v>
      </c>
      <c r="X4775">
        <f t="shared" si="298"/>
        <v>6.7357076702867264E-4</v>
      </c>
      <c r="Y4775">
        <f t="shared" si="299"/>
        <v>1</v>
      </c>
    </row>
    <row r="4776" spans="1:25" x14ac:dyDescent="0.3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296"/>
        <v>4+ Years</v>
      </c>
      <c r="W4776">
        <f t="shared" si="297"/>
        <v>4830.9500000000007</v>
      </c>
      <c r="X4776">
        <f t="shared" si="298"/>
        <v>6.4884318766065341E-3</v>
      </c>
      <c r="Y4776">
        <f t="shared" si="299"/>
        <v>0</v>
      </c>
    </row>
    <row r="4777" spans="1:25" x14ac:dyDescent="0.3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296"/>
        <v>1-2 Years</v>
      </c>
      <c r="W4777">
        <f t="shared" si="297"/>
        <v>2383.1999999999998</v>
      </c>
      <c r="X4777">
        <f t="shared" si="298"/>
        <v>1.9803812696650047E-2</v>
      </c>
      <c r="Y4777">
        <f t="shared" si="299"/>
        <v>1</v>
      </c>
    </row>
    <row r="4778" spans="1:25" x14ac:dyDescent="0.3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296"/>
        <v>0-1 Year</v>
      </c>
      <c r="W4778">
        <f t="shared" si="297"/>
        <v>344.75</v>
      </c>
      <c r="X4778">
        <f t="shared" si="298"/>
        <v>1.9203413940256046E-2</v>
      </c>
      <c r="Y4778">
        <f t="shared" si="299"/>
        <v>0</v>
      </c>
    </row>
    <row r="4779" spans="1:25" x14ac:dyDescent="0.3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296"/>
        <v>0-1 Year</v>
      </c>
      <c r="W4779">
        <f t="shared" si="297"/>
        <v>103.1</v>
      </c>
      <c r="X4779">
        <f t="shared" si="298"/>
        <v>2.919020715630893E-2</v>
      </c>
      <c r="Y4779">
        <f t="shared" si="299"/>
        <v>0</v>
      </c>
    </row>
    <row r="4780" spans="1:25" x14ac:dyDescent="0.3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296"/>
        <v>4+ Years</v>
      </c>
      <c r="W4780">
        <f t="shared" si="297"/>
        <v>1512.8</v>
      </c>
      <c r="X4780">
        <f t="shared" si="298"/>
        <v>7.0629865534324099E-2</v>
      </c>
      <c r="Y4780">
        <f t="shared" si="299"/>
        <v>0</v>
      </c>
    </row>
    <row r="4781" spans="1:25" x14ac:dyDescent="0.3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296"/>
        <v>1-2 Years</v>
      </c>
      <c r="W4781">
        <f t="shared" si="297"/>
        <v>1839.2</v>
      </c>
      <c r="X4781">
        <f t="shared" si="298"/>
        <v>5.5161928802960385E-2</v>
      </c>
      <c r="Y4781">
        <f t="shared" si="299"/>
        <v>0</v>
      </c>
    </row>
    <row r="4782" spans="1:25" x14ac:dyDescent="0.3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296"/>
        <v>0-1 Year</v>
      </c>
      <c r="W4782">
        <f t="shared" si="297"/>
        <v>630.44999999999993</v>
      </c>
      <c r="X4782">
        <f t="shared" si="298"/>
        <v>4.1140684410646493E-2</v>
      </c>
      <c r="Y4782">
        <f t="shared" si="299"/>
        <v>0</v>
      </c>
    </row>
    <row r="4783" spans="1:25" x14ac:dyDescent="0.3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296"/>
        <v>4+ Years</v>
      </c>
      <c r="W4783">
        <f t="shared" si="297"/>
        <v>1033.5</v>
      </c>
      <c r="X4783">
        <f t="shared" si="298"/>
        <v>1.6182770109471681E-2</v>
      </c>
      <c r="Y4783">
        <f t="shared" si="299"/>
        <v>0</v>
      </c>
    </row>
    <row r="4784" spans="1:25" x14ac:dyDescent="0.3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296"/>
        <v>0-1 Year</v>
      </c>
      <c r="W4784">
        <f t="shared" si="297"/>
        <v>393.75</v>
      </c>
      <c r="X4784">
        <f t="shared" si="298"/>
        <v>7.6462999882725508E-2</v>
      </c>
      <c r="Y4784">
        <f t="shared" si="299"/>
        <v>0</v>
      </c>
    </row>
    <row r="4785" spans="1:25" x14ac:dyDescent="0.3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296"/>
        <v>4+ Years</v>
      </c>
      <c r="W4785">
        <f t="shared" si="297"/>
        <v>4913.2</v>
      </c>
      <c r="X4785">
        <f t="shared" si="298"/>
        <v>1.3908680381334708E-2</v>
      </c>
      <c r="Y4785">
        <f t="shared" si="299"/>
        <v>0</v>
      </c>
    </row>
    <row r="4786" spans="1:25" x14ac:dyDescent="0.3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296"/>
        <v>0-1 Year</v>
      </c>
      <c r="W4786">
        <f t="shared" si="297"/>
        <v>19.55</v>
      </c>
      <c r="X4786">
        <f t="shared" si="298"/>
        <v>0</v>
      </c>
      <c r="Y4786">
        <f t="shared" si="299"/>
        <v>0</v>
      </c>
    </row>
    <row r="4787" spans="1:25" x14ac:dyDescent="0.3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296"/>
        <v>1-2 Years</v>
      </c>
      <c r="W4787">
        <f t="shared" si="297"/>
        <v>1451.7</v>
      </c>
      <c r="X4787">
        <f t="shared" si="298"/>
        <v>1.3775053378334973E-4</v>
      </c>
      <c r="Y4787">
        <f t="shared" si="299"/>
        <v>1</v>
      </c>
    </row>
    <row r="4788" spans="1:25" x14ac:dyDescent="0.3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296"/>
        <v>4+ Years</v>
      </c>
      <c r="W4788">
        <f t="shared" si="297"/>
        <v>7462.8</v>
      </c>
      <c r="X4788">
        <f t="shared" si="298"/>
        <v>2.2528422486509141E-2</v>
      </c>
      <c r="Y4788">
        <f t="shared" si="299"/>
        <v>0</v>
      </c>
    </row>
    <row r="4789" spans="1:25" x14ac:dyDescent="0.3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296"/>
        <v>0-1 Year</v>
      </c>
      <c r="W4789">
        <f t="shared" si="297"/>
        <v>218.8</v>
      </c>
      <c r="X4789">
        <f t="shared" si="298"/>
        <v>6.9134226760263776E-2</v>
      </c>
      <c r="Y4789">
        <f t="shared" si="299"/>
        <v>0</v>
      </c>
    </row>
    <row r="4790" spans="1:25" x14ac:dyDescent="0.3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296"/>
        <v>4+ Years</v>
      </c>
      <c r="W4790">
        <f t="shared" si="297"/>
        <v>3194.85</v>
      </c>
      <c r="X4790">
        <f t="shared" si="298"/>
        <v>2.5255523642956794E-2</v>
      </c>
      <c r="Y4790">
        <f t="shared" si="299"/>
        <v>0</v>
      </c>
    </row>
    <row r="4791" spans="1:25" x14ac:dyDescent="0.3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296"/>
        <v>0-1 Year</v>
      </c>
      <c r="W4791">
        <f t="shared" si="297"/>
        <v>71.099999999999994</v>
      </c>
      <c r="X4791">
        <f t="shared" si="298"/>
        <v>0</v>
      </c>
      <c r="Y4791">
        <f t="shared" si="299"/>
        <v>1</v>
      </c>
    </row>
    <row r="4792" spans="1:25" x14ac:dyDescent="0.3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296"/>
        <v>2-4 Years</v>
      </c>
      <c r="W4792">
        <f t="shared" si="297"/>
        <v>2630.35</v>
      </c>
      <c r="X4792">
        <f t="shared" si="298"/>
        <v>1.1581985266196483E-3</v>
      </c>
      <c r="Y4792">
        <f t="shared" si="299"/>
        <v>0</v>
      </c>
    </row>
    <row r="4793" spans="1:25" x14ac:dyDescent="0.3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296"/>
        <v>0-1 Year</v>
      </c>
      <c r="W4793">
        <f t="shared" si="297"/>
        <v>60</v>
      </c>
      <c r="X4793">
        <f t="shared" si="298"/>
        <v>0.20845921450151061</v>
      </c>
      <c r="Y4793">
        <f t="shared" si="299"/>
        <v>0</v>
      </c>
    </row>
    <row r="4794" spans="1:25" x14ac:dyDescent="0.3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296"/>
        <v>4+ Years</v>
      </c>
      <c r="W4794">
        <f t="shared" si="297"/>
        <v>6906.25</v>
      </c>
      <c r="X4794">
        <f t="shared" si="298"/>
        <v>1.0537551219232669E-2</v>
      </c>
      <c r="Y4794">
        <f t="shared" si="299"/>
        <v>1</v>
      </c>
    </row>
    <row r="4795" spans="1:25" x14ac:dyDescent="0.3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296"/>
        <v>4+ Years</v>
      </c>
      <c r="W4795">
        <f t="shared" si="297"/>
        <v>4863.25</v>
      </c>
      <c r="X4795">
        <f t="shared" si="298"/>
        <v>1.1695252804422082E-2</v>
      </c>
      <c r="Y4795">
        <f t="shared" si="299"/>
        <v>0</v>
      </c>
    </row>
    <row r="4796" spans="1:25" x14ac:dyDescent="0.3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296"/>
        <v>0-1 Year</v>
      </c>
      <c r="W4796">
        <f t="shared" si="297"/>
        <v>38.700000000000003</v>
      </c>
      <c r="X4796">
        <f t="shared" si="298"/>
        <v>0.16504854368932034</v>
      </c>
      <c r="Y4796">
        <f t="shared" si="299"/>
        <v>0</v>
      </c>
    </row>
    <row r="4797" spans="1:25" x14ac:dyDescent="0.3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296"/>
        <v>4+ Years</v>
      </c>
      <c r="W4797">
        <f t="shared" si="297"/>
        <v>1102.4000000000001</v>
      </c>
      <c r="X4797">
        <f t="shared" si="298"/>
        <v>7.888040712468207E-2</v>
      </c>
      <c r="Y4797">
        <f t="shared" si="299"/>
        <v>1</v>
      </c>
    </row>
    <row r="4798" spans="1:25" x14ac:dyDescent="0.3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296"/>
        <v>4+ Years</v>
      </c>
      <c r="W4798">
        <f t="shared" si="297"/>
        <v>5211.25</v>
      </c>
      <c r="X4798">
        <f t="shared" si="298"/>
        <v>1.2291275752923629E-2</v>
      </c>
      <c r="Y4798">
        <f t="shared" si="299"/>
        <v>0</v>
      </c>
    </row>
    <row r="4799" spans="1:25" x14ac:dyDescent="0.3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296"/>
        <v>4+ Years</v>
      </c>
      <c r="W4799">
        <f t="shared" si="297"/>
        <v>8211.6</v>
      </c>
      <c r="X4799">
        <f t="shared" si="298"/>
        <v>9.3615789219708007E-3</v>
      </c>
      <c r="Y4799">
        <f t="shared" si="299"/>
        <v>0</v>
      </c>
    </row>
    <row r="4800" spans="1:25" x14ac:dyDescent="0.3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296"/>
        <v>2-4 Years</v>
      </c>
      <c r="W4800">
        <f t="shared" si="297"/>
        <v>2696.4</v>
      </c>
      <c r="X4800">
        <f t="shared" si="298"/>
        <v>1.3893850232190971E-2</v>
      </c>
      <c r="Y4800">
        <f t="shared" si="299"/>
        <v>0</v>
      </c>
    </row>
    <row r="4801" spans="1:25" x14ac:dyDescent="0.3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296"/>
        <v>0-1 Year</v>
      </c>
      <c r="W4801">
        <f t="shared" si="297"/>
        <v>198</v>
      </c>
      <c r="X4801">
        <f t="shared" si="298"/>
        <v>6.3532401524777635E-3</v>
      </c>
      <c r="Y4801">
        <f t="shared" si="299"/>
        <v>0</v>
      </c>
    </row>
    <row r="4802" spans="1:25" x14ac:dyDescent="0.3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si="296"/>
        <v>0-1 Year</v>
      </c>
      <c r="W4802">
        <f t="shared" si="297"/>
        <v>94</v>
      </c>
      <c r="X4802">
        <f t="shared" si="298"/>
        <v>0</v>
      </c>
      <c r="Y4802">
        <f t="shared" si="299"/>
        <v>1</v>
      </c>
    </row>
    <row r="4803" spans="1:25" x14ac:dyDescent="0.3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ref="V4803:V4866" si="300">IF(F4803&lt;=12, "0-1 Year", IF(F4803&lt;=24, "1-2 Years", IF(F4803&lt;=48, "2-4 Years", "4+ Years")))</f>
        <v>4+ Years</v>
      </c>
      <c r="W4803">
        <f t="shared" ref="W4803:W4866" si="301">F4803*S4803</f>
        <v>5821.2</v>
      </c>
      <c r="X4803">
        <f t="shared" ref="X4803:X4866" si="302">ABS(W4803-T4803)/T4803</f>
        <v>6.094682175200965E-4</v>
      </c>
      <c r="Y4803">
        <f t="shared" ref="Y4803:Y4866" si="303">IF(U4803="yes",1,0)</f>
        <v>0</v>
      </c>
    </row>
    <row r="4804" spans="1:25" x14ac:dyDescent="0.3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300"/>
        <v>2-4 Years</v>
      </c>
      <c r="W4804">
        <f t="shared" si="301"/>
        <v>1530.2</v>
      </c>
      <c r="X4804">
        <f t="shared" si="302"/>
        <v>8.3690280065898161E-3</v>
      </c>
      <c r="Y4804">
        <f t="shared" si="303"/>
        <v>0</v>
      </c>
    </row>
    <row r="4805" spans="1:25" x14ac:dyDescent="0.3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300"/>
        <v>2-4 Years</v>
      </c>
      <c r="W4805">
        <f t="shared" si="301"/>
        <v>3484.6</v>
      </c>
      <c r="X4805">
        <f t="shared" si="302"/>
        <v>1.5952630746898513E-3</v>
      </c>
      <c r="Y4805">
        <f t="shared" si="303"/>
        <v>0</v>
      </c>
    </row>
    <row r="4806" spans="1:25" x14ac:dyDescent="0.3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300"/>
        <v>4+ Years</v>
      </c>
      <c r="W4806">
        <f t="shared" si="301"/>
        <v>7234.5999999999995</v>
      </c>
      <c r="X4806">
        <f t="shared" si="302"/>
        <v>1.7798715668571944E-2</v>
      </c>
      <c r="Y4806">
        <f t="shared" si="303"/>
        <v>0</v>
      </c>
    </row>
    <row r="4807" spans="1:25" x14ac:dyDescent="0.3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300"/>
        <v>4+ Years</v>
      </c>
      <c r="W4807">
        <f t="shared" si="301"/>
        <v>1276.6000000000001</v>
      </c>
      <c r="X4807">
        <f t="shared" si="302"/>
        <v>4.090755418654432E-2</v>
      </c>
      <c r="Y4807">
        <f t="shared" si="303"/>
        <v>0</v>
      </c>
    </row>
    <row r="4808" spans="1:25" x14ac:dyDescent="0.3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300"/>
        <v>4+ Years</v>
      </c>
      <c r="W4808">
        <f t="shared" si="301"/>
        <v>1303.1499999999999</v>
      </c>
      <c r="X4808">
        <f t="shared" si="302"/>
        <v>8.9635854341736543E-2</v>
      </c>
      <c r="Y4808">
        <f t="shared" si="303"/>
        <v>0</v>
      </c>
    </row>
    <row r="4809" spans="1:25" x14ac:dyDescent="0.3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300"/>
        <v>2-4 Years</v>
      </c>
      <c r="W4809">
        <f t="shared" si="301"/>
        <v>3949.1000000000004</v>
      </c>
      <c r="X4809">
        <f t="shared" si="302"/>
        <v>5.5739947807146694E-4</v>
      </c>
      <c r="Y4809">
        <f t="shared" si="303"/>
        <v>0</v>
      </c>
    </row>
    <row r="4810" spans="1:25" x14ac:dyDescent="0.3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300"/>
        <v>4+ Years</v>
      </c>
      <c r="W4810">
        <f t="shared" si="301"/>
        <v>4352.3999999999996</v>
      </c>
      <c r="X4810">
        <f t="shared" si="302"/>
        <v>1.2197816253677326E-2</v>
      </c>
      <c r="Y4810">
        <f t="shared" si="303"/>
        <v>0</v>
      </c>
    </row>
    <row r="4811" spans="1:25" x14ac:dyDescent="0.3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300"/>
        <v>0-1 Year</v>
      </c>
      <c r="W4811">
        <f t="shared" si="301"/>
        <v>20.3</v>
      </c>
      <c r="X4811">
        <f t="shared" si="302"/>
        <v>0</v>
      </c>
      <c r="Y4811">
        <f t="shared" si="303"/>
        <v>0</v>
      </c>
    </row>
    <row r="4812" spans="1:25" x14ac:dyDescent="0.3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300"/>
        <v>1-2 Years</v>
      </c>
      <c r="W4812">
        <f t="shared" si="301"/>
        <v>1347.75</v>
      </c>
      <c r="X4812">
        <f t="shared" si="302"/>
        <v>5.4177339555773918E-2</v>
      </c>
      <c r="Y4812">
        <f t="shared" si="303"/>
        <v>1</v>
      </c>
    </row>
    <row r="4813" spans="1:25" x14ac:dyDescent="0.3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300"/>
        <v>0-1 Year</v>
      </c>
      <c r="W4813">
        <f t="shared" si="301"/>
        <v>184</v>
      </c>
      <c r="X4813">
        <f t="shared" si="302"/>
        <v>4.9586776859504106E-2</v>
      </c>
      <c r="Y4813">
        <f t="shared" si="303"/>
        <v>1</v>
      </c>
    </row>
    <row r="4814" spans="1:25" x14ac:dyDescent="0.3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300"/>
        <v>0-1 Year</v>
      </c>
      <c r="W4814">
        <f t="shared" si="301"/>
        <v>596.25</v>
      </c>
      <c r="X4814">
        <f t="shared" si="302"/>
        <v>3.9158810732414721E-2</v>
      </c>
      <c r="Y4814">
        <f t="shared" si="303"/>
        <v>1</v>
      </c>
    </row>
    <row r="4815" spans="1:25" x14ac:dyDescent="0.3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300"/>
        <v>2-4 Years</v>
      </c>
      <c r="W4815">
        <f t="shared" si="301"/>
        <v>4590.8</v>
      </c>
      <c r="X4815">
        <f t="shared" si="302"/>
        <v>4.5442641616851735E-2</v>
      </c>
      <c r="Y4815">
        <f t="shared" si="303"/>
        <v>0</v>
      </c>
    </row>
    <row r="4816" spans="1:25" x14ac:dyDescent="0.3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300"/>
        <v>1-2 Years</v>
      </c>
      <c r="W4816">
        <f t="shared" si="301"/>
        <v>1980</v>
      </c>
      <c r="X4816">
        <f t="shared" si="302"/>
        <v>6.9214565151970884E-3</v>
      </c>
      <c r="Y4816">
        <f t="shared" si="303"/>
        <v>1</v>
      </c>
    </row>
    <row r="4817" spans="1:25" x14ac:dyDescent="0.3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300"/>
        <v>2-4 Years</v>
      </c>
      <c r="W4817">
        <f t="shared" si="301"/>
        <v>2677.1</v>
      </c>
      <c r="X4817">
        <f t="shared" si="302"/>
        <v>3.0605174006775485E-2</v>
      </c>
      <c r="Y4817">
        <f t="shared" si="303"/>
        <v>1</v>
      </c>
    </row>
    <row r="4818" spans="1:25" x14ac:dyDescent="0.3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300"/>
        <v>4+ Years</v>
      </c>
      <c r="W4818">
        <f t="shared" si="301"/>
        <v>4125</v>
      </c>
      <c r="X4818">
        <f t="shared" si="302"/>
        <v>2.109684615202061E-2</v>
      </c>
      <c r="Y4818">
        <f t="shared" si="303"/>
        <v>0</v>
      </c>
    </row>
    <row r="4819" spans="1:25" x14ac:dyDescent="0.3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300"/>
        <v>0-1 Year</v>
      </c>
      <c r="W4819">
        <f t="shared" si="301"/>
        <v>19.899999999999999</v>
      </c>
      <c r="X4819">
        <f t="shared" si="302"/>
        <v>0</v>
      </c>
      <c r="Y4819">
        <f t="shared" si="303"/>
        <v>0</v>
      </c>
    </row>
    <row r="4820" spans="1:25" x14ac:dyDescent="0.3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300"/>
        <v>4+ Years</v>
      </c>
      <c r="W4820">
        <f t="shared" si="301"/>
        <v>5139.2</v>
      </c>
      <c r="X4820">
        <f t="shared" si="302"/>
        <v>2.4214281443689339E-2</v>
      </c>
      <c r="Y4820">
        <f t="shared" si="303"/>
        <v>0</v>
      </c>
    </row>
    <row r="4821" spans="1:25" x14ac:dyDescent="0.3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300"/>
        <v>4+ Years</v>
      </c>
      <c r="W4821">
        <f t="shared" si="301"/>
        <v>1046.75</v>
      </c>
      <c r="X4821">
        <f t="shared" si="302"/>
        <v>5.3214234807810231E-3</v>
      </c>
      <c r="Y4821">
        <f t="shared" si="303"/>
        <v>1</v>
      </c>
    </row>
    <row r="4822" spans="1:25" x14ac:dyDescent="0.3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300"/>
        <v>4+ Years</v>
      </c>
      <c r="W4822">
        <f t="shared" si="301"/>
        <v>4889.3999999999996</v>
      </c>
      <c r="X4822">
        <f t="shared" si="302"/>
        <v>5.4918232853307302E-3</v>
      </c>
      <c r="Y4822">
        <f t="shared" si="303"/>
        <v>0</v>
      </c>
    </row>
    <row r="4823" spans="1:25" x14ac:dyDescent="0.3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300"/>
        <v>4+ Years</v>
      </c>
      <c r="W4823">
        <f t="shared" si="301"/>
        <v>3026.7999999999997</v>
      </c>
      <c r="X4823">
        <f t="shared" si="302"/>
        <v>2.2636664639502514E-2</v>
      </c>
      <c r="Y4823">
        <f t="shared" si="303"/>
        <v>0</v>
      </c>
    </row>
    <row r="4824" spans="1:25" x14ac:dyDescent="0.3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300"/>
        <v>4+ Years</v>
      </c>
      <c r="W4824">
        <f t="shared" si="301"/>
        <v>7552.8</v>
      </c>
      <c r="X4824">
        <f t="shared" si="302"/>
        <v>8.9291029227930234E-4</v>
      </c>
      <c r="Y4824">
        <f t="shared" si="303"/>
        <v>0</v>
      </c>
    </row>
    <row r="4825" spans="1:25" x14ac:dyDescent="0.3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300"/>
        <v>0-1 Year</v>
      </c>
      <c r="W4825">
        <f t="shared" si="301"/>
        <v>53.95</v>
      </c>
      <c r="X4825">
        <f t="shared" si="302"/>
        <v>0</v>
      </c>
      <c r="Y4825">
        <f t="shared" si="303"/>
        <v>1</v>
      </c>
    </row>
    <row r="4826" spans="1:25" x14ac:dyDescent="0.3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300"/>
        <v>4+ Years</v>
      </c>
      <c r="W4826">
        <f t="shared" si="301"/>
        <v>7002</v>
      </c>
      <c r="X4826">
        <f t="shared" si="302"/>
        <v>1.83791058586029E-2</v>
      </c>
      <c r="Y4826">
        <f t="shared" si="303"/>
        <v>0</v>
      </c>
    </row>
    <row r="4827" spans="1:25" x14ac:dyDescent="0.3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300"/>
        <v>1-2 Years</v>
      </c>
      <c r="W4827">
        <f t="shared" si="301"/>
        <v>1827.1</v>
      </c>
      <c r="X4827">
        <f t="shared" si="302"/>
        <v>1.5450452953926502E-2</v>
      </c>
      <c r="Y4827">
        <f t="shared" si="303"/>
        <v>0</v>
      </c>
    </row>
    <row r="4828" spans="1:25" x14ac:dyDescent="0.3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300"/>
        <v>0-1 Year</v>
      </c>
      <c r="W4828">
        <f t="shared" si="301"/>
        <v>844</v>
      </c>
      <c r="X4828">
        <f t="shared" si="302"/>
        <v>1.7419082635163698E-2</v>
      </c>
      <c r="Y4828">
        <f t="shared" si="303"/>
        <v>1</v>
      </c>
    </row>
    <row r="4829" spans="1:25" x14ac:dyDescent="0.3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300"/>
        <v>1-2 Years</v>
      </c>
      <c r="W4829">
        <f t="shared" si="301"/>
        <v>1296</v>
      </c>
      <c r="X4829">
        <f t="shared" si="302"/>
        <v>1.2308044049841932E-2</v>
      </c>
      <c r="Y4829">
        <f t="shared" si="303"/>
        <v>1</v>
      </c>
    </row>
    <row r="4830" spans="1:25" x14ac:dyDescent="0.3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300"/>
        <v>2-4 Years</v>
      </c>
      <c r="W4830">
        <f t="shared" si="301"/>
        <v>1602.9</v>
      </c>
      <c r="X4830">
        <f t="shared" si="302"/>
        <v>3.6630036630037484E-3</v>
      </c>
      <c r="Y4830">
        <f t="shared" si="303"/>
        <v>0</v>
      </c>
    </row>
    <row r="4831" spans="1:25" x14ac:dyDescent="0.3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300"/>
        <v>0-1 Year</v>
      </c>
      <c r="W4831">
        <f t="shared" si="301"/>
        <v>540</v>
      </c>
      <c r="X4831">
        <f t="shared" si="302"/>
        <v>2.9846476590063845E-2</v>
      </c>
      <c r="Y4831">
        <f t="shared" si="303"/>
        <v>0</v>
      </c>
    </row>
    <row r="4832" spans="1:25" x14ac:dyDescent="0.3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300"/>
        <v>4+ Years</v>
      </c>
      <c r="W4832">
        <f t="shared" si="301"/>
        <v>4025.7</v>
      </c>
      <c r="X4832">
        <f t="shared" si="302"/>
        <v>3.9544787603335366E-2</v>
      </c>
      <c r="Y4832">
        <f t="shared" si="303"/>
        <v>0</v>
      </c>
    </row>
    <row r="4833" spans="1:25" x14ac:dyDescent="0.3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300"/>
        <v>1-2 Years</v>
      </c>
      <c r="W4833">
        <f t="shared" si="301"/>
        <v>723.6</v>
      </c>
      <c r="X4833">
        <f t="shared" si="302"/>
        <v>1.6363508673361862E-2</v>
      </c>
      <c r="Y4833">
        <f t="shared" si="303"/>
        <v>0</v>
      </c>
    </row>
    <row r="4834" spans="1:25" x14ac:dyDescent="0.3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300"/>
        <v>2-4 Years</v>
      </c>
      <c r="W4834">
        <f t="shared" si="301"/>
        <v>2256</v>
      </c>
      <c r="X4834">
        <f t="shared" si="302"/>
        <v>2.4639491313727717E-2</v>
      </c>
      <c r="Y4834">
        <f t="shared" si="303"/>
        <v>0</v>
      </c>
    </row>
    <row r="4835" spans="1:25" x14ac:dyDescent="0.3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300"/>
        <v>2-4 Years</v>
      </c>
      <c r="W4835">
        <f t="shared" si="301"/>
        <v>809.75</v>
      </c>
      <c r="X4835">
        <f t="shared" si="302"/>
        <v>3.4698556292210849E-3</v>
      </c>
      <c r="Y4835">
        <f t="shared" si="303"/>
        <v>0</v>
      </c>
    </row>
    <row r="4836" spans="1:25" x14ac:dyDescent="0.3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300"/>
        <v>4+ Years</v>
      </c>
      <c r="W4836">
        <f t="shared" si="301"/>
        <v>1651.55</v>
      </c>
      <c r="X4836">
        <f t="shared" si="302"/>
        <v>1.9192199697614803E-2</v>
      </c>
      <c r="Y4836">
        <f t="shared" si="303"/>
        <v>0</v>
      </c>
    </row>
    <row r="4837" spans="1:25" x14ac:dyDescent="0.3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300"/>
        <v>4+ Years</v>
      </c>
      <c r="W4837">
        <f t="shared" si="301"/>
        <v>6776.25</v>
      </c>
      <c r="X4837">
        <f t="shared" si="302"/>
        <v>5.3868001379725108E-3</v>
      </c>
      <c r="Y4837">
        <f t="shared" si="303"/>
        <v>0</v>
      </c>
    </row>
    <row r="4838" spans="1:25" x14ac:dyDescent="0.3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300"/>
        <v>2-4 Years</v>
      </c>
      <c r="W4838">
        <f t="shared" si="301"/>
        <v>1958.7499999999998</v>
      </c>
      <c r="X4838">
        <f t="shared" si="302"/>
        <v>6.5754393601392722E-2</v>
      </c>
      <c r="Y4838">
        <f t="shared" si="303"/>
        <v>0</v>
      </c>
    </row>
    <row r="4839" spans="1:25" x14ac:dyDescent="0.3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300"/>
        <v>0-1 Year</v>
      </c>
      <c r="W4839">
        <f t="shared" si="301"/>
        <v>69.8</v>
      </c>
      <c r="X4839">
        <f t="shared" si="302"/>
        <v>0</v>
      </c>
      <c r="Y4839">
        <f t="shared" si="303"/>
        <v>1</v>
      </c>
    </row>
    <row r="4840" spans="1:25" x14ac:dyDescent="0.3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300"/>
        <v>4+ Years</v>
      </c>
      <c r="W4840">
        <f t="shared" si="301"/>
        <v>7349.9000000000005</v>
      </c>
      <c r="X4840">
        <f t="shared" si="302"/>
        <v>7.4205692733979095E-4</v>
      </c>
      <c r="Y4840">
        <f t="shared" si="303"/>
        <v>0</v>
      </c>
    </row>
    <row r="4841" spans="1:25" x14ac:dyDescent="0.3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300"/>
        <v>0-1 Year</v>
      </c>
      <c r="W4841">
        <f t="shared" si="301"/>
        <v>516.25</v>
      </c>
      <c r="X4841">
        <f t="shared" si="302"/>
        <v>5.3012932220489736E-2</v>
      </c>
      <c r="Y4841">
        <f t="shared" si="303"/>
        <v>1</v>
      </c>
    </row>
    <row r="4842" spans="1:25" x14ac:dyDescent="0.3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300"/>
        <v>2-4 Years</v>
      </c>
      <c r="W4842">
        <f t="shared" si="301"/>
        <v>1438.3500000000001</v>
      </c>
      <c r="X4842">
        <f t="shared" si="302"/>
        <v>4.1259790034994075E-2</v>
      </c>
      <c r="Y4842">
        <f t="shared" si="303"/>
        <v>0</v>
      </c>
    </row>
    <row r="4843" spans="1:25" x14ac:dyDescent="0.3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300"/>
        <v>1-2 Years</v>
      </c>
      <c r="W4843">
        <f t="shared" si="301"/>
        <v>2270.3999999999996</v>
      </c>
      <c r="X4843">
        <f t="shared" si="302"/>
        <v>5.5843899875174449E-3</v>
      </c>
      <c r="Y4843">
        <f t="shared" si="303"/>
        <v>0</v>
      </c>
    </row>
    <row r="4844" spans="1:25" x14ac:dyDescent="0.3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300"/>
        <v>0-1 Year</v>
      </c>
      <c r="W4844">
        <f t="shared" si="301"/>
        <v>490.95</v>
      </c>
      <c r="X4844">
        <f t="shared" si="302"/>
        <v>6.2746685558142347E-3</v>
      </c>
      <c r="Y4844">
        <f t="shared" si="303"/>
        <v>1</v>
      </c>
    </row>
    <row r="4845" spans="1:25" x14ac:dyDescent="0.3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300"/>
        <v>4+ Years</v>
      </c>
      <c r="W4845">
        <f t="shared" si="301"/>
        <v>1393.8</v>
      </c>
      <c r="X4845">
        <f t="shared" si="302"/>
        <v>1.2568107519070072E-2</v>
      </c>
      <c r="Y4845">
        <f t="shared" si="303"/>
        <v>0</v>
      </c>
    </row>
    <row r="4846" spans="1:25" x14ac:dyDescent="0.3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300"/>
        <v>2-4 Years</v>
      </c>
      <c r="W4846">
        <f t="shared" si="301"/>
        <v>751.1</v>
      </c>
      <c r="X4846">
        <f t="shared" si="302"/>
        <v>5.6923484246756088E-3</v>
      </c>
      <c r="Y4846">
        <f t="shared" si="303"/>
        <v>0</v>
      </c>
    </row>
    <row r="4847" spans="1:25" x14ac:dyDescent="0.3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300"/>
        <v>1-2 Years</v>
      </c>
      <c r="W4847">
        <f t="shared" si="301"/>
        <v>788</v>
      </c>
      <c r="X4847">
        <f t="shared" si="302"/>
        <v>4.531136418706079E-2</v>
      </c>
      <c r="Y4847">
        <f t="shared" si="303"/>
        <v>0</v>
      </c>
    </row>
    <row r="4848" spans="1:25" x14ac:dyDescent="0.3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300"/>
        <v>0-1 Year</v>
      </c>
      <c r="W4848">
        <f t="shared" si="301"/>
        <v>484.05000000000007</v>
      </c>
      <c r="X4848">
        <f t="shared" si="302"/>
        <v>9.4136907807222132E-3</v>
      </c>
      <c r="Y4848">
        <f t="shared" si="303"/>
        <v>0</v>
      </c>
    </row>
    <row r="4849" spans="1:25" x14ac:dyDescent="0.3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300"/>
        <v>2-4 Years</v>
      </c>
      <c r="W4849">
        <f t="shared" si="301"/>
        <v>2821.25</v>
      </c>
      <c r="X4849">
        <f t="shared" si="302"/>
        <v>7.1439883162359207E-3</v>
      </c>
      <c r="Y4849">
        <f t="shared" si="303"/>
        <v>1</v>
      </c>
    </row>
    <row r="4850" spans="1:25" x14ac:dyDescent="0.3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300"/>
        <v>0-1 Year</v>
      </c>
      <c r="W4850">
        <f t="shared" si="301"/>
        <v>469.5</v>
      </c>
      <c r="X4850">
        <f t="shared" si="302"/>
        <v>3.5637259936325404E-2</v>
      </c>
      <c r="Y4850">
        <f t="shared" si="303"/>
        <v>1</v>
      </c>
    </row>
    <row r="4851" spans="1:25" x14ac:dyDescent="0.3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300"/>
        <v>2-4 Years</v>
      </c>
      <c r="W4851">
        <f t="shared" si="301"/>
        <v>2105.35</v>
      </c>
      <c r="X4851">
        <f t="shared" si="302"/>
        <v>1.4577610717555782E-2</v>
      </c>
      <c r="Y4851">
        <f t="shared" si="303"/>
        <v>0</v>
      </c>
    </row>
    <row r="4852" spans="1:25" x14ac:dyDescent="0.3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300"/>
        <v>4+ Years</v>
      </c>
      <c r="W4852">
        <f t="shared" si="301"/>
        <v>5402.7</v>
      </c>
      <c r="X4852">
        <f t="shared" si="302"/>
        <v>1.9444680309077051E-2</v>
      </c>
      <c r="Y4852">
        <f t="shared" si="303"/>
        <v>0</v>
      </c>
    </row>
    <row r="4853" spans="1:25" x14ac:dyDescent="0.3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300"/>
        <v>0-1 Year</v>
      </c>
      <c r="W4853">
        <f t="shared" si="301"/>
        <v>211.20000000000002</v>
      </c>
      <c r="X4853">
        <f t="shared" si="302"/>
        <v>3.1753786028334285E-2</v>
      </c>
      <c r="Y4853">
        <f t="shared" si="303"/>
        <v>1</v>
      </c>
    </row>
    <row r="4854" spans="1:25" x14ac:dyDescent="0.3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300"/>
        <v>4+ Years</v>
      </c>
      <c r="W4854">
        <f t="shared" si="301"/>
        <v>1400.7</v>
      </c>
      <c r="X4854">
        <f t="shared" si="302"/>
        <v>3.2736120327361271E-2</v>
      </c>
      <c r="Y4854">
        <f t="shared" si="303"/>
        <v>0</v>
      </c>
    </row>
    <row r="4855" spans="1:25" x14ac:dyDescent="0.3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300"/>
        <v>4+ Years</v>
      </c>
      <c r="W4855">
        <f t="shared" si="301"/>
        <v>5005.8500000000004</v>
      </c>
      <c r="X4855">
        <f t="shared" si="302"/>
        <v>7.3174359228594787E-3</v>
      </c>
      <c r="Y4855">
        <f t="shared" si="303"/>
        <v>0</v>
      </c>
    </row>
    <row r="4856" spans="1:25" x14ac:dyDescent="0.3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300"/>
        <v>1-2 Years</v>
      </c>
      <c r="W4856">
        <f t="shared" si="301"/>
        <v>835.19999999999993</v>
      </c>
      <c r="X4856">
        <f t="shared" si="302"/>
        <v>2.8064992614475572E-2</v>
      </c>
      <c r="Y4856">
        <f t="shared" si="303"/>
        <v>0</v>
      </c>
    </row>
    <row r="4857" spans="1:25" x14ac:dyDescent="0.3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300"/>
        <v>4+ Years</v>
      </c>
      <c r="W4857">
        <f t="shared" si="301"/>
        <v>6659.2</v>
      </c>
      <c r="X4857">
        <f t="shared" si="302"/>
        <v>8.1219580504272373E-3</v>
      </c>
      <c r="Y4857">
        <f t="shared" si="303"/>
        <v>0</v>
      </c>
    </row>
    <row r="4858" spans="1:25" x14ac:dyDescent="0.3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300"/>
        <v>2-4 Years</v>
      </c>
      <c r="W4858">
        <f t="shared" si="301"/>
        <v>2825.65</v>
      </c>
      <c r="X4858">
        <f t="shared" si="302"/>
        <v>5.6685973726818918E-2</v>
      </c>
      <c r="Y4858">
        <f t="shared" si="303"/>
        <v>1</v>
      </c>
    </row>
    <row r="4859" spans="1:25" x14ac:dyDescent="0.3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300"/>
        <v>1-2 Years</v>
      </c>
      <c r="W4859">
        <f t="shared" si="301"/>
        <v>498</v>
      </c>
      <c r="X4859">
        <f t="shared" si="302"/>
        <v>1.571301512007113E-2</v>
      </c>
      <c r="Y4859">
        <f t="shared" si="303"/>
        <v>0</v>
      </c>
    </row>
    <row r="4860" spans="1:25" x14ac:dyDescent="0.3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300"/>
        <v>4+ Years</v>
      </c>
      <c r="W4860">
        <f t="shared" si="301"/>
        <v>3397.2000000000003</v>
      </c>
      <c r="X4860">
        <f t="shared" si="302"/>
        <v>3.1971277141391641E-2</v>
      </c>
      <c r="Y4860">
        <f t="shared" si="303"/>
        <v>0</v>
      </c>
    </row>
    <row r="4861" spans="1:25" x14ac:dyDescent="0.3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300"/>
        <v>4+ Years</v>
      </c>
      <c r="W4861">
        <f t="shared" si="301"/>
        <v>6835.5</v>
      </c>
      <c r="X4861">
        <f t="shared" si="302"/>
        <v>2.2368740971695767E-2</v>
      </c>
      <c r="Y4861">
        <f t="shared" si="303"/>
        <v>0</v>
      </c>
    </row>
    <row r="4862" spans="1:25" x14ac:dyDescent="0.3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300"/>
        <v>1-2 Years</v>
      </c>
      <c r="W4862">
        <f t="shared" si="301"/>
        <v>527.15</v>
      </c>
      <c r="X4862">
        <f t="shared" si="302"/>
        <v>0.10705513678326424</v>
      </c>
      <c r="Y4862">
        <f t="shared" si="303"/>
        <v>0</v>
      </c>
    </row>
    <row r="4863" spans="1:25" x14ac:dyDescent="0.3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300"/>
        <v>2-4 Years</v>
      </c>
      <c r="W4863">
        <f t="shared" si="301"/>
        <v>2829.6000000000004</v>
      </c>
      <c r="X4863">
        <f t="shared" si="302"/>
        <v>1.4302613184213553E-2</v>
      </c>
      <c r="Y4863">
        <f t="shared" si="303"/>
        <v>0</v>
      </c>
    </row>
    <row r="4864" spans="1:25" x14ac:dyDescent="0.3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300"/>
        <v>0-1 Year</v>
      </c>
      <c r="W4864">
        <f t="shared" si="301"/>
        <v>141.9</v>
      </c>
      <c r="X4864">
        <f t="shared" si="302"/>
        <v>2.8633562885103426E-2</v>
      </c>
      <c r="Y4864">
        <f t="shared" si="303"/>
        <v>1</v>
      </c>
    </row>
    <row r="4865" spans="1:25" x14ac:dyDescent="0.3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300"/>
        <v>4+ Years</v>
      </c>
      <c r="W4865">
        <f t="shared" si="301"/>
        <v>1182.75</v>
      </c>
      <c r="X4865">
        <f t="shared" si="302"/>
        <v>5.3065040288474294E-2</v>
      </c>
      <c r="Y4865">
        <f t="shared" si="303"/>
        <v>0</v>
      </c>
    </row>
    <row r="4866" spans="1:25" x14ac:dyDescent="0.3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si="300"/>
        <v>4+ Years</v>
      </c>
      <c r="W4866">
        <f t="shared" si="301"/>
        <v>8033.6500000000005</v>
      </c>
      <c r="X4866">
        <f t="shared" si="302"/>
        <v>1.0109074906484839E-2</v>
      </c>
      <c r="Y4866">
        <f t="shared" si="303"/>
        <v>0</v>
      </c>
    </row>
    <row r="4867" spans="1:25" x14ac:dyDescent="0.3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ref="V4867:V4930" si="304">IF(F4867&lt;=12, "0-1 Year", IF(F4867&lt;=24, "1-2 Years", IF(F4867&lt;=48, "2-4 Years", "4+ Years")))</f>
        <v>0-1 Year</v>
      </c>
      <c r="W4867">
        <f t="shared" ref="W4867:W4930" si="305">F4867*S4867</f>
        <v>341.59999999999997</v>
      </c>
      <c r="X4867">
        <f t="shared" ref="X4867:X4930" si="306">ABS(W4867-T4867)/T4867</f>
        <v>2.3441966838193381E-2</v>
      </c>
      <c r="Y4867">
        <f t="shared" ref="Y4867:Y4930" si="307">IF(U4867="yes",1,0)</f>
        <v>0</v>
      </c>
    </row>
    <row r="4868" spans="1:25" x14ac:dyDescent="0.3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304"/>
        <v>1-2 Years</v>
      </c>
      <c r="W4868">
        <f t="shared" si="305"/>
        <v>1008.8</v>
      </c>
      <c r="X4868">
        <f t="shared" si="306"/>
        <v>5.4589756806147791E-2</v>
      </c>
      <c r="Y4868">
        <f t="shared" si="307"/>
        <v>0</v>
      </c>
    </row>
    <row r="4869" spans="1:25" x14ac:dyDescent="0.3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304"/>
        <v>2-4 Years</v>
      </c>
      <c r="W4869">
        <f t="shared" si="305"/>
        <v>3428.8999999999996</v>
      </c>
      <c r="X4869">
        <f t="shared" si="306"/>
        <v>2.7896691520426543E-2</v>
      </c>
      <c r="Y4869">
        <f t="shared" si="307"/>
        <v>0</v>
      </c>
    </row>
    <row r="4870" spans="1:25" x14ac:dyDescent="0.3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304"/>
        <v>2-4 Years</v>
      </c>
      <c r="W4870">
        <f t="shared" si="305"/>
        <v>3681.5</v>
      </c>
      <c r="X4870">
        <f t="shared" si="306"/>
        <v>2.1398192450824031E-2</v>
      </c>
      <c r="Y4870">
        <f t="shared" si="307"/>
        <v>1</v>
      </c>
    </row>
    <row r="4871" spans="1:25" x14ac:dyDescent="0.3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304"/>
        <v>1-2 Years</v>
      </c>
      <c r="W4871">
        <f t="shared" si="305"/>
        <v>1288.8</v>
      </c>
      <c r="X4871">
        <f t="shared" si="306"/>
        <v>3.1948114340619636E-2</v>
      </c>
      <c r="Y4871">
        <f t="shared" si="307"/>
        <v>0</v>
      </c>
    </row>
    <row r="4872" spans="1:25" x14ac:dyDescent="0.3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304"/>
        <v>2-4 Years</v>
      </c>
      <c r="W4872">
        <f t="shared" si="305"/>
        <v>3091.2000000000003</v>
      </c>
      <c r="X4872">
        <f t="shared" si="306"/>
        <v>1.8399855041428621E-2</v>
      </c>
      <c r="Y4872">
        <f t="shared" si="307"/>
        <v>0</v>
      </c>
    </row>
    <row r="4873" spans="1:25" x14ac:dyDescent="0.3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304"/>
        <v>4+ Years</v>
      </c>
      <c r="W4873">
        <f t="shared" si="305"/>
        <v>4361.6000000000004</v>
      </c>
      <c r="X4873">
        <f t="shared" si="306"/>
        <v>1.4136904761904804E-2</v>
      </c>
      <c r="Y4873">
        <f t="shared" si="307"/>
        <v>0</v>
      </c>
    </row>
    <row r="4874" spans="1:25" x14ac:dyDescent="0.3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304"/>
        <v>4+ Years</v>
      </c>
      <c r="W4874">
        <f t="shared" si="305"/>
        <v>6112.8</v>
      </c>
      <c r="X4874">
        <f t="shared" si="306"/>
        <v>7.8314345539379753E-3</v>
      </c>
      <c r="Y4874">
        <f t="shared" si="307"/>
        <v>0</v>
      </c>
    </row>
    <row r="4875" spans="1:25" x14ac:dyDescent="0.3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304"/>
        <v>0-1 Year</v>
      </c>
      <c r="W4875">
        <f t="shared" si="305"/>
        <v>135.1</v>
      </c>
      <c r="X4875">
        <f t="shared" si="306"/>
        <v>6.7954467057606036E-2</v>
      </c>
      <c r="Y4875">
        <f t="shared" si="307"/>
        <v>0</v>
      </c>
    </row>
    <row r="4876" spans="1:25" x14ac:dyDescent="0.3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304"/>
        <v>2-4 Years</v>
      </c>
      <c r="W4876">
        <f t="shared" si="305"/>
        <v>3188.2000000000003</v>
      </c>
      <c r="X4876">
        <f t="shared" si="306"/>
        <v>1.404007916872824E-2</v>
      </c>
      <c r="Y4876">
        <f t="shared" si="307"/>
        <v>1</v>
      </c>
    </row>
    <row r="4877" spans="1:25" x14ac:dyDescent="0.3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304"/>
        <v>2-4 Years</v>
      </c>
      <c r="W4877">
        <f t="shared" si="305"/>
        <v>5637.6</v>
      </c>
      <c r="X4877">
        <f t="shared" si="306"/>
        <v>3.6533122506389293E-2</v>
      </c>
      <c r="Y4877">
        <f t="shared" si="307"/>
        <v>1</v>
      </c>
    </row>
    <row r="4878" spans="1:25" x14ac:dyDescent="0.3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304"/>
        <v>0-1 Year</v>
      </c>
      <c r="W4878">
        <f t="shared" si="305"/>
        <v>1044</v>
      </c>
      <c r="X4878">
        <f t="shared" si="306"/>
        <v>3.4629432706089085E-2</v>
      </c>
      <c r="Y4878">
        <f t="shared" si="307"/>
        <v>1</v>
      </c>
    </row>
    <row r="4879" spans="1:25" x14ac:dyDescent="0.3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304"/>
        <v>2-4 Years</v>
      </c>
      <c r="W4879">
        <f t="shared" si="305"/>
        <v>2239.5</v>
      </c>
      <c r="X4879">
        <f t="shared" si="306"/>
        <v>2.9931560252967129E-2</v>
      </c>
      <c r="Y4879">
        <f t="shared" si="307"/>
        <v>0</v>
      </c>
    </row>
    <row r="4880" spans="1:25" x14ac:dyDescent="0.3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304"/>
        <v>2-4 Years</v>
      </c>
      <c r="W4880">
        <f t="shared" si="305"/>
        <v>1830.55</v>
      </c>
      <c r="X4880">
        <f t="shared" si="306"/>
        <v>2.7751221584873594E-2</v>
      </c>
      <c r="Y4880">
        <f t="shared" si="307"/>
        <v>0</v>
      </c>
    </row>
    <row r="4881" spans="1:25" x14ac:dyDescent="0.3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304"/>
        <v>2-4 Years</v>
      </c>
      <c r="W4881">
        <f t="shared" si="305"/>
        <v>3178.6</v>
      </c>
      <c r="X4881">
        <f t="shared" si="306"/>
        <v>2.3576573947501806E-2</v>
      </c>
      <c r="Y4881">
        <f t="shared" si="307"/>
        <v>0</v>
      </c>
    </row>
    <row r="4882" spans="1:25" x14ac:dyDescent="0.3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304"/>
        <v>4+ Years</v>
      </c>
      <c r="W4882">
        <f t="shared" si="305"/>
        <v>1027.5</v>
      </c>
      <c r="X4882">
        <f t="shared" si="306"/>
        <v>3.7605957008382977E-2</v>
      </c>
      <c r="Y4882">
        <f t="shared" si="307"/>
        <v>0</v>
      </c>
    </row>
    <row r="4883" spans="1:25" x14ac:dyDescent="0.3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304"/>
        <v>2-4 Years</v>
      </c>
      <c r="W4883">
        <f t="shared" si="305"/>
        <v>2143.4</v>
      </c>
      <c r="X4883">
        <f t="shared" si="306"/>
        <v>3.7765081824343953E-2</v>
      </c>
      <c r="Y4883">
        <f t="shared" si="307"/>
        <v>0</v>
      </c>
    </row>
    <row r="4884" spans="1:25" x14ac:dyDescent="0.3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304"/>
        <v>4+ Years</v>
      </c>
      <c r="W4884">
        <f t="shared" si="305"/>
        <v>4125</v>
      </c>
      <c r="X4884">
        <f t="shared" si="306"/>
        <v>2.7560197272990129E-3</v>
      </c>
      <c r="Y4884">
        <f t="shared" si="307"/>
        <v>0</v>
      </c>
    </row>
    <row r="4885" spans="1:25" x14ac:dyDescent="0.3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304"/>
        <v>0-1 Year</v>
      </c>
      <c r="W4885">
        <f t="shared" si="305"/>
        <v>235.2</v>
      </c>
      <c r="X4885">
        <f t="shared" si="306"/>
        <v>5.9936908517350077E-2</v>
      </c>
      <c r="Y4885">
        <f t="shared" si="307"/>
        <v>1</v>
      </c>
    </row>
    <row r="4886" spans="1:25" x14ac:dyDescent="0.3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304"/>
        <v>2-4 Years</v>
      </c>
      <c r="W4886">
        <f t="shared" si="305"/>
        <v>3890.9</v>
      </c>
      <c r="X4886">
        <f t="shared" si="306"/>
        <v>1.1148648648648672E-2</v>
      </c>
      <c r="Y4886">
        <f t="shared" si="307"/>
        <v>0</v>
      </c>
    </row>
    <row r="4887" spans="1:25" x14ac:dyDescent="0.3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304"/>
        <v>4+ Years</v>
      </c>
      <c r="W4887">
        <f t="shared" si="305"/>
        <v>8038.8</v>
      </c>
      <c r="X4887">
        <f t="shared" si="306"/>
        <v>1.988071570576518E-3</v>
      </c>
      <c r="Y4887">
        <f t="shared" si="307"/>
        <v>0</v>
      </c>
    </row>
    <row r="4888" spans="1:25" x14ac:dyDescent="0.3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304"/>
        <v>0-1 Year</v>
      </c>
      <c r="W4888">
        <f t="shared" si="305"/>
        <v>139.29999999999998</v>
      </c>
      <c r="X4888">
        <f t="shared" si="306"/>
        <v>0.19549523534507665</v>
      </c>
      <c r="Y4888">
        <f t="shared" si="307"/>
        <v>0</v>
      </c>
    </row>
    <row r="4889" spans="1:25" x14ac:dyDescent="0.3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304"/>
        <v>2-4 Years</v>
      </c>
      <c r="W4889">
        <f t="shared" si="305"/>
        <v>777.1</v>
      </c>
      <c r="X4889">
        <f t="shared" si="306"/>
        <v>5.3119999999999713E-3</v>
      </c>
      <c r="Y4889">
        <f t="shared" si="307"/>
        <v>0</v>
      </c>
    </row>
    <row r="4890" spans="1:25" x14ac:dyDescent="0.3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304"/>
        <v>2-4 Years</v>
      </c>
      <c r="W4890">
        <f t="shared" si="305"/>
        <v>4666.2</v>
      </c>
      <c r="X4890">
        <f t="shared" si="306"/>
        <v>3.4450651769087438E-2</v>
      </c>
      <c r="Y4890">
        <f t="shared" si="307"/>
        <v>0</v>
      </c>
    </row>
    <row r="4891" spans="1:25" x14ac:dyDescent="0.3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304"/>
        <v>2-4 Years</v>
      </c>
      <c r="W4891">
        <f t="shared" si="305"/>
        <v>5332.1500000000005</v>
      </c>
      <c r="X4891">
        <f t="shared" si="306"/>
        <v>2.6984843356275836E-3</v>
      </c>
      <c r="Y4891">
        <f t="shared" si="307"/>
        <v>0</v>
      </c>
    </row>
    <row r="4892" spans="1:25" x14ac:dyDescent="0.3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304"/>
        <v>4+ Years</v>
      </c>
      <c r="W4892">
        <f t="shared" si="305"/>
        <v>4905.1499999999996</v>
      </c>
      <c r="X4892">
        <f t="shared" si="306"/>
        <v>2.6300097291529323E-2</v>
      </c>
      <c r="Y4892">
        <f t="shared" si="307"/>
        <v>0</v>
      </c>
    </row>
    <row r="4893" spans="1:25" x14ac:dyDescent="0.3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304"/>
        <v>0-1 Year</v>
      </c>
      <c r="W4893">
        <f t="shared" si="305"/>
        <v>262.39999999999998</v>
      </c>
      <c r="X4893">
        <f t="shared" si="306"/>
        <v>4.9180327868852389E-2</v>
      </c>
      <c r="Y4893">
        <f t="shared" si="307"/>
        <v>0</v>
      </c>
    </row>
    <row r="4894" spans="1:25" x14ac:dyDescent="0.3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304"/>
        <v>1-2 Years</v>
      </c>
      <c r="W4894">
        <f t="shared" si="305"/>
        <v>1687</v>
      </c>
      <c r="X4894">
        <f t="shared" si="306"/>
        <v>3.334861333944536E-2</v>
      </c>
      <c r="Y4894">
        <f t="shared" si="307"/>
        <v>0</v>
      </c>
    </row>
    <row r="4895" spans="1:25" x14ac:dyDescent="0.3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304"/>
        <v>0-1 Year</v>
      </c>
      <c r="W4895">
        <f t="shared" si="305"/>
        <v>89.3</v>
      </c>
      <c r="X4895">
        <f t="shared" si="306"/>
        <v>0.19225634178905193</v>
      </c>
      <c r="Y4895">
        <f t="shared" si="307"/>
        <v>1</v>
      </c>
    </row>
    <row r="4896" spans="1:25" x14ac:dyDescent="0.3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304"/>
        <v>4+ Years</v>
      </c>
      <c r="W4896">
        <f t="shared" si="305"/>
        <v>4052.7</v>
      </c>
      <c r="X4896">
        <f t="shared" si="306"/>
        <v>2.1110601193208022E-2</v>
      </c>
      <c r="Y4896">
        <f t="shared" si="307"/>
        <v>0</v>
      </c>
    </row>
    <row r="4897" spans="1:25" x14ac:dyDescent="0.3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304"/>
        <v>2-4 Years</v>
      </c>
      <c r="W4897">
        <f t="shared" si="305"/>
        <v>3746.6000000000004</v>
      </c>
      <c r="X4897">
        <f t="shared" si="306"/>
        <v>2.0732870181174326E-2</v>
      </c>
      <c r="Y4897">
        <f t="shared" si="307"/>
        <v>0</v>
      </c>
    </row>
    <row r="4898" spans="1:25" x14ac:dyDescent="0.3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304"/>
        <v>1-2 Years</v>
      </c>
      <c r="W4898">
        <f t="shared" si="305"/>
        <v>1192.8000000000002</v>
      </c>
      <c r="X4898">
        <f t="shared" si="306"/>
        <v>2.1407775303990604E-2</v>
      </c>
      <c r="Y4898">
        <f t="shared" si="307"/>
        <v>0</v>
      </c>
    </row>
    <row r="4899" spans="1:25" x14ac:dyDescent="0.3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304"/>
        <v>1-2 Years</v>
      </c>
      <c r="W4899">
        <f t="shared" si="305"/>
        <v>453</v>
      </c>
      <c r="X4899">
        <f t="shared" si="306"/>
        <v>3.5451932290003145E-2</v>
      </c>
      <c r="Y4899">
        <f t="shared" si="307"/>
        <v>0</v>
      </c>
    </row>
    <row r="4900" spans="1:25" x14ac:dyDescent="0.3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304"/>
        <v>0-1 Year</v>
      </c>
      <c r="W4900">
        <f t="shared" si="305"/>
        <v>75.75</v>
      </c>
      <c r="X4900">
        <f t="shared" si="306"/>
        <v>0.28607809847198645</v>
      </c>
      <c r="Y4900">
        <f t="shared" si="307"/>
        <v>1</v>
      </c>
    </row>
    <row r="4901" spans="1:25" x14ac:dyDescent="0.3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304"/>
        <v>0-1 Year</v>
      </c>
      <c r="W4901">
        <f t="shared" si="305"/>
        <v>336.2</v>
      </c>
      <c r="X4901">
        <f t="shared" si="306"/>
        <v>7.9448358566930818E-3</v>
      </c>
      <c r="Y4901">
        <f t="shared" si="307"/>
        <v>1</v>
      </c>
    </row>
    <row r="4902" spans="1:25" x14ac:dyDescent="0.3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304"/>
        <v>2-4 Years</v>
      </c>
      <c r="W4902">
        <f t="shared" si="305"/>
        <v>3170.9</v>
      </c>
      <c r="X4902">
        <f t="shared" si="306"/>
        <v>7.8835753590968572E-5</v>
      </c>
      <c r="Y4902">
        <f t="shared" si="307"/>
        <v>1</v>
      </c>
    </row>
    <row r="4903" spans="1:25" x14ac:dyDescent="0.3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304"/>
        <v>0-1 Year</v>
      </c>
      <c r="W4903">
        <f t="shared" si="305"/>
        <v>74.7</v>
      </c>
      <c r="X4903">
        <f t="shared" si="306"/>
        <v>0</v>
      </c>
      <c r="Y4903">
        <f t="shared" si="307"/>
        <v>1</v>
      </c>
    </row>
    <row r="4904" spans="1:25" x14ac:dyDescent="0.3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304"/>
        <v>1-2 Years</v>
      </c>
      <c r="W4904">
        <f t="shared" si="305"/>
        <v>1352.4</v>
      </c>
      <c r="X4904">
        <f t="shared" si="306"/>
        <v>2.0851433536055571E-2</v>
      </c>
      <c r="Y4904">
        <f t="shared" si="307"/>
        <v>0</v>
      </c>
    </row>
    <row r="4905" spans="1:25" x14ac:dyDescent="0.3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304"/>
        <v>0-1 Year</v>
      </c>
      <c r="W4905">
        <f t="shared" si="305"/>
        <v>454</v>
      </c>
      <c r="X4905">
        <f t="shared" si="306"/>
        <v>3.2930845225027441E-3</v>
      </c>
      <c r="Y4905">
        <f t="shared" si="307"/>
        <v>1</v>
      </c>
    </row>
    <row r="4906" spans="1:25" x14ac:dyDescent="0.3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304"/>
        <v>2-4 Years</v>
      </c>
      <c r="W4906">
        <f t="shared" si="305"/>
        <v>3549.15</v>
      </c>
      <c r="X4906">
        <f t="shared" si="306"/>
        <v>2.6429845014401293E-2</v>
      </c>
      <c r="Y4906">
        <f t="shared" si="307"/>
        <v>0</v>
      </c>
    </row>
    <row r="4907" spans="1:25" x14ac:dyDescent="0.3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304"/>
        <v>4+ Years</v>
      </c>
      <c r="W4907">
        <f t="shared" si="305"/>
        <v>1151.3000000000002</v>
      </c>
      <c r="X4907">
        <f t="shared" si="306"/>
        <v>6.5150796047803664E-3</v>
      </c>
      <c r="Y4907">
        <f t="shared" si="307"/>
        <v>0</v>
      </c>
    </row>
    <row r="4908" spans="1:25" x14ac:dyDescent="0.3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304"/>
        <v>4+ Years</v>
      </c>
      <c r="W4908">
        <f t="shared" si="305"/>
        <v>6904.8</v>
      </c>
      <c r="X4908">
        <f t="shared" si="306"/>
        <v>7.0964819568170743E-3</v>
      </c>
      <c r="Y4908">
        <f t="shared" si="307"/>
        <v>0</v>
      </c>
    </row>
    <row r="4909" spans="1:25" x14ac:dyDescent="0.3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304"/>
        <v>4+ Years</v>
      </c>
      <c r="W4909">
        <f t="shared" si="305"/>
        <v>1693.3500000000001</v>
      </c>
      <c r="X4909">
        <f t="shared" si="306"/>
        <v>1.2708570061599323E-2</v>
      </c>
      <c r="Y4909">
        <f t="shared" si="307"/>
        <v>0</v>
      </c>
    </row>
    <row r="4910" spans="1:25" x14ac:dyDescent="0.3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304"/>
        <v>2-4 Years</v>
      </c>
      <c r="W4910">
        <f t="shared" si="305"/>
        <v>2972.2000000000003</v>
      </c>
      <c r="X4910">
        <f t="shared" si="306"/>
        <v>5.7192704203013395E-2</v>
      </c>
      <c r="Y4910">
        <f t="shared" si="307"/>
        <v>1</v>
      </c>
    </row>
    <row r="4911" spans="1:25" x14ac:dyDescent="0.3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304"/>
        <v>4+ Years</v>
      </c>
      <c r="W4911">
        <f t="shared" si="305"/>
        <v>4276.3499999999995</v>
      </c>
      <c r="X4911">
        <f t="shared" si="306"/>
        <v>7.1393745211397247E-3</v>
      </c>
      <c r="Y4911">
        <f t="shared" si="307"/>
        <v>0</v>
      </c>
    </row>
    <row r="4912" spans="1:25" x14ac:dyDescent="0.3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304"/>
        <v>2-4 Years</v>
      </c>
      <c r="W4912">
        <f t="shared" si="305"/>
        <v>2560.5</v>
      </c>
      <c r="X4912">
        <f t="shared" si="306"/>
        <v>1.1895352513436574E-2</v>
      </c>
      <c r="Y4912">
        <f t="shared" si="307"/>
        <v>1</v>
      </c>
    </row>
    <row r="4913" spans="1:25" x14ac:dyDescent="0.3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304"/>
        <v>4+ Years</v>
      </c>
      <c r="W4913">
        <f t="shared" si="305"/>
        <v>6105.5999999999995</v>
      </c>
      <c r="X4913">
        <f t="shared" si="306"/>
        <v>5.8697581268877556E-3</v>
      </c>
      <c r="Y4913">
        <f t="shared" si="307"/>
        <v>0</v>
      </c>
    </row>
    <row r="4914" spans="1:25" x14ac:dyDescent="0.3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304"/>
        <v>2-4 Years</v>
      </c>
      <c r="W4914">
        <f t="shared" si="305"/>
        <v>3270.6</v>
      </c>
      <c r="X4914">
        <f t="shared" si="306"/>
        <v>2.6328176483509616E-2</v>
      </c>
      <c r="Y4914">
        <f t="shared" si="307"/>
        <v>1</v>
      </c>
    </row>
    <row r="4915" spans="1:25" x14ac:dyDescent="0.3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304"/>
        <v>1-2 Years</v>
      </c>
      <c r="W4915">
        <f t="shared" si="305"/>
        <v>1065.3999999999999</v>
      </c>
      <c r="X4915">
        <f t="shared" si="306"/>
        <v>1.0049298445202796E-2</v>
      </c>
      <c r="Y4915">
        <f t="shared" si="307"/>
        <v>0</v>
      </c>
    </row>
    <row r="4916" spans="1:25" x14ac:dyDescent="0.3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304"/>
        <v>4+ Years</v>
      </c>
      <c r="W4916">
        <f t="shared" si="305"/>
        <v>5367.5999999999995</v>
      </c>
      <c r="X4916">
        <f t="shared" si="306"/>
        <v>1.1610028265493115E-2</v>
      </c>
      <c r="Y4916">
        <f t="shared" si="307"/>
        <v>0</v>
      </c>
    </row>
    <row r="4917" spans="1:25" x14ac:dyDescent="0.3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304"/>
        <v>1-2 Years</v>
      </c>
      <c r="W4917">
        <f t="shared" si="305"/>
        <v>862.40000000000009</v>
      </c>
      <c r="X4917">
        <f t="shared" si="306"/>
        <v>1.4707612660313112E-2</v>
      </c>
      <c r="Y4917">
        <f t="shared" si="307"/>
        <v>0</v>
      </c>
    </row>
    <row r="4918" spans="1:25" x14ac:dyDescent="0.3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304"/>
        <v>0-1 Year</v>
      </c>
      <c r="W4918">
        <f t="shared" si="305"/>
        <v>159.1</v>
      </c>
      <c r="X4918">
        <f t="shared" si="306"/>
        <v>4.8434925864909356E-2</v>
      </c>
      <c r="Y4918">
        <f t="shared" si="307"/>
        <v>0</v>
      </c>
    </row>
    <row r="4919" spans="1:25" x14ac:dyDescent="0.3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304"/>
        <v>1-2 Years</v>
      </c>
      <c r="W4919">
        <f t="shared" si="305"/>
        <v>294</v>
      </c>
      <c r="X4919">
        <f t="shared" si="306"/>
        <v>1.8036072144288502E-2</v>
      </c>
      <c r="Y4919">
        <f t="shared" si="307"/>
        <v>0</v>
      </c>
    </row>
    <row r="4920" spans="1:25" x14ac:dyDescent="0.3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304"/>
        <v>4+ Years</v>
      </c>
      <c r="W4920">
        <f t="shared" si="305"/>
        <v>997.05000000000007</v>
      </c>
      <c r="X4920">
        <f t="shared" si="306"/>
        <v>8.2539682539682482E-2</v>
      </c>
      <c r="Y4920">
        <f t="shared" si="307"/>
        <v>0</v>
      </c>
    </row>
    <row r="4921" spans="1:25" x14ac:dyDescent="0.3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304"/>
        <v>4+ Years</v>
      </c>
      <c r="W4921">
        <f t="shared" si="305"/>
        <v>2740.5</v>
      </c>
      <c r="X4921">
        <f t="shared" si="306"/>
        <v>1.7732801039829171E-2</v>
      </c>
      <c r="Y4921">
        <f t="shared" si="307"/>
        <v>0</v>
      </c>
    </row>
    <row r="4922" spans="1:25" x14ac:dyDescent="0.3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304"/>
        <v>4+ Years</v>
      </c>
      <c r="W4922">
        <f t="shared" si="305"/>
        <v>1427.1000000000001</v>
      </c>
      <c r="X4922">
        <f t="shared" si="306"/>
        <v>2.6986183074266142E-2</v>
      </c>
      <c r="Y4922">
        <f t="shared" si="307"/>
        <v>0</v>
      </c>
    </row>
    <row r="4923" spans="1:25" x14ac:dyDescent="0.3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304"/>
        <v>2-4 Years</v>
      </c>
      <c r="W4923">
        <f t="shared" si="305"/>
        <v>3898.05</v>
      </c>
      <c r="X4923">
        <f t="shared" si="306"/>
        <v>3.467908902691514E-2</v>
      </c>
      <c r="Y4923">
        <f t="shared" si="307"/>
        <v>0</v>
      </c>
    </row>
    <row r="4924" spans="1:25" x14ac:dyDescent="0.3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304"/>
        <v>4+ Years</v>
      </c>
      <c r="W4924">
        <f t="shared" si="305"/>
        <v>3647.7999999999997</v>
      </c>
      <c r="X4924">
        <f t="shared" si="306"/>
        <v>1.730056295482556E-3</v>
      </c>
      <c r="Y4924">
        <f t="shared" si="307"/>
        <v>0</v>
      </c>
    </row>
    <row r="4925" spans="1:25" x14ac:dyDescent="0.3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304"/>
        <v>4+ Years</v>
      </c>
      <c r="W4925">
        <f t="shared" si="305"/>
        <v>2587</v>
      </c>
      <c r="X4925">
        <f t="shared" si="306"/>
        <v>2.029145550275081E-2</v>
      </c>
      <c r="Y4925">
        <f t="shared" si="307"/>
        <v>0</v>
      </c>
    </row>
    <row r="4926" spans="1:25" x14ac:dyDescent="0.3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304"/>
        <v>0-1 Year</v>
      </c>
      <c r="W4926">
        <f t="shared" si="305"/>
        <v>35.75</v>
      </c>
      <c r="X4926">
        <f t="shared" si="306"/>
        <v>0</v>
      </c>
      <c r="Y4926">
        <f t="shared" si="307"/>
        <v>1</v>
      </c>
    </row>
    <row r="4927" spans="1:25" x14ac:dyDescent="0.3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304"/>
        <v>4+ Years</v>
      </c>
      <c r="W4927">
        <f t="shared" si="305"/>
        <v>6944</v>
      </c>
      <c r="X4927">
        <f t="shared" si="306"/>
        <v>9.1776452037175098E-3</v>
      </c>
      <c r="Y4927">
        <f t="shared" si="307"/>
        <v>0</v>
      </c>
    </row>
    <row r="4928" spans="1:25" x14ac:dyDescent="0.3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304"/>
        <v>4+ Years</v>
      </c>
      <c r="W4928">
        <f t="shared" si="305"/>
        <v>3729.2999999999997</v>
      </c>
      <c r="X4928">
        <f t="shared" si="306"/>
        <v>6.3678993925184091E-3</v>
      </c>
      <c r="Y4928">
        <f t="shared" si="307"/>
        <v>0</v>
      </c>
    </row>
    <row r="4929" spans="1:25" x14ac:dyDescent="0.3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304"/>
        <v>2-4 Years</v>
      </c>
      <c r="W4929">
        <f t="shared" si="305"/>
        <v>571.5</v>
      </c>
      <c r="X4929">
        <f t="shared" si="306"/>
        <v>0.10359971766920235</v>
      </c>
      <c r="Y4929">
        <f t="shared" si="307"/>
        <v>0</v>
      </c>
    </row>
    <row r="4930" spans="1:25" x14ac:dyDescent="0.3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si="304"/>
        <v>0-1 Year</v>
      </c>
      <c r="W4930">
        <f t="shared" si="305"/>
        <v>184</v>
      </c>
      <c r="X4930">
        <f t="shared" si="306"/>
        <v>1.3215859030837036E-2</v>
      </c>
      <c r="Y4930">
        <f t="shared" si="307"/>
        <v>1</v>
      </c>
    </row>
    <row r="4931" spans="1:25" x14ac:dyDescent="0.3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ref="V4931:V4994" si="308">IF(F4931&lt;=12, "0-1 Year", IF(F4931&lt;=24, "1-2 Years", IF(F4931&lt;=48, "2-4 Years", "4+ Years")))</f>
        <v>4+ Years</v>
      </c>
      <c r="W4931">
        <f t="shared" ref="W4931:W4994" si="309">F4931*S4931</f>
        <v>5292</v>
      </c>
      <c r="X4931">
        <f t="shared" ref="X4931:X4994" si="310">ABS(W4931-T4931)/T4931</f>
        <v>7.0456229888077194E-3</v>
      </c>
      <c r="Y4931">
        <f t="shared" ref="Y4931:Y4994" si="311">IF(U4931="yes",1,0)</f>
        <v>0</v>
      </c>
    </row>
    <row r="4932" spans="1:25" x14ac:dyDescent="0.3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308"/>
        <v>0-1 Year</v>
      </c>
      <c r="W4932">
        <f t="shared" si="309"/>
        <v>44.55</v>
      </c>
      <c r="X4932">
        <f t="shared" si="310"/>
        <v>0</v>
      </c>
      <c r="Y4932">
        <f t="shared" si="311"/>
        <v>0</v>
      </c>
    </row>
    <row r="4933" spans="1:25" x14ac:dyDescent="0.3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308"/>
        <v>1-2 Years</v>
      </c>
      <c r="W4933">
        <f t="shared" si="309"/>
        <v>1551.75</v>
      </c>
      <c r="X4933">
        <f t="shared" si="310"/>
        <v>7.7607481491103036E-3</v>
      </c>
      <c r="Y4933">
        <f t="shared" si="311"/>
        <v>0</v>
      </c>
    </row>
    <row r="4934" spans="1:25" x14ac:dyDescent="0.3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308"/>
        <v>2-4 Years</v>
      </c>
      <c r="W4934">
        <f t="shared" si="309"/>
        <v>2177.5500000000002</v>
      </c>
      <c r="X4934">
        <f t="shared" si="310"/>
        <v>1.4571784138477121E-2</v>
      </c>
      <c r="Y4934">
        <f t="shared" si="311"/>
        <v>0</v>
      </c>
    </row>
    <row r="4935" spans="1:25" x14ac:dyDescent="0.3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308"/>
        <v>0-1 Year</v>
      </c>
      <c r="W4935">
        <f t="shared" si="309"/>
        <v>228.8</v>
      </c>
      <c r="X4935">
        <f t="shared" si="310"/>
        <v>2.2569832402234688E-2</v>
      </c>
      <c r="Y4935">
        <f t="shared" si="311"/>
        <v>0</v>
      </c>
    </row>
    <row r="4936" spans="1:25" x14ac:dyDescent="0.3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308"/>
        <v>4+ Years</v>
      </c>
      <c r="W4936">
        <f t="shared" si="309"/>
        <v>7974</v>
      </c>
      <c r="X4936">
        <f t="shared" si="310"/>
        <v>2.8677580401718358E-2</v>
      </c>
      <c r="Y4936">
        <f t="shared" si="311"/>
        <v>0</v>
      </c>
    </row>
    <row r="4937" spans="1:25" x14ac:dyDescent="0.3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308"/>
        <v>2-4 Years</v>
      </c>
      <c r="W4937">
        <f t="shared" si="309"/>
        <v>1111.5</v>
      </c>
      <c r="X4937">
        <f t="shared" si="310"/>
        <v>5.3518967939711254E-2</v>
      </c>
      <c r="Y4937">
        <f t="shared" si="311"/>
        <v>0</v>
      </c>
    </row>
    <row r="4938" spans="1:25" x14ac:dyDescent="0.3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308"/>
        <v>2-4 Years</v>
      </c>
      <c r="W4938">
        <f t="shared" si="309"/>
        <v>4367.25</v>
      </c>
      <c r="X4938">
        <f t="shared" si="310"/>
        <v>4.0592467588739427E-3</v>
      </c>
      <c r="Y4938">
        <f t="shared" si="311"/>
        <v>0</v>
      </c>
    </row>
    <row r="4939" spans="1:25" x14ac:dyDescent="0.3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308"/>
        <v>2-4 Years</v>
      </c>
      <c r="W4939">
        <f t="shared" si="309"/>
        <v>2748.6</v>
      </c>
      <c r="X4939">
        <f t="shared" si="310"/>
        <v>5.457824160224068E-2</v>
      </c>
      <c r="Y4939">
        <f t="shared" si="311"/>
        <v>0</v>
      </c>
    </row>
    <row r="4940" spans="1:25" x14ac:dyDescent="0.3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308"/>
        <v>1-2 Years</v>
      </c>
      <c r="W4940">
        <f t="shared" si="309"/>
        <v>1519.8000000000002</v>
      </c>
      <c r="X4940">
        <f t="shared" si="310"/>
        <v>1.2764298937932289E-2</v>
      </c>
      <c r="Y4940">
        <f t="shared" si="311"/>
        <v>1</v>
      </c>
    </row>
    <row r="4941" spans="1:25" x14ac:dyDescent="0.3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308"/>
        <v>0-1 Year</v>
      </c>
      <c r="W4941">
        <f t="shared" si="309"/>
        <v>18.899999999999999</v>
      </c>
      <c r="X4941">
        <f t="shared" si="310"/>
        <v>0</v>
      </c>
      <c r="Y4941">
        <f t="shared" si="311"/>
        <v>0</v>
      </c>
    </row>
    <row r="4942" spans="1:25" x14ac:dyDescent="0.3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308"/>
        <v>1-2 Years</v>
      </c>
      <c r="W4942">
        <f t="shared" si="309"/>
        <v>1191.2</v>
      </c>
      <c r="X4942">
        <f t="shared" si="310"/>
        <v>5.5615015657826825E-2</v>
      </c>
      <c r="Y4942">
        <f t="shared" si="311"/>
        <v>0</v>
      </c>
    </row>
    <row r="4943" spans="1:25" x14ac:dyDescent="0.3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308"/>
        <v>0-1 Year</v>
      </c>
      <c r="W4943">
        <f t="shared" si="309"/>
        <v>59.400000000000006</v>
      </c>
      <c r="X4943">
        <f t="shared" si="310"/>
        <v>2.1496130696474759E-2</v>
      </c>
      <c r="Y4943">
        <f t="shared" si="311"/>
        <v>1</v>
      </c>
    </row>
    <row r="4944" spans="1:25" x14ac:dyDescent="0.3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308"/>
        <v>0-1 Year</v>
      </c>
      <c r="W4944">
        <f t="shared" si="309"/>
        <v>203.6</v>
      </c>
      <c r="X4944">
        <f t="shared" si="310"/>
        <v>9.7517730496453903E-2</v>
      </c>
      <c r="Y4944">
        <f t="shared" si="311"/>
        <v>1</v>
      </c>
    </row>
    <row r="4945" spans="1:25" x14ac:dyDescent="0.3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308"/>
        <v>4+ Years</v>
      </c>
      <c r="W4945">
        <f t="shared" si="309"/>
        <v>5992.4000000000005</v>
      </c>
      <c r="X4945">
        <f t="shared" si="310"/>
        <v>3.8698004791182152E-3</v>
      </c>
      <c r="Y4945">
        <f t="shared" si="311"/>
        <v>0</v>
      </c>
    </row>
    <row r="4946" spans="1:25" x14ac:dyDescent="0.3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308"/>
        <v>0-1 Year</v>
      </c>
      <c r="W4946">
        <f t="shared" si="309"/>
        <v>244</v>
      </c>
      <c r="X4946">
        <f t="shared" si="310"/>
        <v>3.8991729027176077E-2</v>
      </c>
      <c r="Y4946">
        <f t="shared" si="311"/>
        <v>0</v>
      </c>
    </row>
    <row r="4947" spans="1:25" x14ac:dyDescent="0.3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308"/>
        <v>1-2 Years</v>
      </c>
      <c r="W4947">
        <f t="shared" si="309"/>
        <v>401</v>
      </c>
      <c r="X4947">
        <f t="shared" si="310"/>
        <v>2.5000000000000001E-3</v>
      </c>
      <c r="Y4947">
        <f t="shared" si="311"/>
        <v>0</v>
      </c>
    </row>
    <row r="4948" spans="1:25" x14ac:dyDescent="0.3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308"/>
        <v>0-1 Year</v>
      </c>
      <c r="W4948">
        <f t="shared" si="309"/>
        <v>324</v>
      </c>
      <c r="X4948">
        <f t="shared" si="310"/>
        <v>4.9435235440809806E-2</v>
      </c>
      <c r="Y4948">
        <f t="shared" si="311"/>
        <v>1</v>
      </c>
    </row>
    <row r="4949" spans="1:25" x14ac:dyDescent="0.3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308"/>
        <v>2-4 Years</v>
      </c>
      <c r="W4949">
        <f t="shared" si="309"/>
        <v>2557.1</v>
      </c>
      <c r="X4949">
        <f t="shared" si="310"/>
        <v>1.6618296028306653E-2</v>
      </c>
      <c r="Y4949">
        <f t="shared" si="311"/>
        <v>1</v>
      </c>
    </row>
    <row r="4950" spans="1:25" x14ac:dyDescent="0.3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308"/>
        <v>0-1 Year</v>
      </c>
      <c r="W4950">
        <f t="shared" si="309"/>
        <v>222</v>
      </c>
      <c r="X4950">
        <f t="shared" si="310"/>
        <v>2.3531999120299074E-2</v>
      </c>
      <c r="Y4950">
        <f t="shared" si="311"/>
        <v>0</v>
      </c>
    </row>
    <row r="4951" spans="1:25" x14ac:dyDescent="0.3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308"/>
        <v>0-1 Year</v>
      </c>
      <c r="W4951">
        <f t="shared" si="309"/>
        <v>255</v>
      </c>
      <c r="X4951">
        <f t="shared" si="310"/>
        <v>0.16653047883641114</v>
      </c>
      <c r="Y4951">
        <f t="shared" si="311"/>
        <v>1</v>
      </c>
    </row>
    <row r="4952" spans="1:25" x14ac:dyDescent="0.3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308"/>
        <v>0-1 Year</v>
      </c>
      <c r="W4952">
        <f t="shared" si="309"/>
        <v>366.6</v>
      </c>
      <c r="X4952">
        <f t="shared" si="310"/>
        <v>3.2840722495896158E-3</v>
      </c>
      <c r="Y4952">
        <f t="shared" si="311"/>
        <v>1</v>
      </c>
    </row>
    <row r="4953" spans="1:25" x14ac:dyDescent="0.3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308"/>
        <v>2-4 Years</v>
      </c>
      <c r="W4953">
        <f t="shared" si="309"/>
        <v>2444.6999999999998</v>
      </c>
      <c r="X4953">
        <f t="shared" si="310"/>
        <v>3.6878379811260659E-2</v>
      </c>
      <c r="Y4953">
        <f t="shared" si="311"/>
        <v>0</v>
      </c>
    </row>
    <row r="4954" spans="1:25" x14ac:dyDescent="0.3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308"/>
        <v>0-1 Year</v>
      </c>
      <c r="W4954">
        <f t="shared" si="309"/>
        <v>200.4</v>
      </c>
      <c r="X4954">
        <f t="shared" si="310"/>
        <v>9.5717884130982651E-3</v>
      </c>
      <c r="Y4954">
        <f t="shared" si="311"/>
        <v>0</v>
      </c>
    </row>
    <row r="4955" spans="1:25" x14ac:dyDescent="0.3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308"/>
        <v>2-4 Years</v>
      </c>
      <c r="W4955">
        <f t="shared" si="309"/>
        <v>562.59999999999991</v>
      </c>
      <c r="X4955">
        <f t="shared" si="310"/>
        <v>1.5065403698691762E-2</v>
      </c>
      <c r="Y4955">
        <f t="shared" si="311"/>
        <v>0</v>
      </c>
    </row>
    <row r="4956" spans="1:25" x14ac:dyDescent="0.3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308"/>
        <v>0-1 Year</v>
      </c>
      <c r="W4956">
        <f t="shared" si="309"/>
        <v>90.85</v>
      </c>
      <c r="X4956">
        <f t="shared" si="310"/>
        <v>0</v>
      </c>
      <c r="Y4956">
        <f t="shared" si="311"/>
        <v>1</v>
      </c>
    </row>
    <row r="4957" spans="1:25" x14ac:dyDescent="0.3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308"/>
        <v>0-1 Year</v>
      </c>
      <c r="W4957">
        <f t="shared" si="309"/>
        <v>69.400000000000006</v>
      </c>
      <c r="X4957">
        <f t="shared" si="310"/>
        <v>0</v>
      </c>
      <c r="Y4957">
        <f t="shared" si="311"/>
        <v>1</v>
      </c>
    </row>
    <row r="4958" spans="1:25" x14ac:dyDescent="0.3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308"/>
        <v>0-1 Year</v>
      </c>
      <c r="W4958">
        <f t="shared" si="309"/>
        <v>755.6</v>
      </c>
      <c r="X4958">
        <f t="shared" si="310"/>
        <v>1.7026717814119359E-2</v>
      </c>
      <c r="Y4958">
        <f t="shared" si="311"/>
        <v>1</v>
      </c>
    </row>
    <row r="4959" spans="1:25" x14ac:dyDescent="0.3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308"/>
        <v>1-2 Years</v>
      </c>
      <c r="W4959">
        <f t="shared" si="309"/>
        <v>265.2</v>
      </c>
      <c r="X4959">
        <f t="shared" si="310"/>
        <v>5.3844625471885489E-2</v>
      </c>
      <c r="Y4959">
        <f t="shared" si="311"/>
        <v>0</v>
      </c>
    </row>
    <row r="4960" spans="1:25" x14ac:dyDescent="0.3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308"/>
        <v>4+ Years</v>
      </c>
      <c r="W4960">
        <f t="shared" si="309"/>
        <v>5590.25</v>
      </c>
      <c r="X4960">
        <f t="shared" si="310"/>
        <v>1.3219833322911645E-3</v>
      </c>
      <c r="Y4960">
        <f t="shared" si="311"/>
        <v>0</v>
      </c>
    </row>
    <row r="4961" spans="1:25" x14ac:dyDescent="0.3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308"/>
        <v>0-1 Year</v>
      </c>
      <c r="W4961">
        <f t="shared" si="309"/>
        <v>20.149999999999999</v>
      </c>
      <c r="X4961">
        <f t="shared" si="310"/>
        <v>0</v>
      </c>
      <c r="Y4961">
        <f t="shared" si="311"/>
        <v>1</v>
      </c>
    </row>
    <row r="4962" spans="1:25" x14ac:dyDescent="0.3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308"/>
        <v>4+ Years</v>
      </c>
      <c r="W4962">
        <f t="shared" si="309"/>
        <v>4785</v>
      </c>
      <c r="X4962">
        <f t="shared" si="310"/>
        <v>6.5812693337761992E-3</v>
      </c>
      <c r="Y4962">
        <f t="shared" si="311"/>
        <v>1</v>
      </c>
    </row>
    <row r="4963" spans="1:25" x14ac:dyDescent="0.3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308"/>
        <v>1-2 Years</v>
      </c>
      <c r="W4963">
        <f t="shared" si="309"/>
        <v>798.30000000000007</v>
      </c>
      <c r="X4963">
        <f t="shared" si="310"/>
        <v>3.9385456675997806E-2</v>
      </c>
      <c r="Y4963">
        <f t="shared" si="311"/>
        <v>0</v>
      </c>
    </row>
    <row r="4964" spans="1:25" x14ac:dyDescent="0.3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308"/>
        <v>1-2 Years</v>
      </c>
      <c r="W4964">
        <f t="shared" si="309"/>
        <v>1267.3499999999999</v>
      </c>
      <c r="X4964">
        <f t="shared" si="310"/>
        <v>4.2400065800296066E-2</v>
      </c>
      <c r="Y4964">
        <f t="shared" si="311"/>
        <v>0</v>
      </c>
    </row>
    <row r="4965" spans="1:25" x14ac:dyDescent="0.3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308"/>
        <v>2-4 Years</v>
      </c>
      <c r="W4965">
        <f t="shared" si="309"/>
        <v>3459.2</v>
      </c>
      <c r="X4965">
        <f t="shared" si="310"/>
        <v>1.801200800533697E-2</v>
      </c>
      <c r="Y4965">
        <f t="shared" si="311"/>
        <v>0</v>
      </c>
    </row>
    <row r="4966" spans="1:25" x14ac:dyDescent="0.3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308"/>
        <v>2-4 Years</v>
      </c>
      <c r="W4966">
        <f t="shared" si="309"/>
        <v>1948.7</v>
      </c>
      <c r="X4966">
        <f t="shared" si="310"/>
        <v>6.1990789939780376E-2</v>
      </c>
      <c r="Y4966">
        <f t="shared" si="311"/>
        <v>1</v>
      </c>
    </row>
    <row r="4967" spans="1:25" x14ac:dyDescent="0.3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308"/>
        <v>0-1 Year</v>
      </c>
      <c r="W4967">
        <f t="shared" si="309"/>
        <v>287.70000000000005</v>
      </c>
      <c r="X4967">
        <f t="shared" si="310"/>
        <v>5.7030481809242792E-2</v>
      </c>
      <c r="Y4967">
        <f t="shared" si="311"/>
        <v>1</v>
      </c>
    </row>
    <row r="4968" spans="1:25" x14ac:dyDescent="0.3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308"/>
        <v>1-2 Years</v>
      </c>
      <c r="W4968">
        <f t="shared" si="309"/>
        <v>951.9</v>
      </c>
      <c r="X4968">
        <f t="shared" si="310"/>
        <v>4.5526937228842802E-2</v>
      </c>
      <c r="Y4968">
        <f t="shared" si="311"/>
        <v>0</v>
      </c>
    </row>
    <row r="4969" spans="1:25" x14ac:dyDescent="0.3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308"/>
        <v>0-1 Year</v>
      </c>
      <c r="W4969">
        <f t="shared" si="309"/>
        <v>190.8</v>
      </c>
      <c r="X4969">
        <f t="shared" si="310"/>
        <v>0.22582717635721172</v>
      </c>
      <c r="Y4969">
        <f t="shared" si="311"/>
        <v>1</v>
      </c>
    </row>
    <row r="4970" spans="1:25" x14ac:dyDescent="0.3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308"/>
        <v>4+ Years</v>
      </c>
      <c r="W4970">
        <f t="shared" si="309"/>
        <v>3604</v>
      </c>
      <c r="X4970">
        <f t="shared" si="310"/>
        <v>1.429059829059829E-2</v>
      </c>
      <c r="Y4970">
        <f t="shared" si="311"/>
        <v>0</v>
      </c>
    </row>
    <row r="4971" spans="1:25" x14ac:dyDescent="0.3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308"/>
        <v>0-1 Year</v>
      </c>
      <c r="W4971">
        <f t="shared" si="309"/>
        <v>39.700000000000003</v>
      </c>
      <c r="X4971">
        <f t="shared" si="310"/>
        <v>0.23653846153846148</v>
      </c>
      <c r="Y4971">
        <f t="shared" si="311"/>
        <v>0</v>
      </c>
    </row>
    <row r="4972" spans="1:25" x14ac:dyDescent="0.3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308"/>
        <v>0-1 Year</v>
      </c>
      <c r="W4972">
        <f t="shared" si="309"/>
        <v>170.45000000000002</v>
      </c>
      <c r="X4972">
        <f t="shared" si="310"/>
        <v>0.12993039443155469</v>
      </c>
      <c r="Y4972">
        <f t="shared" si="311"/>
        <v>0</v>
      </c>
    </row>
    <row r="4973" spans="1:25" x14ac:dyDescent="0.3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308"/>
        <v>1-2 Years</v>
      </c>
      <c r="W4973">
        <f t="shared" si="309"/>
        <v>351.90000000000003</v>
      </c>
      <c r="X4973">
        <f t="shared" si="310"/>
        <v>9.5953757225433436E-2</v>
      </c>
      <c r="Y4973">
        <f t="shared" si="311"/>
        <v>0</v>
      </c>
    </row>
    <row r="4974" spans="1:25" x14ac:dyDescent="0.3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308"/>
        <v>4+ Years</v>
      </c>
      <c r="W4974">
        <f t="shared" si="309"/>
        <v>1778.55</v>
      </c>
      <c r="X4974">
        <f t="shared" si="310"/>
        <v>5.0781875433634036E-2</v>
      </c>
      <c r="Y4974">
        <f t="shared" si="311"/>
        <v>0</v>
      </c>
    </row>
    <row r="4975" spans="1:25" x14ac:dyDescent="0.3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308"/>
        <v>1-2 Years</v>
      </c>
      <c r="W4975">
        <f t="shared" si="309"/>
        <v>1219.3999999999999</v>
      </c>
      <c r="X4975">
        <f t="shared" si="310"/>
        <v>3.2989690721649589E-2</v>
      </c>
      <c r="Y4975">
        <f t="shared" si="311"/>
        <v>0</v>
      </c>
    </row>
    <row r="4976" spans="1:25" x14ac:dyDescent="0.3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308"/>
        <v>0-1 Year</v>
      </c>
      <c r="W4976">
        <f t="shared" si="309"/>
        <v>110.55000000000001</v>
      </c>
      <c r="X4976">
        <f t="shared" si="310"/>
        <v>1.7019319227230989E-2</v>
      </c>
      <c r="Y4976">
        <f t="shared" si="311"/>
        <v>1</v>
      </c>
    </row>
    <row r="4977" spans="1:25" x14ac:dyDescent="0.3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308"/>
        <v>4+ Years</v>
      </c>
      <c r="W4977">
        <f t="shared" si="309"/>
        <v>7470</v>
      </c>
      <c r="X4977">
        <f t="shared" si="310"/>
        <v>1.6852250142931065E-2</v>
      </c>
      <c r="Y4977">
        <f t="shared" si="311"/>
        <v>0</v>
      </c>
    </row>
    <row r="4978" spans="1:25" x14ac:dyDescent="0.3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308"/>
        <v>4+ Years</v>
      </c>
      <c r="W4978">
        <f t="shared" si="309"/>
        <v>3745.5</v>
      </c>
      <c r="X4978">
        <f t="shared" si="310"/>
        <v>1.0004314529176979E-2</v>
      </c>
      <c r="Y4978">
        <f t="shared" si="311"/>
        <v>0</v>
      </c>
    </row>
    <row r="4979" spans="1:25" x14ac:dyDescent="0.3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308"/>
        <v>1-2 Years</v>
      </c>
      <c r="W4979">
        <f t="shared" si="309"/>
        <v>499.20000000000005</v>
      </c>
      <c r="X4979">
        <f t="shared" si="310"/>
        <v>6.2919195145321127E-2</v>
      </c>
      <c r="Y4979">
        <f t="shared" si="311"/>
        <v>0</v>
      </c>
    </row>
    <row r="4980" spans="1:25" x14ac:dyDescent="0.3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308"/>
        <v>0-1 Year</v>
      </c>
      <c r="W4980">
        <f t="shared" si="309"/>
        <v>44.1</v>
      </c>
      <c r="X4980">
        <f t="shared" si="310"/>
        <v>0</v>
      </c>
      <c r="Y4980">
        <f t="shared" si="311"/>
        <v>1</v>
      </c>
    </row>
    <row r="4981" spans="1:25" x14ac:dyDescent="0.3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308"/>
        <v>4+ Years</v>
      </c>
      <c r="W4981">
        <f t="shared" si="309"/>
        <v>1369.2</v>
      </c>
      <c r="X4981">
        <f t="shared" si="310"/>
        <v>1.2014287260525933E-2</v>
      </c>
      <c r="Y4981">
        <f t="shared" si="311"/>
        <v>0</v>
      </c>
    </row>
    <row r="4982" spans="1:25" x14ac:dyDescent="0.3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308"/>
        <v>1-2 Years</v>
      </c>
      <c r="W4982">
        <f t="shared" si="309"/>
        <v>563.20000000000005</v>
      </c>
      <c r="X4982">
        <f t="shared" si="310"/>
        <v>2.6239067055393753E-2</v>
      </c>
      <c r="Y4982">
        <f t="shared" si="311"/>
        <v>0</v>
      </c>
    </row>
    <row r="4983" spans="1:25" x14ac:dyDescent="0.3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308"/>
        <v>1-2 Years</v>
      </c>
      <c r="W4983">
        <f t="shared" si="309"/>
        <v>710.5</v>
      </c>
      <c r="X4983">
        <f t="shared" si="310"/>
        <v>3.1567870922483338E-3</v>
      </c>
      <c r="Y4983">
        <f t="shared" si="311"/>
        <v>1</v>
      </c>
    </row>
    <row r="4984" spans="1:25" x14ac:dyDescent="0.3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308"/>
        <v>4+ Years</v>
      </c>
      <c r="W4984">
        <f t="shared" si="309"/>
        <v>6368.4000000000005</v>
      </c>
      <c r="X4984">
        <f t="shared" si="310"/>
        <v>5.7142857142856293E-3</v>
      </c>
      <c r="Y4984">
        <f t="shared" si="311"/>
        <v>1</v>
      </c>
    </row>
    <row r="4985" spans="1:25" x14ac:dyDescent="0.3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308"/>
        <v>2-4 Years</v>
      </c>
      <c r="W4985">
        <f t="shared" si="309"/>
        <v>1572</v>
      </c>
      <c r="X4985">
        <f t="shared" si="310"/>
        <v>3.9941370465371988E-2</v>
      </c>
      <c r="Y4985">
        <f t="shared" si="311"/>
        <v>1</v>
      </c>
    </row>
    <row r="4986" spans="1:25" x14ac:dyDescent="0.3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308"/>
        <v>2-4 Years</v>
      </c>
      <c r="W4986">
        <f t="shared" si="309"/>
        <v>2505.2999999999997</v>
      </c>
      <c r="X4986">
        <f t="shared" si="310"/>
        <v>1.2319883306065503E-2</v>
      </c>
      <c r="Y4986">
        <f t="shared" si="311"/>
        <v>0</v>
      </c>
    </row>
    <row r="4987" spans="1:25" x14ac:dyDescent="0.3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308"/>
        <v>4+ Years</v>
      </c>
      <c r="W4987">
        <f t="shared" si="309"/>
        <v>5997.5999999999995</v>
      </c>
      <c r="X4987">
        <f t="shared" si="310"/>
        <v>7.4635510616115914E-3</v>
      </c>
      <c r="Y4987">
        <f t="shared" si="311"/>
        <v>0</v>
      </c>
    </row>
    <row r="4988" spans="1:25" x14ac:dyDescent="0.3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308"/>
        <v>0-1 Year</v>
      </c>
      <c r="W4988">
        <f t="shared" si="309"/>
        <v>954.59999999999991</v>
      </c>
      <c r="X4988">
        <f t="shared" si="310"/>
        <v>3.8090268719019995E-3</v>
      </c>
      <c r="Y4988">
        <f t="shared" si="311"/>
        <v>0</v>
      </c>
    </row>
    <row r="4989" spans="1:25" x14ac:dyDescent="0.3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308"/>
        <v>4+ Years</v>
      </c>
      <c r="W4989">
        <f t="shared" si="309"/>
        <v>1735.95</v>
      </c>
      <c r="X4989">
        <f t="shared" si="310"/>
        <v>3.0624331898419406E-3</v>
      </c>
      <c r="Y4989">
        <f t="shared" si="311"/>
        <v>0</v>
      </c>
    </row>
    <row r="4990" spans="1:25" x14ac:dyDescent="0.3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308"/>
        <v>2-4 Years</v>
      </c>
      <c r="W4990">
        <f t="shared" si="309"/>
        <v>499.2</v>
      </c>
      <c r="X4990">
        <f t="shared" si="310"/>
        <v>8.6161879895561275E-2</v>
      </c>
      <c r="Y4990">
        <f t="shared" si="311"/>
        <v>0</v>
      </c>
    </row>
    <row r="4991" spans="1:25" x14ac:dyDescent="0.3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308"/>
        <v>0-1 Year</v>
      </c>
      <c r="W4991">
        <f t="shared" si="309"/>
        <v>208.6</v>
      </c>
      <c r="X4991">
        <f t="shared" si="310"/>
        <v>3.2928942807625677E-2</v>
      </c>
      <c r="Y4991">
        <f t="shared" si="311"/>
        <v>0</v>
      </c>
    </row>
    <row r="4992" spans="1:25" x14ac:dyDescent="0.3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308"/>
        <v>0-1 Year</v>
      </c>
      <c r="W4992">
        <f t="shared" si="309"/>
        <v>273</v>
      </c>
      <c r="X4992">
        <f t="shared" si="310"/>
        <v>4.277699859747542E-2</v>
      </c>
      <c r="Y4992">
        <f t="shared" si="311"/>
        <v>0</v>
      </c>
    </row>
    <row r="4993" spans="1:25" x14ac:dyDescent="0.3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308"/>
        <v>4+ Years</v>
      </c>
      <c r="W4993">
        <f t="shared" si="309"/>
        <v>6174.1</v>
      </c>
      <c r="X4993">
        <f t="shared" si="310"/>
        <v>4.5965977041418186E-3</v>
      </c>
      <c r="Y4993">
        <f t="shared" si="311"/>
        <v>1</v>
      </c>
    </row>
    <row r="4994" spans="1:25" x14ac:dyDescent="0.3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si="308"/>
        <v>4+ Years</v>
      </c>
      <c r="W4994">
        <f t="shared" si="309"/>
        <v>1532.55</v>
      </c>
      <c r="X4994">
        <f t="shared" si="310"/>
        <v>2.0268724051128897E-3</v>
      </c>
      <c r="Y4994">
        <f t="shared" si="311"/>
        <v>0</v>
      </c>
    </row>
    <row r="4995" spans="1:25" x14ac:dyDescent="0.3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ref="V4995:V5058" si="312">IF(F4995&lt;=12, "0-1 Year", IF(F4995&lt;=24, "1-2 Years", IF(F4995&lt;=48, "2-4 Years", "4+ Years")))</f>
        <v>4+ Years</v>
      </c>
      <c r="W4995">
        <f t="shared" ref="W4995:W5058" si="313">F4995*S4995</f>
        <v>4726.8</v>
      </c>
      <c r="X4995">
        <f t="shared" ref="X4995:X5058" si="314">ABS(W4995-T4995)/T4995</f>
        <v>1.3356201093364816E-2</v>
      </c>
      <c r="Y4995">
        <f t="shared" ref="Y4995:Y5058" si="315">IF(U4995="yes",1,0)</f>
        <v>0</v>
      </c>
    </row>
    <row r="4996" spans="1:25" x14ac:dyDescent="0.3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312"/>
        <v>1-2 Years</v>
      </c>
      <c r="W4996">
        <f t="shared" si="313"/>
        <v>1728.8999999999999</v>
      </c>
      <c r="X4996">
        <f t="shared" si="314"/>
        <v>6.7788820589419095E-3</v>
      </c>
      <c r="Y4996">
        <f t="shared" si="315"/>
        <v>1</v>
      </c>
    </row>
    <row r="4997" spans="1:25" x14ac:dyDescent="0.3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312"/>
        <v>0-1 Year</v>
      </c>
      <c r="W4997">
        <f t="shared" si="313"/>
        <v>525.69999999999993</v>
      </c>
      <c r="X4997">
        <f t="shared" si="314"/>
        <v>4.9281128492630638E-2</v>
      </c>
      <c r="Y4997">
        <f t="shared" si="315"/>
        <v>1</v>
      </c>
    </row>
    <row r="4998" spans="1:25" x14ac:dyDescent="0.3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312"/>
        <v>2-4 Years</v>
      </c>
      <c r="W4998">
        <f t="shared" si="313"/>
        <v>3480.35</v>
      </c>
      <c r="X4998">
        <f t="shared" si="314"/>
        <v>4.5619655063925497E-3</v>
      </c>
      <c r="Y4998">
        <f t="shared" si="315"/>
        <v>0</v>
      </c>
    </row>
    <row r="4999" spans="1:25" x14ac:dyDescent="0.3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312"/>
        <v>0-1 Year</v>
      </c>
      <c r="W4999">
        <f t="shared" si="313"/>
        <v>89.4</v>
      </c>
      <c r="X4999">
        <f t="shared" si="314"/>
        <v>4.5891141942369235E-2</v>
      </c>
      <c r="Y4999">
        <f t="shared" si="315"/>
        <v>1</v>
      </c>
    </row>
    <row r="5000" spans="1:25" x14ac:dyDescent="0.3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312"/>
        <v>4+ Years</v>
      </c>
      <c r="W5000">
        <f t="shared" si="313"/>
        <v>6866.5</v>
      </c>
      <c r="X5000">
        <f t="shared" si="314"/>
        <v>2.6490958197168773E-2</v>
      </c>
      <c r="Y5000">
        <f t="shared" si="315"/>
        <v>0</v>
      </c>
    </row>
    <row r="5001" spans="1:25" x14ac:dyDescent="0.3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312"/>
        <v>1-2 Years</v>
      </c>
      <c r="W5001">
        <f t="shared" si="313"/>
        <v>315.2</v>
      </c>
      <c r="X5001">
        <f t="shared" si="314"/>
        <v>4.5266125020726168E-2</v>
      </c>
      <c r="Y5001">
        <f t="shared" si="315"/>
        <v>0</v>
      </c>
    </row>
    <row r="5002" spans="1:25" x14ac:dyDescent="0.3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312"/>
        <v>0-1 Year</v>
      </c>
      <c r="W5002">
        <f t="shared" si="313"/>
        <v>297</v>
      </c>
      <c r="X5002">
        <f t="shared" si="314"/>
        <v>5.0207866965142275E-2</v>
      </c>
      <c r="Y5002">
        <f t="shared" si="315"/>
        <v>0</v>
      </c>
    </row>
    <row r="5003" spans="1:25" x14ac:dyDescent="0.3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312"/>
        <v>1-2 Years</v>
      </c>
      <c r="W5003">
        <f t="shared" si="313"/>
        <v>1045</v>
      </c>
      <c r="X5003">
        <f t="shared" si="314"/>
        <v>1.433349259436216E-3</v>
      </c>
      <c r="Y5003">
        <f t="shared" si="315"/>
        <v>1</v>
      </c>
    </row>
    <row r="5004" spans="1:25" x14ac:dyDescent="0.3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312"/>
        <v>4+ Years</v>
      </c>
      <c r="W5004">
        <f t="shared" si="313"/>
        <v>3032.55</v>
      </c>
      <c r="X5004">
        <f t="shared" si="314"/>
        <v>2.447552447552457E-2</v>
      </c>
      <c r="Y5004">
        <f t="shared" si="315"/>
        <v>0</v>
      </c>
    </row>
    <row r="5005" spans="1:25" x14ac:dyDescent="0.3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312"/>
        <v>0-1 Year</v>
      </c>
      <c r="W5005">
        <f t="shared" si="313"/>
        <v>817.84999999999991</v>
      </c>
      <c r="X5005">
        <f t="shared" si="314"/>
        <v>1.9599616398945259E-2</v>
      </c>
      <c r="Y5005">
        <f t="shared" si="315"/>
        <v>1</v>
      </c>
    </row>
    <row r="5006" spans="1:25" x14ac:dyDescent="0.3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312"/>
        <v>4+ Years</v>
      </c>
      <c r="W5006">
        <f t="shared" si="313"/>
        <v>7113.6</v>
      </c>
      <c r="X5006">
        <f t="shared" si="314"/>
        <v>2.3039088791095109E-2</v>
      </c>
      <c r="Y5006">
        <f t="shared" si="315"/>
        <v>0</v>
      </c>
    </row>
    <row r="5007" spans="1:25" x14ac:dyDescent="0.3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312"/>
        <v>2-4 Years</v>
      </c>
      <c r="W5007">
        <f t="shared" si="313"/>
        <v>4083.3</v>
      </c>
      <c r="X5007">
        <f t="shared" si="314"/>
        <v>1.2467199535654299E-2</v>
      </c>
      <c r="Y5007">
        <f t="shared" si="315"/>
        <v>1</v>
      </c>
    </row>
    <row r="5008" spans="1:25" x14ac:dyDescent="0.3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312"/>
        <v>1-2 Years</v>
      </c>
      <c r="W5008">
        <f t="shared" si="313"/>
        <v>835.5</v>
      </c>
      <c r="X5008">
        <f t="shared" si="314"/>
        <v>7.146032451655919E-2</v>
      </c>
      <c r="Y5008">
        <f t="shared" si="315"/>
        <v>1</v>
      </c>
    </row>
    <row r="5009" spans="1:25" x14ac:dyDescent="0.3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312"/>
        <v>2-4 Years</v>
      </c>
      <c r="W5009">
        <f t="shared" si="313"/>
        <v>515</v>
      </c>
      <c r="X5009">
        <f t="shared" si="314"/>
        <v>4.8938134810710986E-2</v>
      </c>
      <c r="Y5009">
        <f t="shared" si="315"/>
        <v>0</v>
      </c>
    </row>
    <row r="5010" spans="1:25" x14ac:dyDescent="0.3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312"/>
        <v>0-1 Year</v>
      </c>
      <c r="W5010">
        <f t="shared" si="313"/>
        <v>117.89999999999999</v>
      </c>
      <c r="X5010">
        <f t="shared" si="314"/>
        <v>8.9858793324775112E-3</v>
      </c>
      <c r="Y5010">
        <f t="shared" si="315"/>
        <v>0</v>
      </c>
    </row>
    <row r="5011" spans="1:25" x14ac:dyDescent="0.3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312"/>
        <v>4+ Years</v>
      </c>
      <c r="W5011">
        <f t="shared" si="313"/>
        <v>7642.8</v>
      </c>
      <c r="X5011">
        <f t="shared" si="314"/>
        <v>3.7691305251096929E-2</v>
      </c>
      <c r="Y5011">
        <f t="shared" si="315"/>
        <v>0</v>
      </c>
    </row>
    <row r="5012" spans="1:25" x14ac:dyDescent="0.3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312"/>
        <v>4+ Years</v>
      </c>
      <c r="W5012">
        <f t="shared" si="313"/>
        <v>5407.6500000000005</v>
      </c>
      <c r="X5012">
        <f t="shared" si="314"/>
        <v>1.6236786469344712E-2</v>
      </c>
      <c r="Y5012">
        <f t="shared" si="315"/>
        <v>0</v>
      </c>
    </row>
    <row r="5013" spans="1:25" x14ac:dyDescent="0.3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312"/>
        <v>2-4 Years</v>
      </c>
      <c r="W5013">
        <f t="shared" si="313"/>
        <v>4063.5</v>
      </c>
      <c r="X5013">
        <f t="shared" si="314"/>
        <v>2.2445150115473485E-2</v>
      </c>
      <c r="Y5013">
        <f t="shared" si="315"/>
        <v>0</v>
      </c>
    </row>
    <row r="5014" spans="1:25" x14ac:dyDescent="0.3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312"/>
        <v>0-1 Year</v>
      </c>
      <c r="W5014">
        <f t="shared" si="313"/>
        <v>241.20000000000002</v>
      </c>
      <c r="X5014">
        <f t="shared" si="314"/>
        <v>7.8711985688729974E-2</v>
      </c>
      <c r="Y5014">
        <f t="shared" si="315"/>
        <v>0</v>
      </c>
    </row>
    <row r="5015" spans="1:25" x14ac:dyDescent="0.3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312"/>
        <v>1-2 Years</v>
      </c>
      <c r="W5015">
        <f t="shared" si="313"/>
        <v>796.94999999999993</v>
      </c>
      <c r="X5015">
        <f t="shared" si="314"/>
        <v>3.7087643958617848E-2</v>
      </c>
      <c r="Y5015">
        <f t="shared" si="315"/>
        <v>0</v>
      </c>
    </row>
    <row r="5016" spans="1:25" x14ac:dyDescent="0.3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312"/>
        <v>4+ Years</v>
      </c>
      <c r="W5016">
        <f t="shared" si="313"/>
        <v>3713.2999999999997</v>
      </c>
      <c r="X5016">
        <f t="shared" si="314"/>
        <v>1.374483738595781E-2</v>
      </c>
      <c r="Y5016">
        <f t="shared" si="315"/>
        <v>0</v>
      </c>
    </row>
    <row r="5017" spans="1:25" x14ac:dyDescent="0.3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312"/>
        <v>2-4 Years</v>
      </c>
      <c r="W5017">
        <f t="shared" si="313"/>
        <v>2210</v>
      </c>
      <c r="X5017">
        <f t="shared" si="314"/>
        <v>2.4333719582850522E-2</v>
      </c>
      <c r="Y5017">
        <f t="shared" si="315"/>
        <v>0</v>
      </c>
    </row>
    <row r="5018" spans="1:25" x14ac:dyDescent="0.3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312"/>
        <v>0-1 Year</v>
      </c>
      <c r="W5018">
        <f t="shared" si="313"/>
        <v>99.25</v>
      </c>
      <c r="X5018">
        <f t="shared" si="314"/>
        <v>8.1443776029615889E-2</v>
      </c>
      <c r="Y5018">
        <f t="shared" si="315"/>
        <v>1</v>
      </c>
    </row>
    <row r="5019" spans="1:25" x14ac:dyDescent="0.3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312"/>
        <v>2-4 Years</v>
      </c>
      <c r="W5019">
        <f t="shared" si="313"/>
        <v>1453.45</v>
      </c>
      <c r="X5019">
        <f t="shared" si="314"/>
        <v>4.4407717457694069E-2</v>
      </c>
      <c r="Y5019">
        <f t="shared" si="315"/>
        <v>0</v>
      </c>
    </row>
    <row r="5020" spans="1:25" x14ac:dyDescent="0.3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312"/>
        <v>4+ Years</v>
      </c>
      <c r="W5020">
        <f t="shared" si="313"/>
        <v>1418.3999999999999</v>
      </c>
      <c r="X5020">
        <f t="shared" si="314"/>
        <v>2.7975068850557987E-2</v>
      </c>
      <c r="Y5020">
        <f t="shared" si="315"/>
        <v>0</v>
      </c>
    </row>
    <row r="5021" spans="1:25" x14ac:dyDescent="0.3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312"/>
        <v>1-2 Years</v>
      </c>
      <c r="W5021">
        <f t="shared" si="313"/>
        <v>1338.3999999999999</v>
      </c>
      <c r="X5021">
        <f t="shared" si="314"/>
        <v>5.112699285321598E-2</v>
      </c>
      <c r="Y5021">
        <f t="shared" si="315"/>
        <v>0</v>
      </c>
    </row>
    <row r="5022" spans="1:25" x14ac:dyDescent="0.3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312"/>
        <v>2-4 Years</v>
      </c>
      <c r="W5022">
        <f t="shared" si="313"/>
        <v>813.85</v>
      </c>
      <c r="X5022">
        <f t="shared" si="314"/>
        <v>4.1952001974211572E-3</v>
      </c>
      <c r="Y5022">
        <f t="shared" si="315"/>
        <v>0</v>
      </c>
    </row>
    <row r="5023" spans="1:25" x14ac:dyDescent="0.3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312"/>
        <v>1-2 Years</v>
      </c>
      <c r="W5023">
        <f t="shared" si="313"/>
        <v>1882.55</v>
      </c>
      <c r="X5023">
        <f t="shared" si="314"/>
        <v>3.9594665488582738E-2</v>
      </c>
      <c r="Y5023">
        <f t="shared" si="315"/>
        <v>0</v>
      </c>
    </row>
    <row r="5024" spans="1:25" x14ac:dyDescent="0.3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312"/>
        <v>4+ Years</v>
      </c>
      <c r="W5024">
        <f t="shared" si="313"/>
        <v>7760.3</v>
      </c>
      <c r="X5024">
        <f t="shared" si="314"/>
        <v>2.8973961980508656E-3</v>
      </c>
      <c r="Y5024">
        <f t="shared" si="315"/>
        <v>0</v>
      </c>
    </row>
    <row r="5025" spans="1:25" x14ac:dyDescent="0.3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312"/>
        <v>0-1 Year</v>
      </c>
      <c r="W5025">
        <f t="shared" si="313"/>
        <v>70.3</v>
      </c>
      <c r="X5025">
        <f t="shared" si="314"/>
        <v>0</v>
      </c>
      <c r="Y5025">
        <f t="shared" si="315"/>
        <v>1</v>
      </c>
    </row>
    <row r="5026" spans="1:25" x14ac:dyDescent="0.3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312"/>
        <v>4+ Years</v>
      </c>
      <c r="W5026">
        <f t="shared" si="313"/>
        <v>1828.8</v>
      </c>
      <c r="X5026">
        <f t="shared" si="314"/>
        <v>1.763953035445999E-2</v>
      </c>
      <c r="Y5026">
        <f t="shared" si="315"/>
        <v>0</v>
      </c>
    </row>
    <row r="5027" spans="1:25" x14ac:dyDescent="0.3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312"/>
        <v>0-1 Year</v>
      </c>
      <c r="W5027">
        <f t="shared" si="313"/>
        <v>418.79999999999995</v>
      </c>
      <c r="X5027">
        <f t="shared" si="314"/>
        <v>0.10837633981738766</v>
      </c>
      <c r="Y5027">
        <f t="shared" si="315"/>
        <v>0</v>
      </c>
    </row>
    <row r="5028" spans="1:25" x14ac:dyDescent="0.3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312"/>
        <v>1-2 Years</v>
      </c>
      <c r="W5028">
        <f t="shared" si="313"/>
        <v>460</v>
      </c>
      <c r="X5028">
        <f t="shared" si="314"/>
        <v>3.3011452953065325E-2</v>
      </c>
      <c r="Y5028">
        <f t="shared" si="315"/>
        <v>0</v>
      </c>
    </row>
    <row r="5029" spans="1:25" x14ac:dyDescent="0.3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312"/>
        <v>0-1 Year</v>
      </c>
      <c r="W5029">
        <f t="shared" si="313"/>
        <v>855.5</v>
      </c>
      <c r="X5029">
        <f t="shared" si="314"/>
        <v>4.4027003228646906E-3</v>
      </c>
      <c r="Y5029">
        <f t="shared" si="315"/>
        <v>1</v>
      </c>
    </row>
    <row r="5030" spans="1:25" x14ac:dyDescent="0.3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312"/>
        <v>4+ Years</v>
      </c>
      <c r="W5030">
        <f t="shared" si="313"/>
        <v>7912.8</v>
      </c>
      <c r="X5030">
        <f t="shared" si="314"/>
        <v>3.7853151806091181E-2</v>
      </c>
      <c r="Y5030">
        <f t="shared" si="315"/>
        <v>0</v>
      </c>
    </row>
    <row r="5031" spans="1:25" x14ac:dyDescent="0.3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312"/>
        <v>0-1 Year</v>
      </c>
      <c r="W5031">
        <f t="shared" si="313"/>
        <v>352.09999999999997</v>
      </c>
      <c r="X5031">
        <f t="shared" si="314"/>
        <v>8.4483244156577202E-3</v>
      </c>
      <c r="Y5031">
        <f t="shared" si="315"/>
        <v>0</v>
      </c>
    </row>
    <row r="5032" spans="1:25" x14ac:dyDescent="0.3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312"/>
        <v>0-1 Year</v>
      </c>
      <c r="W5032">
        <f t="shared" si="313"/>
        <v>567</v>
      </c>
      <c r="X5032">
        <f t="shared" si="314"/>
        <v>1.4684160222434694E-2</v>
      </c>
      <c r="Y5032">
        <f t="shared" si="315"/>
        <v>1</v>
      </c>
    </row>
    <row r="5033" spans="1:25" x14ac:dyDescent="0.3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312"/>
        <v>0-1 Year</v>
      </c>
      <c r="W5033">
        <f t="shared" si="313"/>
        <v>913.5</v>
      </c>
      <c r="X5033">
        <f t="shared" si="314"/>
        <v>7.3330760324198897E-3</v>
      </c>
      <c r="Y5033">
        <f t="shared" si="315"/>
        <v>0</v>
      </c>
    </row>
    <row r="5034" spans="1:25" x14ac:dyDescent="0.3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312"/>
        <v>0-1 Year</v>
      </c>
      <c r="W5034">
        <f t="shared" si="313"/>
        <v>1069.8000000000002</v>
      </c>
      <c r="X5034">
        <f t="shared" si="314"/>
        <v>1.158337667249797E-2</v>
      </c>
      <c r="Y5034">
        <f t="shared" si="315"/>
        <v>0</v>
      </c>
    </row>
    <row r="5035" spans="1:25" x14ac:dyDescent="0.3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312"/>
        <v>0-1 Year</v>
      </c>
      <c r="W5035">
        <f t="shared" si="313"/>
        <v>19.399999999999999</v>
      </c>
      <c r="X5035">
        <f t="shared" si="314"/>
        <v>0</v>
      </c>
      <c r="Y5035">
        <f t="shared" si="315"/>
        <v>0</v>
      </c>
    </row>
    <row r="5036" spans="1:25" x14ac:dyDescent="0.3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312"/>
        <v>2-4 Years</v>
      </c>
      <c r="W5036">
        <f t="shared" si="313"/>
        <v>1435.1999999999998</v>
      </c>
      <c r="X5036">
        <f t="shared" si="314"/>
        <v>3.3447344734473319E-2</v>
      </c>
      <c r="Y5036">
        <f t="shared" si="315"/>
        <v>0</v>
      </c>
    </row>
    <row r="5037" spans="1:25" x14ac:dyDescent="0.3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312"/>
        <v>1-2 Years</v>
      </c>
      <c r="W5037">
        <f t="shared" si="313"/>
        <v>1576</v>
      </c>
      <c r="X5037">
        <f t="shared" si="314"/>
        <v>3.9785535855724093E-2</v>
      </c>
      <c r="Y5037">
        <f t="shared" si="315"/>
        <v>0</v>
      </c>
    </row>
    <row r="5038" spans="1:25" x14ac:dyDescent="0.3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312"/>
        <v>1-2 Years</v>
      </c>
      <c r="W5038">
        <f t="shared" si="313"/>
        <v>1365.6</v>
      </c>
      <c r="X5038">
        <f t="shared" si="314"/>
        <v>6.9446969421518975E-3</v>
      </c>
      <c r="Y5038">
        <f t="shared" si="315"/>
        <v>1</v>
      </c>
    </row>
    <row r="5039" spans="1:25" x14ac:dyDescent="0.3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312"/>
        <v>0-1 Year</v>
      </c>
      <c r="W5039">
        <f t="shared" si="313"/>
        <v>159.30000000000001</v>
      </c>
      <c r="X5039">
        <f t="shared" si="314"/>
        <v>4.3222003929273237E-2</v>
      </c>
      <c r="Y5039">
        <f t="shared" si="315"/>
        <v>1</v>
      </c>
    </row>
    <row r="5040" spans="1:25" x14ac:dyDescent="0.3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312"/>
        <v>0-1 Year</v>
      </c>
      <c r="W5040">
        <f t="shared" si="313"/>
        <v>193</v>
      </c>
      <c r="X5040">
        <f t="shared" si="314"/>
        <v>4.2116630669546504E-2</v>
      </c>
      <c r="Y5040">
        <f t="shared" si="315"/>
        <v>0</v>
      </c>
    </row>
    <row r="5041" spans="1:25" x14ac:dyDescent="0.3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312"/>
        <v>0-1 Year</v>
      </c>
      <c r="W5041">
        <f t="shared" si="313"/>
        <v>159.19999999999999</v>
      </c>
      <c r="X5041">
        <f t="shared" si="314"/>
        <v>0.18379902589079733</v>
      </c>
      <c r="Y5041">
        <f t="shared" si="315"/>
        <v>1</v>
      </c>
    </row>
    <row r="5042" spans="1:25" x14ac:dyDescent="0.3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312"/>
        <v>1-2 Years</v>
      </c>
      <c r="W5042">
        <f t="shared" si="313"/>
        <v>1936</v>
      </c>
      <c r="X5042">
        <f t="shared" si="314"/>
        <v>5.9834674549734471E-2</v>
      </c>
      <c r="Y5042">
        <f t="shared" si="315"/>
        <v>0</v>
      </c>
    </row>
    <row r="5043" spans="1:25" x14ac:dyDescent="0.3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312"/>
        <v>1-2 Years</v>
      </c>
      <c r="W5043">
        <f t="shared" si="313"/>
        <v>413</v>
      </c>
      <c r="X5043">
        <f t="shared" si="314"/>
        <v>1.0778443113772455E-2</v>
      </c>
      <c r="Y5043">
        <f t="shared" si="315"/>
        <v>0</v>
      </c>
    </row>
    <row r="5044" spans="1:25" x14ac:dyDescent="0.3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312"/>
        <v>1-2 Years</v>
      </c>
      <c r="W5044">
        <f t="shared" si="313"/>
        <v>376.2</v>
      </c>
      <c r="X5044">
        <f t="shared" si="314"/>
        <v>9.2017416545718406E-2</v>
      </c>
      <c r="Y5044">
        <f t="shared" si="315"/>
        <v>0</v>
      </c>
    </row>
    <row r="5045" spans="1:25" x14ac:dyDescent="0.3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312"/>
        <v>1-2 Years</v>
      </c>
      <c r="W5045">
        <f t="shared" si="313"/>
        <v>1721.3999999999999</v>
      </c>
      <c r="X5045">
        <f t="shared" si="314"/>
        <v>3.698795180722883E-2</v>
      </c>
      <c r="Y5045">
        <f t="shared" si="315"/>
        <v>1</v>
      </c>
    </row>
    <row r="5046" spans="1:25" x14ac:dyDescent="0.3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312"/>
        <v>1-2 Years</v>
      </c>
      <c r="W5046">
        <f t="shared" si="313"/>
        <v>2301.1999999999998</v>
      </c>
      <c r="X5046">
        <f t="shared" si="314"/>
        <v>5.5330077274082054E-2</v>
      </c>
      <c r="Y5046">
        <f t="shared" si="315"/>
        <v>0</v>
      </c>
    </row>
    <row r="5047" spans="1:25" x14ac:dyDescent="0.3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312"/>
        <v>2-4 Years</v>
      </c>
      <c r="W5047">
        <f t="shared" si="313"/>
        <v>2801.75</v>
      </c>
      <c r="X5047">
        <f t="shared" si="314"/>
        <v>1.2042032511724705E-2</v>
      </c>
      <c r="Y5047">
        <f t="shared" si="315"/>
        <v>0</v>
      </c>
    </row>
    <row r="5048" spans="1:25" x14ac:dyDescent="0.3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312"/>
        <v>0-1 Year</v>
      </c>
      <c r="W5048">
        <f t="shared" si="313"/>
        <v>45.15</v>
      </c>
      <c r="X5048">
        <f t="shared" si="314"/>
        <v>0</v>
      </c>
      <c r="Y5048">
        <f t="shared" si="315"/>
        <v>0</v>
      </c>
    </row>
    <row r="5049" spans="1:25" x14ac:dyDescent="0.3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312"/>
        <v>2-4 Years</v>
      </c>
      <c r="W5049">
        <f t="shared" si="313"/>
        <v>2852.8500000000004</v>
      </c>
      <c r="X5049">
        <f t="shared" si="314"/>
        <v>4.4674734972627736E-2</v>
      </c>
      <c r="Y5049">
        <f t="shared" si="315"/>
        <v>0</v>
      </c>
    </row>
    <row r="5050" spans="1:25" x14ac:dyDescent="0.3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312"/>
        <v>4+ Years</v>
      </c>
      <c r="W5050">
        <f t="shared" si="313"/>
        <v>5351.4</v>
      </c>
      <c r="X5050">
        <f t="shared" si="314"/>
        <v>1.5762079049493428E-2</v>
      </c>
      <c r="Y5050">
        <f t="shared" si="315"/>
        <v>0</v>
      </c>
    </row>
    <row r="5051" spans="1:25" x14ac:dyDescent="0.3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312"/>
        <v>0-1 Year</v>
      </c>
      <c r="W5051">
        <f t="shared" si="313"/>
        <v>20.2</v>
      </c>
      <c r="X5051">
        <f t="shared" si="314"/>
        <v>0</v>
      </c>
      <c r="Y5051">
        <f t="shared" si="315"/>
        <v>1</v>
      </c>
    </row>
    <row r="5052" spans="1:25" x14ac:dyDescent="0.3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312"/>
        <v>4+ Years</v>
      </c>
      <c r="W5052">
        <f t="shared" si="313"/>
        <v>6999.3</v>
      </c>
      <c r="X5052">
        <f t="shared" si="314"/>
        <v>2.5711359550802948E-3</v>
      </c>
      <c r="Y5052">
        <f t="shared" si="315"/>
        <v>1</v>
      </c>
    </row>
    <row r="5053" spans="1:25" x14ac:dyDescent="0.3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312"/>
        <v>4+ Years</v>
      </c>
      <c r="W5053">
        <f t="shared" si="313"/>
        <v>5899.5999999999995</v>
      </c>
      <c r="X5053">
        <f t="shared" si="314"/>
        <v>1.814667483540278E-2</v>
      </c>
      <c r="Y5053">
        <f t="shared" si="315"/>
        <v>0</v>
      </c>
    </row>
    <row r="5054" spans="1:25" x14ac:dyDescent="0.3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312"/>
        <v>1-2 Years</v>
      </c>
      <c r="W5054">
        <f t="shared" si="313"/>
        <v>821.69999999999993</v>
      </c>
      <c r="X5054">
        <f t="shared" si="314"/>
        <v>9.9705567451819965E-2</v>
      </c>
      <c r="Y5054">
        <f t="shared" si="315"/>
        <v>0</v>
      </c>
    </row>
    <row r="5055" spans="1:25" x14ac:dyDescent="0.3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312"/>
        <v>1-2 Years</v>
      </c>
      <c r="W5055">
        <f t="shared" si="313"/>
        <v>1279.2</v>
      </c>
      <c r="X5055">
        <f t="shared" si="314"/>
        <v>8.8725896131550928E-3</v>
      </c>
      <c r="Y5055">
        <f t="shared" si="315"/>
        <v>0</v>
      </c>
    </row>
    <row r="5056" spans="1:25" x14ac:dyDescent="0.3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312"/>
        <v>4+ Years</v>
      </c>
      <c r="W5056">
        <f t="shared" si="313"/>
        <v>3702.6000000000004</v>
      </c>
      <c r="X5056">
        <f t="shared" si="314"/>
        <v>7.5239118899578352E-3</v>
      </c>
      <c r="Y5056">
        <f t="shared" si="315"/>
        <v>0</v>
      </c>
    </row>
    <row r="5057" spans="1:25" x14ac:dyDescent="0.3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312"/>
        <v>4+ Years</v>
      </c>
      <c r="W5057">
        <f t="shared" si="313"/>
        <v>1330.3000000000002</v>
      </c>
      <c r="X5057">
        <f t="shared" si="314"/>
        <v>4.2881781122609187E-2</v>
      </c>
      <c r="Y5057">
        <f t="shared" si="315"/>
        <v>0</v>
      </c>
    </row>
    <row r="5058" spans="1:25" x14ac:dyDescent="0.3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si="312"/>
        <v>4+ Years</v>
      </c>
      <c r="W5058">
        <f t="shared" si="313"/>
        <v>6098.4000000000005</v>
      </c>
      <c r="X5058">
        <f t="shared" si="314"/>
        <v>3.4696890004920496E-2</v>
      </c>
      <c r="Y5058">
        <f t="shared" si="315"/>
        <v>0</v>
      </c>
    </row>
    <row r="5059" spans="1:25" x14ac:dyDescent="0.3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ref="V5059:V5122" si="316">IF(F5059&lt;=12, "0-1 Year", IF(F5059&lt;=24, "1-2 Years", IF(F5059&lt;=48, "2-4 Years", "4+ Years")))</f>
        <v>0-1 Year</v>
      </c>
      <c r="W5059">
        <f t="shared" ref="W5059:W5122" si="317">F5059*S5059</f>
        <v>682.65</v>
      </c>
      <c r="X5059">
        <f t="shared" ref="X5059:X5122" si="318">ABS(W5059-T5059)/T5059</f>
        <v>5.7959014696750154E-2</v>
      </c>
      <c r="Y5059">
        <f t="shared" ref="Y5059:Y5122" si="319">IF(U5059="yes",1,0)</f>
        <v>0</v>
      </c>
    </row>
    <row r="5060" spans="1:25" x14ac:dyDescent="0.3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316"/>
        <v>2-4 Years</v>
      </c>
      <c r="W5060">
        <f t="shared" si="317"/>
        <v>1464</v>
      </c>
      <c r="X5060">
        <f t="shared" si="318"/>
        <v>4.7340165934602246E-2</v>
      </c>
      <c r="Y5060">
        <f t="shared" si="319"/>
        <v>0</v>
      </c>
    </row>
    <row r="5061" spans="1:25" x14ac:dyDescent="0.3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316"/>
        <v>2-4 Years</v>
      </c>
      <c r="W5061">
        <f t="shared" si="317"/>
        <v>3569.4</v>
      </c>
      <c r="X5061">
        <f t="shared" si="318"/>
        <v>1.2777962163956141E-2</v>
      </c>
      <c r="Y5061">
        <f t="shared" si="319"/>
        <v>1</v>
      </c>
    </row>
    <row r="5062" spans="1:25" x14ac:dyDescent="0.3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316"/>
        <v>1-2 Years</v>
      </c>
      <c r="W5062">
        <f t="shared" si="317"/>
        <v>633.6</v>
      </c>
      <c r="X5062">
        <f t="shared" si="318"/>
        <v>4.3306438333607887E-2</v>
      </c>
      <c r="Y5062">
        <f t="shared" si="319"/>
        <v>0</v>
      </c>
    </row>
    <row r="5063" spans="1:25" x14ac:dyDescent="0.3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316"/>
        <v>4+ Years</v>
      </c>
      <c r="W5063">
        <f t="shared" si="317"/>
        <v>4193.75</v>
      </c>
      <c r="X5063">
        <f t="shared" si="318"/>
        <v>9.4354382544438783E-3</v>
      </c>
      <c r="Y5063">
        <f t="shared" si="319"/>
        <v>0</v>
      </c>
    </row>
    <row r="5064" spans="1:25" x14ac:dyDescent="0.3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316"/>
        <v>2-4 Years</v>
      </c>
      <c r="W5064">
        <f t="shared" si="317"/>
        <v>2180.1</v>
      </c>
      <c r="X5064">
        <f t="shared" si="318"/>
        <v>1.945658891661135E-3</v>
      </c>
      <c r="Y5064">
        <f t="shared" si="319"/>
        <v>1</v>
      </c>
    </row>
    <row r="5065" spans="1:25" x14ac:dyDescent="0.3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316"/>
        <v>1-2 Years</v>
      </c>
      <c r="W5065">
        <f t="shared" si="317"/>
        <v>1729.35</v>
      </c>
      <c r="X5065">
        <f t="shared" si="318"/>
        <v>6.6654073454408075E-2</v>
      </c>
      <c r="Y5065">
        <f t="shared" si="319"/>
        <v>1</v>
      </c>
    </row>
    <row r="5066" spans="1:25" x14ac:dyDescent="0.3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316"/>
        <v>0-1 Year</v>
      </c>
      <c r="W5066">
        <f t="shared" si="317"/>
        <v>80.8</v>
      </c>
      <c r="X5066">
        <f t="shared" si="318"/>
        <v>4.7310434219053676E-2</v>
      </c>
      <c r="Y5066">
        <f t="shared" si="319"/>
        <v>1</v>
      </c>
    </row>
    <row r="5067" spans="1:25" x14ac:dyDescent="0.3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316"/>
        <v>2-4 Years</v>
      </c>
      <c r="W5067">
        <f t="shared" si="317"/>
        <v>821.69999999999993</v>
      </c>
      <c r="X5067">
        <f t="shared" si="318"/>
        <v>3.0785562632696419E-2</v>
      </c>
      <c r="Y5067">
        <f t="shared" si="319"/>
        <v>0</v>
      </c>
    </row>
    <row r="5068" spans="1:25" x14ac:dyDescent="0.3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316"/>
        <v>2-4 Years</v>
      </c>
      <c r="W5068">
        <f t="shared" si="317"/>
        <v>2389.1999999999998</v>
      </c>
      <c r="X5068">
        <f t="shared" si="318"/>
        <v>5.2291409567236302E-4</v>
      </c>
      <c r="Y5068">
        <f t="shared" si="319"/>
        <v>0</v>
      </c>
    </row>
    <row r="5069" spans="1:25" x14ac:dyDescent="0.3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316"/>
        <v>2-4 Years</v>
      </c>
      <c r="W5069">
        <f t="shared" si="317"/>
        <v>1989</v>
      </c>
      <c r="X5069">
        <f t="shared" si="318"/>
        <v>3.4052508448141408E-2</v>
      </c>
      <c r="Y5069">
        <f t="shared" si="319"/>
        <v>0</v>
      </c>
    </row>
    <row r="5070" spans="1:25" x14ac:dyDescent="0.3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316"/>
        <v>4+ Years</v>
      </c>
      <c r="W5070">
        <f t="shared" si="317"/>
        <v>1483.8999999999999</v>
      </c>
      <c r="X5070">
        <f t="shared" si="318"/>
        <v>6.2282346638093903E-3</v>
      </c>
      <c r="Y5070">
        <f t="shared" si="319"/>
        <v>0</v>
      </c>
    </row>
    <row r="5071" spans="1:25" x14ac:dyDescent="0.3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316"/>
        <v>0-1 Year</v>
      </c>
      <c r="W5071">
        <f t="shared" si="317"/>
        <v>301.39999999999998</v>
      </c>
      <c r="X5071">
        <f t="shared" si="318"/>
        <v>0.10854776693286022</v>
      </c>
      <c r="Y5071">
        <f t="shared" si="319"/>
        <v>1</v>
      </c>
    </row>
    <row r="5072" spans="1:25" x14ac:dyDescent="0.3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316"/>
        <v>2-4 Years</v>
      </c>
      <c r="W5072">
        <f t="shared" si="317"/>
        <v>2980.25</v>
      </c>
      <c r="X5072">
        <f t="shared" si="318"/>
        <v>1.6613871840559596E-2</v>
      </c>
      <c r="Y5072">
        <f t="shared" si="319"/>
        <v>1</v>
      </c>
    </row>
    <row r="5073" spans="1:25" x14ac:dyDescent="0.3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316"/>
        <v>0-1 Year</v>
      </c>
      <c r="W5073">
        <f t="shared" si="317"/>
        <v>75.349999999999994</v>
      </c>
      <c r="X5073">
        <f t="shared" si="318"/>
        <v>0</v>
      </c>
      <c r="Y5073">
        <f t="shared" si="319"/>
        <v>0</v>
      </c>
    </row>
    <row r="5074" spans="1:25" x14ac:dyDescent="0.3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316"/>
        <v>1-2 Years</v>
      </c>
      <c r="W5074">
        <f t="shared" si="317"/>
        <v>2402.35</v>
      </c>
      <c r="X5074">
        <f t="shared" si="318"/>
        <v>9.9549168135112248E-2</v>
      </c>
      <c r="Y5074">
        <f t="shared" si="319"/>
        <v>0</v>
      </c>
    </row>
    <row r="5075" spans="1:25" x14ac:dyDescent="0.3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316"/>
        <v>1-2 Years</v>
      </c>
      <c r="W5075">
        <f t="shared" si="317"/>
        <v>1087.9000000000001</v>
      </c>
      <c r="X5075">
        <f t="shared" si="318"/>
        <v>5.4779910800853204E-2</v>
      </c>
      <c r="Y5075">
        <f t="shared" si="319"/>
        <v>0</v>
      </c>
    </row>
    <row r="5076" spans="1:25" x14ac:dyDescent="0.3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316"/>
        <v>4+ Years</v>
      </c>
      <c r="W5076">
        <f t="shared" si="317"/>
        <v>953.05</v>
      </c>
      <c r="X5076">
        <f t="shared" si="318"/>
        <v>3.4462173016389888E-2</v>
      </c>
      <c r="Y5076">
        <f t="shared" si="319"/>
        <v>0</v>
      </c>
    </row>
    <row r="5077" spans="1:25" x14ac:dyDescent="0.3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316"/>
        <v>2-4 Years</v>
      </c>
      <c r="W5077">
        <f t="shared" si="317"/>
        <v>3870.3</v>
      </c>
      <c r="X5077">
        <f t="shared" si="318"/>
        <v>1.3159931877999456E-3</v>
      </c>
      <c r="Y5077">
        <f t="shared" si="319"/>
        <v>0</v>
      </c>
    </row>
    <row r="5078" spans="1:25" x14ac:dyDescent="0.3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316"/>
        <v>2-4 Years</v>
      </c>
      <c r="W5078">
        <f t="shared" si="317"/>
        <v>3095.4</v>
      </c>
      <c r="X5078">
        <f t="shared" si="318"/>
        <v>9.3134901584253187E-3</v>
      </c>
      <c r="Y5078">
        <f t="shared" si="319"/>
        <v>1</v>
      </c>
    </row>
    <row r="5079" spans="1:25" x14ac:dyDescent="0.3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316"/>
        <v>0-1 Year</v>
      </c>
      <c r="W5079">
        <f t="shared" si="317"/>
        <v>138.95000000000002</v>
      </c>
      <c r="X5079">
        <f t="shared" si="318"/>
        <v>3.6073534512660342E-2</v>
      </c>
      <c r="Y5079">
        <f t="shared" si="319"/>
        <v>0</v>
      </c>
    </row>
    <row r="5080" spans="1:25" x14ac:dyDescent="0.3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316"/>
        <v>4+ Years</v>
      </c>
      <c r="W5080">
        <f t="shared" si="317"/>
        <v>6716.75</v>
      </c>
      <c r="X5080">
        <f t="shared" si="318"/>
        <v>4.1486021826879953E-3</v>
      </c>
      <c r="Y5080">
        <f t="shared" si="319"/>
        <v>0</v>
      </c>
    </row>
    <row r="5081" spans="1:25" x14ac:dyDescent="0.3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316"/>
        <v>1-2 Years</v>
      </c>
      <c r="W5081">
        <f t="shared" si="317"/>
        <v>1435.5</v>
      </c>
      <c r="X5081">
        <f t="shared" si="318"/>
        <v>1.0750465164358011E-2</v>
      </c>
      <c r="Y5081">
        <f t="shared" si="319"/>
        <v>0</v>
      </c>
    </row>
    <row r="5082" spans="1:25" x14ac:dyDescent="0.3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316"/>
        <v>4+ Years</v>
      </c>
      <c r="W5082">
        <f t="shared" si="317"/>
        <v>6241.05</v>
      </c>
      <c r="X5082">
        <f t="shared" si="318"/>
        <v>1.9966395527778593E-2</v>
      </c>
      <c r="Y5082">
        <f t="shared" si="319"/>
        <v>0</v>
      </c>
    </row>
    <row r="5083" spans="1:25" x14ac:dyDescent="0.3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316"/>
        <v>4+ Years</v>
      </c>
      <c r="W5083">
        <f t="shared" si="317"/>
        <v>3694.1000000000004</v>
      </c>
      <c r="X5083">
        <f t="shared" si="318"/>
        <v>9.5184470184468961E-3</v>
      </c>
      <c r="Y5083">
        <f t="shared" si="319"/>
        <v>0</v>
      </c>
    </row>
    <row r="5084" spans="1:25" x14ac:dyDescent="0.3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316"/>
        <v>1-2 Years</v>
      </c>
      <c r="W5084">
        <f t="shared" si="317"/>
        <v>415.8</v>
      </c>
      <c r="X5084">
        <f t="shared" si="318"/>
        <v>0.18766066838046269</v>
      </c>
      <c r="Y5084">
        <f t="shared" si="319"/>
        <v>0</v>
      </c>
    </row>
    <row r="5085" spans="1:25" x14ac:dyDescent="0.3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316"/>
        <v>2-4 Years</v>
      </c>
      <c r="W5085">
        <f t="shared" si="317"/>
        <v>2854</v>
      </c>
      <c r="X5085">
        <f t="shared" si="318"/>
        <v>2.3883113234055152E-3</v>
      </c>
      <c r="Y5085">
        <f t="shared" si="319"/>
        <v>0</v>
      </c>
    </row>
    <row r="5086" spans="1:25" x14ac:dyDescent="0.3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316"/>
        <v>1-2 Years</v>
      </c>
      <c r="W5086">
        <f t="shared" si="317"/>
        <v>456.5</v>
      </c>
      <c r="X5086">
        <f t="shared" si="318"/>
        <v>9.1743119266054531E-3</v>
      </c>
      <c r="Y5086">
        <f t="shared" si="319"/>
        <v>0</v>
      </c>
    </row>
    <row r="5087" spans="1:25" x14ac:dyDescent="0.3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316"/>
        <v>2-4 Years</v>
      </c>
      <c r="W5087">
        <f t="shared" si="317"/>
        <v>1583.4</v>
      </c>
      <c r="X5087">
        <f t="shared" si="318"/>
        <v>5.9484777517564466E-2</v>
      </c>
      <c r="Y5087">
        <f t="shared" si="319"/>
        <v>0</v>
      </c>
    </row>
    <row r="5088" spans="1:25" x14ac:dyDescent="0.3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316"/>
        <v>2-4 Years</v>
      </c>
      <c r="W5088">
        <f t="shared" si="317"/>
        <v>917.99999999999989</v>
      </c>
      <c r="X5088">
        <f t="shared" si="318"/>
        <v>1.3380622279542327E-2</v>
      </c>
      <c r="Y5088">
        <f t="shared" si="319"/>
        <v>1</v>
      </c>
    </row>
    <row r="5089" spans="1:25" x14ac:dyDescent="0.3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316"/>
        <v>0-1 Year</v>
      </c>
      <c r="W5089">
        <f t="shared" si="317"/>
        <v>40.700000000000003</v>
      </c>
      <c r="X5089">
        <f t="shared" si="318"/>
        <v>2.7479091995220993E-2</v>
      </c>
      <c r="Y5089">
        <f t="shared" si="319"/>
        <v>0</v>
      </c>
    </row>
    <row r="5090" spans="1:25" x14ac:dyDescent="0.3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316"/>
        <v>4+ Years</v>
      </c>
      <c r="W5090">
        <f t="shared" si="317"/>
        <v>1125.75</v>
      </c>
      <c r="X5090">
        <f t="shared" si="318"/>
        <v>0.11501120238984314</v>
      </c>
      <c r="Y5090">
        <f t="shared" si="319"/>
        <v>0</v>
      </c>
    </row>
    <row r="5091" spans="1:25" x14ac:dyDescent="0.3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316"/>
        <v>0-1 Year</v>
      </c>
      <c r="W5091">
        <f t="shared" si="317"/>
        <v>435.2</v>
      </c>
      <c r="X5091">
        <f t="shared" si="318"/>
        <v>8.3982319511681822E-2</v>
      </c>
      <c r="Y5091">
        <f t="shared" si="319"/>
        <v>0</v>
      </c>
    </row>
    <row r="5092" spans="1:25" x14ac:dyDescent="0.3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316"/>
        <v>0-1 Year</v>
      </c>
      <c r="W5092">
        <f t="shared" si="317"/>
        <v>662.9</v>
      </c>
      <c r="X5092">
        <f t="shared" si="318"/>
        <v>1.5153766156588984E-2</v>
      </c>
      <c r="Y5092">
        <f t="shared" si="319"/>
        <v>1</v>
      </c>
    </row>
    <row r="5093" spans="1:25" x14ac:dyDescent="0.3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316"/>
        <v>0-1 Year</v>
      </c>
      <c r="W5093">
        <f t="shared" si="317"/>
        <v>183</v>
      </c>
      <c r="X5093">
        <f t="shared" si="318"/>
        <v>0.12314326784858644</v>
      </c>
      <c r="Y5093">
        <f t="shared" si="319"/>
        <v>1</v>
      </c>
    </row>
    <row r="5094" spans="1:25" x14ac:dyDescent="0.3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316"/>
        <v>0-1 Year</v>
      </c>
      <c r="W5094">
        <f t="shared" si="317"/>
        <v>143.15</v>
      </c>
      <c r="X5094">
        <f t="shared" si="318"/>
        <v>5.0414593698175747E-2</v>
      </c>
      <c r="Y5094">
        <f t="shared" si="319"/>
        <v>0</v>
      </c>
    </row>
    <row r="5095" spans="1:25" x14ac:dyDescent="0.3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316"/>
        <v>4+ Years</v>
      </c>
      <c r="W5095">
        <f t="shared" si="317"/>
        <v>3241.3500000000004</v>
      </c>
      <c r="X5095">
        <f t="shared" si="318"/>
        <v>1.3238512035011054E-2</v>
      </c>
      <c r="Y5095">
        <f t="shared" si="319"/>
        <v>0</v>
      </c>
    </row>
    <row r="5096" spans="1:25" x14ac:dyDescent="0.3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316"/>
        <v>4+ Years</v>
      </c>
      <c r="W5096">
        <f t="shared" si="317"/>
        <v>5840.25</v>
      </c>
      <c r="X5096">
        <f t="shared" si="318"/>
        <v>7.5282523333298601E-4</v>
      </c>
      <c r="Y5096">
        <f t="shared" si="319"/>
        <v>0</v>
      </c>
    </row>
    <row r="5097" spans="1:25" x14ac:dyDescent="0.3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316"/>
        <v>4+ Years</v>
      </c>
      <c r="W5097">
        <f t="shared" si="317"/>
        <v>2477.75</v>
      </c>
      <c r="X5097">
        <f t="shared" si="318"/>
        <v>6.1520344351498786E-3</v>
      </c>
      <c r="Y5097">
        <f t="shared" si="319"/>
        <v>0</v>
      </c>
    </row>
    <row r="5098" spans="1:25" x14ac:dyDescent="0.3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316"/>
        <v>4+ Years</v>
      </c>
      <c r="W5098">
        <f t="shared" si="317"/>
        <v>6166.3499999999995</v>
      </c>
      <c r="X5098">
        <f t="shared" si="318"/>
        <v>1.5557648711644804E-2</v>
      </c>
      <c r="Y5098">
        <f t="shared" si="319"/>
        <v>0</v>
      </c>
    </row>
    <row r="5099" spans="1:25" x14ac:dyDescent="0.3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316"/>
        <v>2-4 Years</v>
      </c>
      <c r="W5099">
        <f t="shared" si="317"/>
        <v>3386.25</v>
      </c>
      <c r="X5099">
        <f t="shared" si="318"/>
        <v>5.0390785684903596E-3</v>
      </c>
      <c r="Y5099">
        <f t="shared" si="319"/>
        <v>0</v>
      </c>
    </row>
    <row r="5100" spans="1:25" x14ac:dyDescent="0.3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316"/>
        <v>0-1 Year</v>
      </c>
      <c r="W5100">
        <f t="shared" si="317"/>
        <v>231</v>
      </c>
      <c r="X5100">
        <f t="shared" si="318"/>
        <v>2.8391167192429023E-2</v>
      </c>
      <c r="Y5100">
        <f t="shared" si="319"/>
        <v>1</v>
      </c>
    </row>
    <row r="5101" spans="1:25" x14ac:dyDescent="0.3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316"/>
        <v>0-1 Year</v>
      </c>
      <c r="W5101">
        <f t="shared" si="317"/>
        <v>221.10000000000002</v>
      </c>
      <c r="X5101">
        <f t="shared" si="318"/>
        <v>1.1294330246215116E-3</v>
      </c>
      <c r="Y5101">
        <f t="shared" si="319"/>
        <v>1</v>
      </c>
    </row>
    <row r="5102" spans="1:25" x14ac:dyDescent="0.3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316"/>
        <v>0-1 Year</v>
      </c>
      <c r="W5102">
        <f t="shared" si="317"/>
        <v>75.3</v>
      </c>
      <c r="X5102">
        <f t="shared" si="318"/>
        <v>0</v>
      </c>
      <c r="Y5102">
        <f t="shared" si="319"/>
        <v>1</v>
      </c>
    </row>
    <row r="5103" spans="1:25" x14ac:dyDescent="0.3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316"/>
        <v>1-2 Years</v>
      </c>
      <c r="W5103">
        <f t="shared" si="317"/>
        <v>1813.0500000000002</v>
      </c>
      <c r="X5103">
        <f t="shared" si="318"/>
        <v>8.4295197655642778E-2</v>
      </c>
      <c r="Y5103">
        <f t="shared" si="319"/>
        <v>0</v>
      </c>
    </row>
    <row r="5104" spans="1:25" x14ac:dyDescent="0.3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316"/>
        <v>4+ Years</v>
      </c>
      <c r="W5104">
        <f t="shared" si="317"/>
        <v>7930.8</v>
      </c>
      <c r="X5104">
        <f t="shared" si="318"/>
        <v>6.2934578490585653E-3</v>
      </c>
      <c r="Y5104">
        <f t="shared" si="319"/>
        <v>0</v>
      </c>
    </row>
    <row r="5105" spans="1:25" x14ac:dyDescent="0.3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316"/>
        <v>2-4 Years</v>
      </c>
      <c r="W5105">
        <f t="shared" si="317"/>
        <v>2319.7999999999997</v>
      </c>
      <c r="X5105">
        <f t="shared" si="318"/>
        <v>4.3088590141350167E-4</v>
      </c>
      <c r="Y5105">
        <f t="shared" si="319"/>
        <v>0</v>
      </c>
    </row>
    <row r="5106" spans="1:25" x14ac:dyDescent="0.3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316"/>
        <v>1-2 Years</v>
      </c>
      <c r="W5106">
        <f t="shared" si="317"/>
        <v>361.8</v>
      </c>
      <c r="X5106">
        <f t="shared" si="318"/>
        <v>2.3481781376518188E-2</v>
      </c>
      <c r="Y5106">
        <f t="shared" si="319"/>
        <v>0</v>
      </c>
    </row>
    <row r="5107" spans="1:25" x14ac:dyDescent="0.3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316"/>
        <v>2-4 Years</v>
      </c>
      <c r="W5107">
        <f t="shared" si="317"/>
        <v>3968</v>
      </c>
      <c r="X5107">
        <f t="shared" si="318"/>
        <v>2.3189404756043478E-2</v>
      </c>
      <c r="Y5107">
        <f t="shared" si="319"/>
        <v>1</v>
      </c>
    </row>
    <row r="5108" spans="1:25" x14ac:dyDescent="0.3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316"/>
        <v>4+ Years</v>
      </c>
      <c r="W5108">
        <f t="shared" si="317"/>
        <v>3091.4</v>
      </c>
      <c r="X5108">
        <f t="shared" si="318"/>
        <v>1.5671715346453421E-2</v>
      </c>
      <c r="Y5108">
        <f t="shared" si="319"/>
        <v>0</v>
      </c>
    </row>
    <row r="5109" spans="1:25" x14ac:dyDescent="0.3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316"/>
        <v>2-4 Years</v>
      </c>
      <c r="W5109">
        <f t="shared" si="317"/>
        <v>2754.2000000000003</v>
      </c>
      <c r="X5109">
        <f t="shared" si="318"/>
        <v>1.1309392670926115E-2</v>
      </c>
      <c r="Y5109">
        <f t="shared" si="319"/>
        <v>0</v>
      </c>
    </row>
    <row r="5110" spans="1:25" x14ac:dyDescent="0.3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316"/>
        <v>1-2 Years</v>
      </c>
      <c r="W5110">
        <f t="shared" si="317"/>
        <v>1143.1000000000001</v>
      </c>
      <c r="X5110">
        <f t="shared" si="318"/>
        <v>5.7202312138728451E-2</v>
      </c>
      <c r="Y5110">
        <f t="shared" si="319"/>
        <v>0</v>
      </c>
    </row>
    <row r="5111" spans="1:25" x14ac:dyDescent="0.3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316"/>
        <v>4+ Years</v>
      </c>
      <c r="W5111">
        <f t="shared" si="317"/>
        <v>4346.0999999999995</v>
      </c>
      <c r="X5111">
        <f t="shared" si="318"/>
        <v>6.0787639887235755E-2</v>
      </c>
      <c r="Y5111">
        <f t="shared" si="319"/>
        <v>0</v>
      </c>
    </row>
    <row r="5112" spans="1:25" x14ac:dyDescent="0.3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316"/>
        <v>0-1 Year</v>
      </c>
      <c r="W5112">
        <f t="shared" si="317"/>
        <v>588</v>
      </c>
      <c r="X5112">
        <f t="shared" si="318"/>
        <v>6.9914583992407534E-2</v>
      </c>
      <c r="Y5112">
        <f t="shared" si="319"/>
        <v>0</v>
      </c>
    </row>
    <row r="5113" spans="1:25" x14ac:dyDescent="0.3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316"/>
        <v>2-4 Years</v>
      </c>
      <c r="W5113">
        <f t="shared" si="317"/>
        <v>4018.5</v>
      </c>
      <c r="X5113">
        <f t="shared" si="318"/>
        <v>5.8877371793286445E-3</v>
      </c>
      <c r="Y5113">
        <f t="shared" si="319"/>
        <v>1</v>
      </c>
    </row>
    <row r="5114" spans="1:25" x14ac:dyDescent="0.3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316"/>
        <v>0-1 Year</v>
      </c>
      <c r="W5114">
        <f t="shared" si="317"/>
        <v>140.35</v>
      </c>
      <c r="X5114">
        <f t="shared" si="318"/>
        <v>0.14861995753715498</v>
      </c>
      <c r="Y5114">
        <f t="shared" si="319"/>
        <v>1</v>
      </c>
    </row>
    <row r="5115" spans="1:25" x14ac:dyDescent="0.3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316"/>
        <v>4+ Years</v>
      </c>
      <c r="W5115">
        <f t="shared" si="317"/>
        <v>8069.1500000000005</v>
      </c>
      <c r="X5115">
        <f t="shared" si="318"/>
        <v>1.1956947641671111E-2</v>
      </c>
      <c r="Y5115">
        <f t="shared" si="319"/>
        <v>0</v>
      </c>
    </row>
    <row r="5116" spans="1:25" x14ac:dyDescent="0.3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316"/>
        <v>4+ Years</v>
      </c>
      <c r="W5116">
        <f t="shared" si="317"/>
        <v>4170</v>
      </c>
      <c r="X5116">
        <f t="shared" si="318"/>
        <v>1.3685976128546122E-2</v>
      </c>
      <c r="Y5116">
        <f t="shared" si="319"/>
        <v>0</v>
      </c>
    </row>
    <row r="5117" spans="1:25" x14ac:dyDescent="0.3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316"/>
        <v>2-4 Years</v>
      </c>
      <c r="W5117">
        <f t="shared" si="317"/>
        <v>3019.9</v>
      </c>
      <c r="X5117">
        <f t="shared" si="318"/>
        <v>8.9427826001345512E-3</v>
      </c>
      <c r="Y5117">
        <f t="shared" si="319"/>
        <v>0</v>
      </c>
    </row>
    <row r="5118" spans="1:25" x14ac:dyDescent="0.3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316"/>
        <v>0-1 Year</v>
      </c>
      <c r="W5118">
        <f t="shared" si="317"/>
        <v>70.400000000000006</v>
      </c>
      <c r="X5118">
        <f t="shared" si="318"/>
        <v>0</v>
      </c>
      <c r="Y5118">
        <f t="shared" si="319"/>
        <v>1</v>
      </c>
    </row>
    <row r="5119" spans="1:25" x14ac:dyDescent="0.3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316"/>
        <v>4+ Years</v>
      </c>
      <c r="W5119">
        <f t="shared" si="317"/>
        <v>4049.1</v>
      </c>
      <c r="X5119">
        <f t="shared" si="318"/>
        <v>3.4411217627700608E-2</v>
      </c>
      <c r="Y5119">
        <f t="shared" si="319"/>
        <v>0</v>
      </c>
    </row>
    <row r="5120" spans="1:25" x14ac:dyDescent="0.3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316"/>
        <v>2-4 Years</v>
      </c>
      <c r="W5120">
        <f t="shared" si="317"/>
        <v>3607.8</v>
      </c>
      <c r="X5120">
        <f t="shared" si="318"/>
        <v>3.2696561431731302E-2</v>
      </c>
      <c r="Y5120">
        <f t="shared" si="319"/>
        <v>0</v>
      </c>
    </row>
    <row r="5121" spans="1:25" x14ac:dyDescent="0.3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316"/>
        <v>0-1 Year</v>
      </c>
      <c r="W5121">
        <f t="shared" si="317"/>
        <v>378.25</v>
      </c>
      <c r="X5121">
        <f t="shared" si="318"/>
        <v>5.3072975341093974E-2</v>
      </c>
      <c r="Y5121">
        <f t="shared" si="319"/>
        <v>0</v>
      </c>
    </row>
    <row r="5122" spans="1:25" x14ac:dyDescent="0.3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si="316"/>
        <v>0-1 Year</v>
      </c>
      <c r="W5122">
        <f t="shared" si="317"/>
        <v>348.25</v>
      </c>
      <c r="X5122">
        <f t="shared" si="318"/>
        <v>5.1162088741322026E-2</v>
      </c>
      <c r="Y5122">
        <f t="shared" si="319"/>
        <v>1</v>
      </c>
    </row>
    <row r="5123" spans="1:25" x14ac:dyDescent="0.3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ref="V5123:V5186" si="320">IF(F5123&lt;=12, "0-1 Year", IF(F5123&lt;=24, "1-2 Years", IF(F5123&lt;=48, "2-4 Years", "4+ Years")))</f>
        <v>2-4 Years</v>
      </c>
      <c r="W5123">
        <f t="shared" ref="W5123:W5186" si="321">F5123*S5123</f>
        <v>2056.1000000000004</v>
      </c>
      <c r="X5123">
        <f t="shared" ref="X5123:X5186" si="322">ABS(W5123-T5123)/T5123</f>
        <v>4.6574366283213105E-2</v>
      </c>
      <c r="Y5123">
        <f t="shared" ref="Y5123:Y5186" si="323">IF(U5123="yes",1,0)</f>
        <v>0</v>
      </c>
    </row>
    <row r="5124" spans="1:25" x14ac:dyDescent="0.3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320"/>
        <v>2-4 Years</v>
      </c>
      <c r="W5124">
        <f t="shared" si="321"/>
        <v>1345.95</v>
      </c>
      <c r="X5124">
        <f t="shared" si="322"/>
        <v>7.3345058563783665E-3</v>
      </c>
      <c r="Y5124">
        <f t="shared" si="323"/>
        <v>0</v>
      </c>
    </row>
    <row r="5125" spans="1:25" x14ac:dyDescent="0.3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320"/>
        <v>1-2 Years</v>
      </c>
      <c r="W5125">
        <f t="shared" si="321"/>
        <v>1129.5</v>
      </c>
      <c r="X5125">
        <f t="shared" si="322"/>
        <v>1.5643383153950103E-2</v>
      </c>
      <c r="Y5125">
        <f t="shared" si="323"/>
        <v>1</v>
      </c>
    </row>
    <row r="5126" spans="1:25" x14ac:dyDescent="0.3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320"/>
        <v>2-4 Years</v>
      </c>
      <c r="W5126">
        <f t="shared" si="321"/>
        <v>502.50000000000006</v>
      </c>
      <c r="X5126">
        <f t="shared" si="322"/>
        <v>3.3844254706306032E-2</v>
      </c>
      <c r="Y5126">
        <f t="shared" si="323"/>
        <v>0</v>
      </c>
    </row>
    <row r="5127" spans="1:25" x14ac:dyDescent="0.3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320"/>
        <v>0-1 Year</v>
      </c>
      <c r="W5127">
        <f t="shared" si="321"/>
        <v>1034</v>
      </c>
      <c r="X5127">
        <f t="shared" si="322"/>
        <v>4.1616461210492249E-2</v>
      </c>
      <c r="Y5127">
        <f t="shared" si="323"/>
        <v>1</v>
      </c>
    </row>
    <row r="5128" spans="1:25" x14ac:dyDescent="0.3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320"/>
        <v>4+ Years</v>
      </c>
      <c r="W5128">
        <f t="shared" si="321"/>
        <v>5873.8499999999995</v>
      </c>
      <c r="X5128">
        <f t="shared" si="322"/>
        <v>8.7583850145552117E-3</v>
      </c>
      <c r="Y5128">
        <f t="shared" si="323"/>
        <v>0</v>
      </c>
    </row>
    <row r="5129" spans="1:25" x14ac:dyDescent="0.3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320"/>
        <v>4+ Years</v>
      </c>
      <c r="W5129">
        <f t="shared" si="321"/>
        <v>7929.45</v>
      </c>
      <c r="X5129">
        <f t="shared" si="322"/>
        <v>1.6055560182723319E-2</v>
      </c>
      <c r="Y5129">
        <f t="shared" si="323"/>
        <v>1</v>
      </c>
    </row>
    <row r="5130" spans="1:25" x14ac:dyDescent="0.3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320"/>
        <v>2-4 Years</v>
      </c>
      <c r="W5130">
        <f t="shared" si="321"/>
        <v>4685.9000000000005</v>
      </c>
      <c r="X5130">
        <f t="shared" si="322"/>
        <v>1.291287495786975E-2</v>
      </c>
      <c r="Y5130">
        <f t="shared" si="323"/>
        <v>0</v>
      </c>
    </row>
    <row r="5131" spans="1:25" x14ac:dyDescent="0.3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320"/>
        <v>1-2 Years</v>
      </c>
      <c r="W5131">
        <f t="shared" si="321"/>
        <v>1064.7</v>
      </c>
      <c r="X5131">
        <f t="shared" si="322"/>
        <v>3.4794440664787589E-2</v>
      </c>
      <c r="Y5131">
        <f t="shared" si="323"/>
        <v>0</v>
      </c>
    </row>
    <row r="5132" spans="1:25" x14ac:dyDescent="0.3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320"/>
        <v>0-1 Year</v>
      </c>
      <c r="W5132">
        <f t="shared" si="321"/>
        <v>243.6</v>
      </c>
      <c r="X5132">
        <f t="shared" si="322"/>
        <v>7.5734157650695549E-2</v>
      </c>
      <c r="Y5132">
        <f t="shared" si="323"/>
        <v>1</v>
      </c>
    </row>
    <row r="5133" spans="1:25" x14ac:dyDescent="0.3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320"/>
        <v>2-4 Years</v>
      </c>
      <c r="W5133">
        <f t="shared" si="321"/>
        <v>4228.3999999999996</v>
      </c>
      <c r="X5133">
        <f t="shared" si="322"/>
        <v>3.1094612864050027E-2</v>
      </c>
      <c r="Y5133">
        <f t="shared" si="323"/>
        <v>1</v>
      </c>
    </row>
    <row r="5134" spans="1:25" x14ac:dyDescent="0.3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320"/>
        <v>4+ Years</v>
      </c>
      <c r="W5134">
        <f t="shared" si="321"/>
        <v>4700.2</v>
      </c>
      <c r="X5134">
        <f t="shared" si="322"/>
        <v>1.6302436841375448E-3</v>
      </c>
      <c r="Y5134">
        <f t="shared" si="323"/>
        <v>0</v>
      </c>
    </row>
    <row r="5135" spans="1:25" x14ac:dyDescent="0.3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320"/>
        <v>1-2 Years</v>
      </c>
      <c r="W5135">
        <f t="shared" si="321"/>
        <v>2502</v>
      </c>
      <c r="X5135">
        <f t="shared" si="322"/>
        <v>2.7979785529397224E-2</v>
      </c>
      <c r="Y5135">
        <f t="shared" si="323"/>
        <v>1</v>
      </c>
    </row>
    <row r="5136" spans="1:25" x14ac:dyDescent="0.3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320"/>
        <v>1-2 Years</v>
      </c>
      <c r="W5136">
        <f t="shared" si="321"/>
        <v>1203</v>
      </c>
      <c r="X5136">
        <f t="shared" si="322"/>
        <v>1.1706715958102279E-2</v>
      </c>
      <c r="Y5136">
        <f t="shared" si="323"/>
        <v>1</v>
      </c>
    </row>
    <row r="5137" spans="1:25" x14ac:dyDescent="0.3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320"/>
        <v>0-1 Year</v>
      </c>
      <c r="W5137">
        <f t="shared" si="321"/>
        <v>19.75</v>
      </c>
      <c r="X5137">
        <f t="shared" si="322"/>
        <v>0</v>
      </c>
      <c r="Y5137">
        <f t="shared" si="323"/>
        <v>0</v>
      </c>
    </row>
    <row r="5138" spans="1:25" x14ac:dyDescent="0.3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320"/>
        <v>0-1 Year</v>
      </c>
      <c r="W5138">
        <f t="shared" si="321"/>
        <v>145.19999999999999</v>
      </c>
      <c r="X5138">
        <f t="shared" si="322"/>
        <v>5.897602073882062E-2</v>
      </c>
      <c r="Y5138">
        <f t="shared" si="323"/>
        <v>0</v>
      </c>
    </row>
    <row r="5139" spans="1:25" x14ac:dyDescent="0.3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320"/>
        <v>4+ Years</v>
      </c>
      <c r="W5139">
        <f t="shared" si="321"/>
        <v>6407.5</v>
      </c>
      <c r="X5139">
        <f t="shared" si="322"/>
        <v>3.9090958942742038E-3</v>
      </c>
      <c r="Y5139">
        <f t="shared" si="323"/>
        <v>0</v>
      </c>
    </row>
    <row r="5140" spans="1:25" x14ac:dyDescent="0.3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320"/>
        <v>4+ Years</v>
      </c>
      <c r="W5140">
        <f t="shared" si="321"/>
        <v>7582.8</v>
      </c>
      <c r="X5140">
        <f t="shared" si="322"/>
        <v>5.2996117116171212E-3</v>
      </c>
      <c r="Y5140">
        <f t="shared" si="323"/>
        <v>0</v>
      </c>
    </row>
    <row r="5141" spans="1:25" x14ac:dyDescent="0.3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320"/>
        <v>4+ Years</v>
      </c>
      <c r="W5141">
        <f t="shared" si="321"/>
        <v>1247.5</v>
      </c>
      <c r="X5141">
        <f t="shared" si="322"/>
        <v>1.1058702287050652E-2</v>
      </c>
      <c r="Y5141">
        <f t="shared" si="323"/>
        <v>0</v>
      </c>
    </row>
    <row r="5142" spans="1:25" x14ac:dyDescent="0.3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320"/>
        <v>0-1 Year</v>
      </c>
      <c r="W5142">
        <f t="shared" si="321"/>
        <v>89.25</v>
      </c>
      <c r="X5142">
        <f t="shared" si="322"/>
        <v>0</v>
      </c>
      <c r="Y5142">
        <f t="shared" si="323"/>
        <v>0</v>
      </c>
    </row>
    <row r="5143" spans="1:25" x14ac:dyDescent="0.3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320"/>
        <v>0-1 Year</v>
      </c>
      <c r="W5143">
        <f t="shared" si="321"/>
        <v>96.25</v>
      </c>
      <c r="X5143">
        <f t="shared" si="322"/>
        <v>0.11853573503776878</v>
      </c>
      <c r="Y5143">
        <f t="shared" si="323"/>
        <v>0</v>
      </c>
    </row>
    <row r="5144" spans="1:25" x14ac:dyDescent="0.3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320"/>
        <v>4+ Years</v>
      </c>
      <c r="W5144">
        <f t="shared" si="321"/>
        <v>6900.3</v>
      </c>
      <c r="X5144">
        <f t="shared" si="322"/>
        <v>1.7885986974576083E-2</v>
      </c>
      <c r="Y5144">
        <f t="shared" si="323"/>
        <v>0</v>
      </c>
    </row>
    <row r="5145" spans="1:25" x14ac:dyDescent="0.3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320"/>
        <v>4+ Years</v>
      </c>
      <c r="W5145">
        <f t="shared" si="321"/>
        <v>4272.8</v>
      </c>
      <c r="X5145">
        <f t="shared" si="322"/>
        <v>1.6616800920598349E-2</v>
      </c>
      <c r="Y5145">
        <f t="shared" si="323"/>
        <v>0</v>
      </c>
    </row>
    <row r="5146" spans="1:25" x14ac:dyDescent="0.3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320"/>
        <v>0-1 Year</v>
      </c>
      <c r="W5146">
        <f t="shared" si="321"/>
        <v>92.25</v>
      </c>
      <c r="X5146">
        <f t="shared" si="322"/>
        <v>0.11345805672902844</v>
      </c>
      <c r="Y5146">
        <f t="shared" si="323"/>
        <v>0</v>
      </c>
    </row>
    <row r="5147" spans="1:25" x14ac:dyDescent="0.3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320"/>
        <v>4+ Years</v>
      </c>
      <c r="W5147">
        <f t="shared" si="321"/>
        <v>1696.2</v>
      </c>
      <c r="X5147">
        <f t="shared" si="322"/>
        <v>1.0702516695342749E-2</v>
      </c>
      <c r="Y5147">
        <f t="shared" si="323"/>
        <v>0</v>
      </c>
    </row>
    <row r="5148" spans="1:25" x14ac:dyDescent="0.3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320"/>
        <v>0-1 Year</v>
      </c>
      <c r="W5148">
        <f t="shared" si="321"/>
        <v>948.2</v>
      </c>
      <c r="X5148">
        <f t="shared" si="322"/>
        <v>6.157635467980295E-2</v>
      </c>
      <c r="Y5148">
        <f t="shared" si="323"/>
        <v>0</v>
      </c>
    </row>
    <row r="5149" spans="1:25" x14ac:dyDescent="0.3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320"/>
        <v>2-4 Years</v>
      </c>
      <c r="W5149">
        <f t="shared" si="321"/>
        <v>842.80000000000007</v>
      </c>
      <c r="X5149">
        <f t="shared" si="322"/>
        <v>3.9403095517050062E-2</v>
      </c>
      <c r="Y5149">
        <f t="shared" si="323"/>
        <v>0</v>
      </c>
    </row>
    <row r="5150" spans="1:25" x14ac:dyDescent="0.3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320"/>
        <v>4+ Years</v>
      </c>
      <c r="W5150">
        <f t="shared" si="321"/>
        <v>6457.75</v>
      </c>
      <c r="X5150">
        <f t="shared" si="322"/>
        <v>1.7361029058455595E-2</v>
      </c>
      <c r="Y5150">
        <f t="shared" si="323"/>
        <v>0</v>
      </c>
    </row>
    <row r="5151" spans="1:25" x14ac:dyDescent="0.3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320"/>
        <v>4+ Years</v>
      </c>
      <c r="W5151">
        <f t="shared" si="321"/>
        <v>1190.3999999999999</v>
      </c>
      <c r="X5151">
        <f t="shared" si="322"/>
        <v>5.9404618875984305E-2</v>
      </c>
      <c r="Y5151">
        <f t="shared" si="323"/>
        <v>0</v>
      </c>
    </row>
    <row r="5152" spans="1:25" x14ac:dyDescent="0.3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320"/>
        <v>0-1 Year</v>
      </c>
      <c r="W5152">
        <f t="shared" si="321"/>
        <v>40.200000000000003</v>
      </c>
      <c r="X5152">
        <f t="shared" si="322"/>
        <v>6.836616454229423E-2</v>
      </c>
      <c r="Y5152">
        <f t="shared" si="323"/>
        <v>0</v>
      </c>
    </row>
    <row r="5153" spans="1:25" x14ac:dyDescent="0.3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320"/>
        <v>0-1 Year</v>
      </c>
      <c r="W5153">
        <f t="shared" si="321"/>
        <v>40.700000000000003</v>
      </c>
      <c r="X5153">
        <f t="shared" si="322"/>
        <v>0.15954415954415957</v>
      </c>
      <c r="Y5153">
        <f t="shared" si="323"/>
        <v>0</v>
      </c>
    </row>
    <row r="5154" spans="1:25" x14ac:dyDescent="0.3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320"/>
        <v>4+ Years</v>
      </c>
      <c r="W5154">
        <f t="shared" si="321"/>
        <v>1410.75</v>
      </c>
      <c r="X5154">
        <f t="shared" si="322"/>
        <v>1.6390489913544668E-2</v>
      </c>
      <c r="Y5154">
        <f t="shared" si="323"/>
        <v>0</v>
      </c>
    </row>
    <row r="5155" spans="1:25" x14ac:dyDescent="0.3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320"/>
        <v>2-4 Years</v>
      </c>
      <c r="W5155">
        <f t="shared" si="321"/>
        <v>3876.5499999999997</v>
      </c>
      <c r="X5155">
        <f t="shared" si="322"/>
        <v>6.517026055122074E-3</v>
      </c>
      <c r="Y5155">
        <f t="shared" si="323"/>
        <v>0</v>
      </c>
    </row>
    <row r="5156" spans="1:25" x14ac:dyDescent="0.3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320"/>
        <v>1-2 Years</v>
      </c>
      <c r="W5156">
        <f t="shared" si="321"/>
        <v>1771.4</v>
      </c>
      <c r="X5156">
        <f t="shared" si="322"/>
        <v>1.6002294235732774E-2</v>
      </c>
      <c r="Y5156">
        <f t="shared" si="323"/>
        <v>1</v>
      </c>
    </row>
    <row r="5157" spans="1:25" x14ac:dyDescent="0.3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320"/>
        <v>2-4 Years</v>
      </c>
      <c r="W5157">
        <f t="shared" si="321"/>
        <v>2832</v>
      </c>
      <c r="X5157">
        <f t="shared" si="322"/>
        <v>7.3499867328759377E-2</v>
      </c>
      <c r="Y5157">
        <f t="shared" si="323"/>
        <v>0</v>
      </c>
    </row>
    <row r="5158" spans="1:25" x14ac:dyDescent="0.3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320"/>
        <v>1-2 Years</v>
      </c>
      <c r="W5158">
        <f t="shared" si="321"/>
        <v>953.7</v>
      </c>
      <c r="X5158">
        <f t="shared" si="322"/>
        <v>7.1281482654839221E-3</v>
      </c>
      <c r="Y5158">
        <f t="shared" si="323"/>
        <v>0</v>
      </c>
    </row>
    <row r="5159" spans="1:25" x14ac:dyDescent="0.3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320"/>
        <v>1-2 Years</v>
      </c>
      <c r="W5159">
        <f t="shared" si="321"/>
        <v>1092</v>
      </c>
      <c r="X5159">
        <f t="shared" si="322"/>
        <v>2.0496030856168912E-2</v>
      </c>
      <c r="Y5159">
        <f t="shared" si="323"/>
        <v>0</v>
      </c>
    </row>
    <row r="5160" spans="1:25" x14ac:dyDescent="0.3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320"/>
        <v>4+ Years</v>
      </c>
      <c r="W5160">
        <f t="shared" si="321"/>
        <v>1782</v>
      </c>
      <c r="X5160">
        <f t="shared" si="322"/>
        <v>2.4752475247525265E-3</v>
      </c>
      <c r="Y5160">
        <f t="shared" si="323"/>
        <v>0</v>
      </c>
    </row>
    <row r="5161" spans="1:25" x14ac:dyDescent="0.3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320"/>
        <v>0-1 Year</v>
      </c>
      <c r="W5161">
        <f t="shared" si="321"/>
        <v>686.25</v>
      </c>
      <c r="X5161">
        <f t="shared" si="322"/>
        <v>2.0442432649484957E-3</v>
      </c>
      <c r="Y5161">
        <f t="shared" si="323"/>
        <v>0</v>
      </c>
    </row>
    <row r="5162" spans="1:25" x14ac:dyDescent="0.3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320"/>
        <v>0-1 Year</v>
      </c>
      <c r="W5162">
        <f t="shared" si="321"/>
        <v>74.349999999999994</v>
      </c>
      <c r="X5162">
        <f t="shared" si="322"/>
        <v>0</v>
      </c>
      <c r="Y5162">
        <f t="shared" si="323"/>
        <v>0</v>
      </c>
    </row>
    <row r="5163" spans="1:25" x14ac:dyDescent="0.3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320"/>
        <v>1-2 Years</v>
      </c>
      <c r="W5163">
        <f t="shared" si="321"/>
        <v>1245.45</v>
      </c>
      <c r="X5163">
        <f t="shared" si="322"/>
        <v>5.1049563792906393E-2</v>
      </c>
      <c r="Y5163">
        <f t="shared" si="323"/>
        <v>0</v>
      </c>
    </row>
    <row r="5164" spans="1:25" x14ac:dyDescent="0.3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320"/>
        <v>0-1 Year</v>
      </c>
      <c r="W5164">
        <f t="shared" si="321"/>
        <v>155.6</v>
      </c>
      <c r="X5164">
        <f t="shared" si="322"/>
        <v>2.2613065326633132E-2</v>
      </c>
      <c r="Y5164">
        <f t="shared" si="323"/>
        <v>0</v>
      </c>
    </row>
    <row r="5165" spans="1:25" x14ac:dyDescent="0.3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320"/>
        <v>1-2 Years</v>
      </c>
      <c r="W5165">
        <f t="shared" si="321"/>
        <v>664.05000000000007</v>
      </c>
      <c r="X5165">
        <f t="shared" si="322"/>
        <v>8.8249754178957751E-2</v>
      </c>
      <c r="Y5165">
        <f t="shared" si="323"/>
        <v>0</v>
      </c>
    </row>
    <row r="5166" spans="1:25" x14ac:dyDescent="0.3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320"/>
        <v>0-1 Year</v>
      </c>
      <c r="W5166">
        <f t="shared" si="321"/>
        <v>375.55</v>
      </c>
      <c r="X5166">
        <f t="shared" si="322"/>
        <v>7.122542351922842E-2</v>
      </c>
      <c r="Y5166">
        <f t="shared" si="323"/>
        <v>0</v>
      </c>
    </row>
    <row r="5167" spans="1:25" x14ac:dyDescent="0.3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320"/>
        <v>0-1 Year</v>
      </c>
      <c r="W5167">
        <f t="shared" si="321"/>
        <v>69.650000000000006</v>
      </c>
      <c r="X5167">
        <f t="shared" si="322"/>
        <v>0</v>
      </c>
      <c r="Y5167">
        <f t="shared" si="323"/>
        <v>1</v>
      </c>
    </row>
    <row r="5168" spans="1:25" x14ac:dyDescent="0.3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320"/>
        <v>4+ Years</v>
      </c>
      <c r="W5168">
        <f t="shared" si="321"/>
        <v>6344</v>
      </c>
      <c r="X5168">
        <f t="shared" si="322"/>
        <v>3.0565180837438524E-3</v>
      </c>
      <c r="Y5168">
        <f t="shared" si="323"/>
        <v>0</v>
      </c>
    </row>
    <row r="5169" spans="1:25" x14ac:dyDescent="0.3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320"/>
        <v>4+ Years</v>
      </c>
      <c r="W5169">
        <f t="shared" si="321"/>
        <v>4009.95</v>
      </c>
      <c r="X5169">
        <f t="shared" si="322"/>
        <v>2.780842010837279E-2</v>
      </c>
      <c r="Y5169">
        <f t="shared" si="323"/>
        <v>0</v>
      </c>
    </row>
    <row r="5170" spans="1:25" x14ac:dyDescent="0.3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320"/>
        <v>0-1 Year</v>
      </c>
      <c r="W5170">
        <f t="shared" si="321"/>
        <v>727.19999999999993</v>
      </c>
      <c r="X5170">
        <f t="shared" si="322"/>
        <v>1.9772822885990617E-2</v>
      </c>
      <c r="Y5170">
        <f t="shared" si="323"/>
        <v>1</v>
      </c>
    </row>
    <row r="5171" spans="1:25" x14ac:dyDescent="0.3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320"/>
        <v>1-2 Years</v>
      </c>
      <c r="W5171">
        <f t="shared" si="321"/>
        <v>972.74999999999989</v>
      </c>
      <c r="X5171">
        <f t="shared" si="322"/>
        <v>2.3139626610570483E-2</v>
      </c>
      <c r="Y5171">
        <f t="shared" si="323"/>
        <v>0</v>
      </c>
    </row>
    <row r="5172" spans="1:25" x14ac:dyDescent="0.3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320"/>
        <v>0-1 Year</v>
      </c>
      <c r="W5172">
        <f t="shared" si="321"/>
        <v>19.649999999999999</v>
      </c>
      <c r="X5172">
        <f t="shared" si="322"/>
        <v>0</v>
      </c>
      <c r="Y5172">
        <f t="shared" si="323"/>
        <v>0</v>
      </c>
    </row>
    <row r="5173" spans="1:25" x14ac:dyDescent="0.3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320"/>
        <v>0-1 Year</v>
      </c>
      <c r="W5173">
        <f t="shared" si="321"/>
        <v>550.79999999999995</v>
      </c>
      <c r="X5173">
        <f t="shared" si="322"/>
        <v>8.8645123035873047E-2</v>
      </c>
      <c r="Y5173">
        <f t="shared" si="323"/>
        <v>0</v>
      </c>
    </row>
    <row r="5174" spans="1:25" x14ac:dyDescent="0.3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320"/>
        <v>4+ Years</v>
      </c>
      <c r="W5174">
        <f t="shared" si="321"/>
        <v>1080</v>
      </c>
      <c r="X5174">
        <f t="shared" si="322"/>
        <v>6.0583655895272551E-2</v>
      </c>
      <c r="Y5174">
        <f t="shared" si="323"/>
        <v>0</v>
      </c>
    </row>
    <row r="5175" spans="1:25" x14ac:dyDescent="0.3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320"/>
        <v>0-1 Year</v>
      </c>
      <c r="W5175">
        <f t="shared" si="321"/>
        <v>179.2</v>
      </c>
      <c r="X5175">
        <f t="shared" si="322"/>
        <v>5.629236663719412E-2</v>
      </c>
      <c r="Y5175">
        <f t="shared" si="323"/>
        <v>0</v>
      </c>
    </row>
    <row r="5176" spans="1:25" x14ac:dyDescent="0.3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320"/>
        <v>0-1 Year</v>
      </c>
      <c r="W5176">
        <f t="shared" si="321"/>
        <v>562.1</v>
      </c>
      <c r="X5176">
        <f t="shared" si="322"/>
        <v>6.7210936016707759E-2</v>
      </c>
      <c r="Y5176">
        <f t="shared" si="323"/>
        <v>1</v>
      </c>
    </row>
    <row r="5177" spans="1:25" x14ac:dyDescent="0.3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320"/>
        <v>1-2 Years</v>
      </c>
      <c r="W5177">
        <f t="shared" si="321"/>
        <v>407</v>
      </c>
      <c r="X5177">
        <f t="shared" si="322"/>
        <v>3.5228284369833454E-2</v>
      </c>
      <c r="Y5177">
        <f t="shared" si="323"/>
        <v>0</v>
      </c>
    </row>
    <row r="5178" spans="1:25" x14ac:dyDescent="0.3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320"/>
        <v>2-4 Years</v>
      </c>
      <c r="W5178">
        <f t="shared" si="321"/>
        <v>1190.8</v>
      </c>
      <c r="X5178">
        <f t="shared" si="322"/>
        <v>3.8186573670444597E-2</v>
      </c>
      <c r="Y5178">
        <f t="shared" si="323"/>
        <v>0</v>
      </c>
    </row>
    <row r="5179" spans="1:25" x14ac:dyDescent="0.3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320"/>
        <v>2-4 Years</v>
      </c>
      <c r="W5179">
        <f t="shared" si="321"/>
        <v>3027.6</v>
      </c>
      <c r="X5179">
        <f t="shared" si="322"/>
        <v>1.9857029388403494E-3</v>
      </c>
      <c r="Y5179">
        <f t="shared" si="323"/>
        <v>1</v>
      </c>
    </row>
    <row r="5180" spans="1:25" x14ac:dyDescent="0.3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320"/>
        <v>4+ Years</v>
      </c>
      <c r="W5180">
        <f t="shared" si="321"/>
        <v>5774.35</v>
      </c>
      <c r="X5180">
        <f t="shared" si="322"/>
        <v>9.8195236263160686E-3</v>
      </c>
      <c r="Y5180">
        <f t="shared" si="323"/>
        <v>0</v>
      </c>
    </row>
    <row r="5181" spans="1:25" x14ac:dyDescent="0.3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320"/>
        <v>0-1 Year</v>
      </c>
      <c r="W5181">
        <f t="shared" si="321"/>
        <v>208.04999999999998</v>
      </c>
      <c r="X5181">
        <f t="shared" si="322"/>
        <v>8.7274627645675409E-2</v>
      </c>
      <c r="Y5181">
        <f t="shared" si="323"/>
        <v>1</v>
      </c>
    </row>
    <row r="5182" spans="1:25" x14ac:dyDescent="0.3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320"/>
        <v>4+ Years</v>
      </c>
      <c r="W5182">
        <f t="shared" si="321"/>
        <v>4375.7999999999993</v>
      </c>
      <c r="X5182">
        <f t="shared" si="322"/>
        <v>3.6082474226804363E-2</v>
      </c>
      <c r="Y5182">
        <f t="shared" si="323"/>
        <v>0</v>
      </c>
    </row>
    <row r="5183" spans="1:25" x14ac:dyDescent="0.3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320"/>
        <v>4+ Years</v>
      </c>
      <c r="W5183">
        <f t="shared" si="321"/>
        <v>6537.5999999999995</v>
      </c>
      <c r="X5183">
        <f t="shared" si="322"/>
        <v>2.1883206202325728E-2</v>
      </c>
      <c r="Y5183">
        <f t="shared" si="323"/>
        <v>0</v>
      </c>
    </row>
    <row r="5184" spans="1:25" x14ac:dyDescent="0.3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320"/>
        <v>0-1 Year</v>
      </c>
      <c r="W5184">
        <f t="shared" si="321"/>
        <v>299.39999999999998</v>
      </c>
      <c r="X5184">
        <f t="shared" si="322"/>
        <v>6.7760342368045651E-2</v>
      </c>
      <c r="Y5184">
        <f t="shared" si="323"/>
        <v>0</v>
      </c>
    </row>
    <row r="5185" spans="1:25" x14ac:dyDescent="0.3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320"/>
        <v>2-4 Years</v>
      </c>
      <c r="W5185">
        <f t="shared" si="321"/>
        <v>2706.3999999999996</v>
      </c>
      <c r="X5185">
        <f t="shared" si="322"/>
        <v>4.3777360850533586E-3</v>
      </c>
      <c r="Y5185">
        <f t="shared" si="323"/>
        <v>1</v>
      </c>
    </row>
    <row r="5186" spans="1:25" x14ac:dyDescent="0.3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si="320"/>
        <v>4+ Years</v>
      </c>
      <c r="W5186">
        <f t="shared" si="321"/>
        <v>5759.6</v>
      </c>
      <c r="X5186">
        <f t="shared" si="322"/>
        <v>8.5010637273356358E-3</v>
      </c>
      <c r="Y5186">
        <f t="shared" si="323"/>
        <v>0</v>
      </c>
    </row>
    <row r="5187" spans="1:25" x14ac:dyDescent="0.3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ref="V5187:V5250" si="324">IF(F5187&lt;=12, "0-1 Year", IF(F5187&lt;=24, "1-2 Years", IF(F5187&lt;=48, "2-4 Years", "4+ Years")))</f>
        <v>4+ Years</v>
      </c>
      <c r="W5187">
        <f t="shared" ref="W5187:W5250" si="325">F5187*S5187</f>
        <v>3540</v>
      </c>
      <c r="X5187">
        <f t="shared" ref="X5187:X5250" si="326">ABS(W5187-T5187)/T5187</f>
        <v>1.7782441815332835E-2</v>
      </c>
      <c r="Y5187">
        <f t="shared" ref="Y5187:Y5250" si="327">IF(U5187="yes",1,0)</f>
        <v>0</v>
      </c>
    </row>
    <row r="5188" spans="1:25" x14ac:dyDescent="0.3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324"/>
        <v>0-1 Year</v>
      </c>
      <c r="W5188">
        <f t="shared" si="325"/>
        <v>36.450000000000003</v>
      </c>
      <c r="X5188">
        <f t="shared" si="326"/>
        <v>0</v>
      </c>
      <c r="Y5188">
        <f t="shared" si="327"/>
        <v>1</v>
      </c>
    </row>
    <row r="5189" spans="1:25" x14ac:dyDescent="0.3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324"/>
        <v>2-4 Years</v>
      </c>
      <c r="W5189">
        <f t="shared" si="325"/>
        <v>4280.4000000000005</v>
      </c>
      <c r="X5189">
        <f t="shared" si="326"/>
        <v>3.5426166257453699E-2</v>
      </c>
      <c r="Y5189">
        <f t="shared" si="327"/>
        <v>0</v>
      </c>
    </row>
    <row r="5190" spans="1:25" x14ac:dyDescent="0.3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324"/>
        <v>2-4 Years</v>
      </c>
      <c r="W5190">
        <f t="shared" si="325"/>
        <v>3045</v>
      </c>
      <c r="X5190">
        <f t="shared" si="326"/>
        <v>4.3648141483728309E-2</v>
      </c>
      <c r="Y5190">
        <f t="shared" si="327"/>
        <v>0</v>
      </c>
    </row>
    <row r="5191" spans="1:25" x14ac:dyDescent="0.3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324"/>
        <v>0-1 Year</v>
      </c>
      <c r="W5191">
        <f t="shared" si="325"/>
        <v>54.3</v>
      </c>
      <c r="X5191">
        <f t="shared" si="326"/>
        <v>0</v>
      </c>
      <c r="Y5191">
        <f t="shared" si="327"/>
        <v>0</v>
      </c>
    </row>
    <row r="5192" spans="1:25" x14ac:dyDescent="0.3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324"/>
        <v>2-4 Years</v>
      </c>
      <c r="W5192">
        <f t="shared" si="325"/>
        <v>3014.55</v>
      </c>
      <c r="X5192">
        <f t="shared" si="326"/>
        <v>1.6780221262817051E-2</v>
      </c>
      <c r="Y5192">
        <f t="shared" si="327"/>
        <v>0</v>
      </c>
    </row>
    <row r="5193" spans="1:25" x14ac:dyDescent="0.3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324"/>
        <v>1-2 Years</v>
      </c>
      <c r="W5193">
        <f t="shared" si="325"/>
        <v>2095.2999999999997</v>
      </c>
      <c r="X5193">
        <f t="shared" si="326"/>
        <v>4.6854387481235701E-2</v>
      </c>
      <c r="Y5193">
        <f t="shared" si="327"/>
        <v>0</v>
      </c>
    </row>
    <row r="5194" spans="1:25" x14ac:dyDescent="0.3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324"/>
        <v>4+ Years</v>
      </c>
      <c r="W5194">
        <f t="shared" si="325"/>
        <v>1197</v>
      </c>
      <c r="X5194">
        <f t="shared" si="326"/>
        <v>5.9668879737792323E-3</v>
      </c>
      <c r="Y5194">
        <f t="shared" si="327"/>
        <v>0</v>
      </c>
    </row>
    <row r="5195" spans="1:25" x14ac:dyDescent="0.3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324"/>
        <v>4+ Years</v>
      </c>
      <c r="W5195">
        <f t="shared" si="325"/>
        <v>1904.3999999999999</v>
      </c>
      <c r="X5195">
        <f t="shared" si="326"/>
        <v>5.2755288587099172E-3</v>
      </c>
      <c r="Y5195">
        <f t="shared" si="327"/>
        <v>0</v>
      </c>
    </row>
    <row r="5196" spans="1:25" x14ac:dyDescent="0.3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324"/>
        <v>1-2 Years</v>
      </c>
      <c r="W5196">
        <f t="shared" si="325"/>
        <v>1966.8000000000002</v>
      </c>
      <c r="X5196">
        <f t="shared" si="326"/>
        <v>1.7336997252060865E-2</v>
      </c>
      <c r="Y5196">
        <f t="shared" si="327"/>
        <v>1</v>
      </c>
    </row>
    <row r="5197" spans="1:25" x14ac:dyDescent="0.3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324"/>
        <v>4+ Years</v>
      </c>
      <c r="W5197">
        <f t="shared" si="325"/>
        <v>5407.2</v>
      </c>
      <c r="X5197">
        <f t="shared" si="326"/>
        <v>1.3276865273079811E-2</v>
      </c>
      <c r="Y5197">
        <f t="shared" si="327"/>
        <v>0</v>
      </c>
    </row>
    <row r="5198" spans="1:25" x14ac:dyDescent="0.3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324"/>
        <v>4+ Years</v>
      </c>
      <c r="W5198">
        <f t="shared" si="325"/>
        <v>7134.5999999999995</v>
      </c>
      <c r="X5198">
        <f t="shared" si="326"/>
        <v>1.4367419114193477E-2</v>
      </c>
      <c r="Y5198">
        <f t="shared" si="327"/>
        <v>0</v>
      </c>
    </row>
    <row r="5199" spans="1:25" x14ac:dyDescent="0.3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324"/>
        <v>4+ Years</v>
      </c>
      <c r="W5199">
        <f t="shared" si="325"/>
        <v>7930.8</v>
      </c>
      <c r="X5199">
        <f t="shared" si="326"/>
        <v>8.5012751912786916E-3</v>
      </c>
      <c r="Y5199">
        <f t="shared" si="327"/>
        <v>0</v>
      </c>
    </row>
    <row r="5200" spans="1:25" x14ac:dyDescent="0.3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324"/>
        <v>2-4 Years</v>
      </c>
      <c r="W5200">
        <f t="shared" si="325"/>
        <v>3776.45</v>
      </c>
      <c r="X5200">
        <f t="shared" si="326"/>
        <v>1.2912163310114116E-2</v>
      </c>
      <c r="Y5200">
        <f t="shared" si="327"/>
        <v>1</v>
      </c>
    </row>
    <row r="5201" spans="1:25" x14ac:dyDescent="0.3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324"/>
        <v>4+ Years</v>
      </c>
      <c r="W5201">
        <f t="shared" si="325"/>
        <v>5686.5</v>
      </c>
      <c r="X5201">
        <f t="shared" si="326"/>
        <v>2.936921930478236E-3</v>
      </c>
      <c r="Y5201">
        <f t="shared" si="327"/>
        <v>0</v>
      </c>
    </row>
    <row r="5202" spans="1:25" x14ac:dyDescent="0.3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324"/>
        <v>4+ Years</v>
      </c>
      <c r="W5202">
        <f t="shared" si="325"/>
        <v>7455</v>
      </c>
      <c r="X5202">
        <f t="shared" si="326"/>
        <v>7.8410166283628506E-3</v>
      </c>
      <c r="Y5202">
        <f t="shared" si="327"/>
        <v>0</v>
      </c>
    </row>
    <row r="5203" spans="1:25" x14ac:dyDescent="0.3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324"/>
        <v>0-1 Year</v>
      </c>
      <c r="W5203">
        <f t="shared" si="325"/>
        <v>179.1</v>
      </c>
      <c r="X5203">
        <f t="shared" si="326"/>
        <v>8.8092345078979353E-2</v>
      </c>
      <c r="Y5203">
        <f t="shared" si="327"/>
        <v>0</v>
      </c>
    </row>
    <row r="5204" spans="1:25" x14ac:dyDescent="0.3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324"/>
        <v>4+ Years</v>
      </c>
      <c r="W5204">
        <f t="shared" si="325"/>
        <v>6554.9</v>
      </c>
      <c r="X5204">
        <f t="shared" si="326"/>
        <v>4.5765194044450497E-5</v>
      </c>
      <c r="Y5204">
        <f t="shared" si="327"/>
        <v>0</v>
      </c>
    </row>
    <row r="5205" spans="1:25" x14ac:dyDescent="0.3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324"/>
        <v>0-1 Year</v>
      </c>
      <c r="W5205">
        <f t="shared" si="325"/>
        <v>212.10000000000002</v>
      </c>
      <c r="X5205">
        <f t="shared" si="326"/>
        <v>6.0048748061156579E-2</v>
      </c>
      <c r="Y5205">
        <f t="shared" si="327"/>
        <v>0</v>
      </c>
    </row>
    <row r="5206" spans="1:25" x14ac:dyDescent="0.3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324"/>
        <v>2-4 Years</v>
      </c>
      <c r="W5206">
        <f t="shared" si="325"/>
        <v>944.30000000000007</v>
      </c>
      <c r="X5206">
        <f t="shared" si="326"/>
        <v>1.1980120324352531E-2</v>
      </c>
      <c r="Y5206">
        <f t="shared" si="327"/>
        <v>0</v>
      </c>
    </row>
    <row r="5207" spans="1:25" x14ac:dyDescent="0.3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324"/>
        <v>2-4 Years</v>
      </c>
      <c r="W5207">
        <f t="shared" si="325"/>
        <v>3374.4</v>
      </c>
      <c r="X5207">
        <f t="shared" si="326"/>
        <v>2.3356887325193185E-3</v>
      </c>
      <c r="Y5207">
        <f t="shared" si="327"/>
        <v>0</v>
      </c>
    </row>
    <row r="5208" spans="1:25" x14ac:dyDescent="0.3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324"/>
        <v>2-4 Years</v>
      </c>
      <c r="W5208">
        <f t="shared" si="325"/>
        <v>2427.1999999999998</v>
      </c>
      <c r="X5208">
        <f t="shared" si="326"/>
        <v>4.9010286109430215E-2</v>
      </c>
      <c r="Y5208">
        <f t="shared" si="327"/>
        <v>0</v>
      </c>
    </row>
    <row r="5209" spans="1:25" x14ac:dyDescent="0.3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324"/>
        <v>1-2 Years</v>
      </c>
      <c r="W5209">
        <f t="shared" si="325"/>
        <v>975.59999999999991</v>
      </c>
      <c r="X5209">
        <f t="shared" si="326"/>
        <v>4.5323047251687516E-2</v>
      </c>
      <c r="Y5209">
        <f t="shared" si="327"/>
        <v>1</v>
      </c>
    </row>
    <row r="5210" spans="1:25" x14ac:dyDescent="0.3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324"/>
        <v>1-2 Years</v>
      </c>
      <c r="W5210">
        <f t="shared" si="325"/>
        <v>832.30000000000007</v>
      </c>
      <c r="X5210">
        <f t="shared" si="326"/>
        <v>6.5889735544598885E-2</v>
      </c>
      <c r="Y5210">
        <f t="shared" si="327"/>
        <v>0</v>
      </c>
    </row>
    <row r="5211" spans="1:25" x14ac:dyDescent="0.3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324"/>
        <v>4+ Years</v>
      </c>
      <c r="W5211">
        <f t="shared" si="325"/>
        <v>7916.4000000000005</v>
      </c>
      <c r="X5211">
        <f t="shared" si="326"/>
        <v>8.1503744078244757E-3</v>
      </c>
      <c r="Y5211">
        <f t="shared" si="327"/>
        <v>0</v>
      </c>
    </row>
    <row r="5212" spans="1:25" x14ac:dyDescent="0.3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324"/>
        <v>4+ Years</v>
      </c>
      <c r="W5212">
        <f t="shared" si="325"/>
        <v>3203.8500000000004</v>
      </c>
      <c r="X5212">
        <f t="shared" si="326"/>
        <v>6.1552955955092607E-3</v>
      </c>
      <c r="Y5212">
        <f t="shared" si="327"/>
        <v>1</v>
      </c>
    </row>
    <row r="5213" spans="1:25" x14ac:dyDescent="0.3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324"/>
        <v>0-1 Year</v>
      </c>
      <c r="W5213">
        <f t="shared" si="325"/>
        <v>679.2</v>
      </c>
      <c r="X5213">
        <f t="shared" si="326"/>
        <v>0.11209882998888816</v>
      </c>
      <c r="Y5213">
        <f t="shared" si="327"/>
        <v>1</v>
      </c>
    </row>
    <row r="5214" spans="1:25" x14ac:dyDescent="0.3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324"/>
        <v>4+ Years</v>
      </c>
      <c r="W5214">
        <f t="shared" si="325"/>
        <v>2772</v>
      </c>
      <c r="X5214">
        <f t="shared" si="326"/>
        <v>3.2573289902280132E-3</v>
      </c>
      <c r="Y5214">
        <f t="shared" si="327"/>
        <v>0</v>
      </c>
    </row>
    <row r="5215" spans="1:25" x14ac:dyDescent="0.3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324"/>
        <v>1-2 Years</v>
      </c>
      <c r="W5215">
        <f t="shared" si="325"/>
        <v>1573.35</v>
      </c>
      <c r="X5215">
        <f t="shared" si="326"/>
        <v>2.5608472162011602E-2</v>
      </c>
      <c r="Y5215">
        <f t="shared" si="327"/>
        <v>0</v>
      </c>
    </row>
    <row r="5216" spans="1:25" x14ac:dyDescent="0.3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324"/>
        <v>0-1 Year</v>
      </c>
      <c r="W5216">
        <f t="shared" si="325"/>
        <v>147.1</v>
      </c>
      <c r="X5216">
        <f t="shared" si="326"/>
        <v>1.1691884456671173E-2</v>
      </c>
      <c r="Y5216">
        <f t="shared" si="327"/>
        <v>1</v>
      </c>
    </row>
    <row r="5217" spans="1:25" x14ac:dyDescent="0.3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324"/>
        <v>0-1 Year</v>
      </c>
      <c r="W5217">
        <f t="shared" si="325"/>
        <v>161.19999999999999</v>
      </c>
      <c r="X5217">
        <f t="shared" si="326"/>
        <v>3.167999999999993E-2</v>
      </c>
      <c r="Y5217">
        <f t="shared" si="327"/>
        <v>1</v>
      </c>
    </row>
    <row r="5218" spans="1:25" x14ac:dyDescent="0.3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324"/>
        <v>2-4 Years</v>
      </c>
      <c r="W5218">
        <f t="shared" si="325"/>
        <v>1665.6000000000001</v>
      </c>
      <c r="X5218">
        <f t="shared" si="326"/>
        <v>3.8080398878155272E-2</v>
      </c>
      <c r="Y5218">
        <f t="shared" si="327"/>
        <v>1</v>
      </c>
    </row>
    <row r="5219" spans="1:25" x14ac:dyDescent="0.3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324"/>
        <v>0-1 Year</v>
      </c>
      <c r="W5219">
        <f t="shared" si="325"/>
        <v>245</v>
      </c>
      <c r="X5219">
        <f t="shared" si="326"/>
        <v>9.3096427910420054E-2</v>
      </c>
      <c r="Y5219">
        <f t="shared" si="327"/>
        <v>0</v>
      </c>
    </row>
    <row r="5220" spans="1:25" x14ac:dyDescent="0.3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  <c r="V5220" t="str">
        <f t="shared" si="324"/>
        <v>0-1 Year</v>
      </c>
      <c r="W5220">
        <f t="shared" si="325"/>
        <v>0</v>
      </c>
      <c r="X5220" t="e">
        <f t="shared" si="326"/>
        <v>#DIV/0!</v>
      </c>
      <c r="Y5220">
        <f t="shared" si="327"/>
        <v>0</v>
      </c>
    </row>
    <row r="5221" spans="1:25" x14ac:dyDescent="0.3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324"/>
        <v>0-1 Year</v>
      </c>
      <c r="W5221">
        <f t="shared" si="325"/>
        <v>20.6</v>
      </c>
      <c r="X5221">
        <f t="shared" si="326"/>
        <v>0</v>
      </c>
      <c r="Y5221">
        <f t="shared" si="327"/>
        <v>0</v>
      </c>
    </row>
    <row r="5222" spans="1:25" x14ac:dyDescent="0.3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324"/>
        <v>2-4 Years</v>
      </c>
      <c r="W5222">
        <f t="shared" si="325"/>
        <v>1682</v>
      </c>
      <c r="X5222">
        <f t="shared" si="326"/>
        <v>3.0268088786393775E-2</v>
      </c>
      <c r="Y5222">
        <f t="shared" si="327"/>
        <v>0</v>
      </c>
    </row>
    <row r="5223" spans="1:25" x14ac:dyDescent="0.3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324"/>
        <v>4+ Years</v>
      </c>
      <c r="W5223">
        <f t="shared" si="325"/>
        <v>6984.25</v>
      </c>
      <c r="X5223">
        <f t="shared" si="326"/>
        <v>8.974813763746009E-3</v>
      </c>
      <c r="Y5223">
        <f t="shared" si="327"/>
        <v>0</v>
      </c>
    </row>
    <row r="5224" spans="1:25" x14ac:dyDescent="0.3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324"/>
        <v>0-1 Year</v>
      </c>
      <c r="W5224">
        <f t="shared" si="325"/>
        <v>524</v>
      </c>
      <c r="X5224">
        <f t="shared" si="326"/>
        <v>8.5754165576201663E-2</v>
      </c>
      <c r="Y5224">
        <f t="shared" si="327"/>
        <v>0</v>
      </c>
    </row>
    <row r="5225" spans="1:25" x14ac:dyDescent="0.3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324"/>
        <v>4+ Years</v>
      </c>
      <c r="W5225">
        <f t="shared" si="325"/>
        <v>1552.45</v>
      </c>
      <c r="X5225">
        <f t="shared" si="326"/>
        <v>9.0016898479137776E-3</v>
      </c>
      <c r="Y5225">
        <f t="shared" si="327"/>
        <v>0</v>
      </c>
    </row>
    <row r="5226" spans="1:25" x14ac:dyDescent="0.3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324"/>
        <v>2-4 Years</v>
      </c>
      <c r="W5226">
        <f t="shared" si="325"/>
        <v>4506.75</v>
      </c>
      <c r="X5226">
        <f t="shared" si="326"/>
        <v>1.0527377909323246E-2</v>
      </c>
      <c r="Y5226">
        <f t="shared" si="327"/>
        <v>0</v>
      </c>
    </row>
    <row r="5227" spans="1:25" x14ac:dyDescent="0.3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324"/>
        <v>4+ Years</v>
      </c>
      <c r="W5227">
        <f t="shared" si="325"/>
        <v>7520.4000000000005</v>
      </c>
      <c r="X5227">
        <f t="shared" si="326"/>
        <v>8.2316664432230246E-3</v>
      </c>
      <c r="Y5227">
        <f t="shared" si="327"/>
        <v>0</v>
      </c>
    </row>
    <row r="5228" spans="1:25" x14ac:dyDescent="0.3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324"/>
        <v>0-1 Year</v>
      </c>
      <c r="W5228">
        <f t="shared" si="325"/>
        <v>253.79999999999998</v>
      </c>
      <c r="X5228">
        <f t="shared" si="326"/>
        <v>0.17072373795131524</v>
      </c>
      <c r="Y5228">
        <f t="shared" si="327"/>
        <v>0</v>
      </c>
    </row>
    <row r="5229" spans="1:25" x14ac:dyDescent="0.3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324"/>
        <v>0-1 Year</v>
      </c>
      <c r="W5229">
        <f t="shared" si="325"/>
        <v>673.4</v>
      </c>
      <c r="X5229">
        <f t="shared" si="326"/>
        <v>5.2680944192590166E-2</v>
      </c>
      <c r="Y5229">
        <f t="shared" si="327"/>
        <v>0</v>
      </c>
    </row>
    <row r="5230" spans="1:25" x14ac:dyDescent="0.3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324"/>
        <v>0-1 Year</v>
      </c>
      <c r="W5230">
        <f t="shared" si="325"/>
        <v>399.59999999999997</v>
      </c>
      <c r="X5230">
        <f t="shared" si="326"/>
        <v>0.14778112882378283</v>
      </c>
      <c r="Y5230">
        <f t="shared" si="327"/>
        <v>0</v>
      </c>
    </row>
    <row r="5231" spans="1:25" x14ac:dyDescent="0.3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324"/>
        <v>2-4 Years</v>
      </c>
      <c r="W5231">
        <f t="shared" si="325"/>
        <v>4624.6499999999996</v>
      </c>
      <c r="X5231">
        <f t="shared" si="326"/>
        <v>2.001588036789519E-2</v>
      </c>
      <c r="Y5231">
        <f t="shared" si="327"/>
        <v>1</v>
      </c>
    </row>
    <row r="5232" spans="1:25" x14ac:dyDescent="0.3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324"/>
        <v>4+ Years</v>
      </c>
      <c r="W5232">
        <f t="shared" si="325"/>
        <v>5472.2999999999993</v>
      </c>
      <c r="X5232">
        <f t="shared" si="326"/>
        <v>1.6419077404222115E-2</v>
      </c>
      <c r="Y5232">
        <f t="shared" si="327"/>
        <v>0</v>
      </c>
    </row>
    <row r="5233" spans="1:25" x14ac:dyDescent="0.3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324"/>
        <v>1-2 Years</v>
      </c>
      <c r="W5233">
        <f t="shared" si="325"/>
        <v>1580</v>
      </c>
      <c r="X5233">
        <f t="shared" si="326"/>
        <v>4.7557557242291293E-3</v>
      </c>
      <c r="Y5233">
        <f t="shared" si="327"/>
        <v>1</v>
      </c>
    </row>
    <row r="5234" spans="1:25" x14ac:dyDescent="0.3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324"/>
        <v>0-1 Year</v>
      </c>
      <c r="W5234">
        <f t="shared" si="325"/>
        <v>40.6</v>
      </c>
      <c r="X5234">
        <f t="shared" si="326"/>
        <v>8.6956521739130783E-3</v>
      </c>
      <c r="Y5234">
        <f t="shared" si="327"/>
        <v>0</v>
      </c>
    </row>
    <row r="5235" spans="1:25" x14ac:dyDescent="0.3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324"/>
        <v>0-1 Year</v>
      </c>
      <c r="W5235">
        <f t="shared" si="325"/>
        <v>809.2</v>
      </c>
      <c r="X5235">
        <f t="shared" si="326"/>
        <v>3.9981017914343261E-2</v>
      </c>
      <c r="Y5235">
        <f t="shared" si="327"/>
        <v>1</v>
      </c>
    </row>
    <row r="5236" spans="1:25" x14ac:dyDescent="0.3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324"/>
        <v>2-4 Years</v>
      </c>
      <c r="W5236">
        <f t="shared" si="325"/>
        <v>4230</v>
      </c>
      <c r="X5236">
        <f t="shared" si="326"/>
        <v>3.4290714311047951E-4</v>
      </c>
      <c r="Y5236">
        <f t="shared" si="327"/>
        <v>0</v>
      </c>
    </row>
    <row r="5237" spans="1:25" x14ac:dyDescent="0.3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324"/>
        <v>0-1 Year</v>
      </c>
      <c r="W5237">
        <f t="shared" si="325"/>
        <v>730.35</v>
      </c>
      <c r="X5237">
        <f t="shared" si="326"/>
        <v>6.8965517241379337E-2</v>
      </c>
      <c r="Y5237">
        <f t="shared" si="327"/>
        <v>0</v>
      </c>
    </row>
    <row r="5238" spans="1:25" x14ac:dyDescent="0.3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324"/>
        <v>2-4 Years</v>
      </c>
      <c r="W5238">
        <f t="shared" si="325"/>
        <v>3671.5499999999997</v>
      </c>
      <c r="X5238">
        <f t="shared" si="326"/>
        <v>1.5604263020309745E-2</v>
      </c>
      <c r="Y5238">
        <f t="shared" si="327"/>
        <v>0</v>
      </c>
    </row>
    <row r="5239" spans="1:25" x14ac:dyDescent="0.3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324"/>
        <v>2-4 Years</v>
      </c>
      <c r="W5239">
        <f t="shared" si="325"/>
        <v>1423.5</v>
      </c>
      <c r="X5239">
        <f t="shared" si="326"/>
        <v>1.1798990688748246E-2</v>
      </c>
      <c r="Y5239">
        <f t="shared" si="327"/>
        <v>0</v>
      </c>
    </row>
    <row r="5240" spans="1:25" x14ac:dyDescent="0.3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324"/>
        <v>2-4 Years</v>
      </c>
      <c r="W5240">
        <f t="shared" si="325"/>
        <v>1773.75</v>
      </c>
      <c r="X5240">
        <f t="shared" si="326"/>
        <v>4.4984655144564664E-2</v>
      </c>
      <c r="Y5240">
        <f t="shared" si="327"/>
        <v>0</v>
      </c>
    </row>
    <row r="5241" spans="1:25" x14ac:dyDescent="0.3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324"/>
        <v>4+ Years</v>
      </c>
      <c r="W5241">
        <f t="shared" si="325"/>
        <v>7191</v>
      </c>
      <c r="X5241">
        <f t="shared" si="326"/>
        <v>1.795834755889382E-2</v>
      </c>
      <c r="Y5241">
        <f t="shared" si="327"/>
        <v>0</v>
      </c>
    </row>
    <row r="5242" spans="1:25" x14ac:dyDescent="0.3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324"/>
        <v>4+ Years</v>
      </c>
      <c r="W5242">
        <f t="shared" si="325"/>
        <v>6880.25</v>
      </c>
      <c r="X5242">
        <f t="shared" si="326"/>
        <v>2.3009441677198723E-2</v>
      </c>
      <c r="Y5242">
        <f t="shared" si="327"/>
        <v>0</v>
      </c>
    </row>
    <row r="5243" spans="1:25" x14ac:dyDescent="0.3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324"/>
        <v>4+ Years</v>
      </c>
      <c r="W5243">
        <f t="shared" si="325"/>
        <v>3531</v>
      </c>
      <c r="X5243">
        <f t="shared" si="326"/>
        <v>2.654867256637173E-2</v>
      </c>
      <c r="Y5243">
        <f t="shared" si="327"/>
        <v>0</v>
      </c>
    </row>
    <row r="5244" spans="1:25" x14ac:dyDescent="0.3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324"/>
        <v>1-2 Years</v>
      </c>
      <c r="W5244">
        <f t="shared" si="325"/>
        <v>1774</v>
      </c>
      <c r="X5244">
        <f t="shared" si="326"/>
        <v>7.1248119447046209E-3</v>
      </c>
      <c r="Y5244">
        <f t="shared" si="327"/>
        <v>1</v>
      </c>
    </row>
    <row r="5245" spans="1:25" x14ac:dyDescent="0.3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324"/>
        <v>1-2 Years</v>
      </c>
      <c r="W5245">
        <f t="shared" si="325"/>
        <v>1666.3</v>
      </c>
      <c r="X5245">
        <f t="shared" si="326"/>
        <v>3.4560676728758129E-2</v>
      </c>
      <c r="Y5245">
        <f t="shared" si="327"/>
        <v>0</v>
      </c>
    </row>
    <row r="5246" spans="1:25" x14ac:dyDescent="0.3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324"/>
        <v>2-4 Years</v>
      </c>
      <c r="W5246">
        <f t="shared" si="325"/>
        <v>4018.5</v>
      </c>
      <c r="X5246">
        <f t="shared" si="326"/>
        <v>4.1422659017449195E-2</v>
      </c>
      <c r="Y5246">
        <f t="shared" si="327"/>
        <v>0</v>
      </c>
    </row>
    <row r="5247" spans="1:25" x14ac:dyDescent="0.3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324"/>
        <v>4+ Years</v>
      </c>
      <c r="W5247">
        <f t="shared" si="325"/>
        <v>1410.5</v>
      </c>
      <c r="X5247">
        <f t="shared" si="326"/>
        <v>4.9603174603177821E-4</v>
      </c>
      <c r="Y5247">
        <f t="shared" si="327"/>
        <v>0</v>
      </c>
    </row>
    <row r="5248" spans="1:25" x14ac:dyDescent="0.3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324"/>
        <v>0-1 Year</v>
      </c>
      <c r="W5248">
        <f t="shared" si="325"/>
        <v>159.5</v>
      </c>
      <c r="X5248">
        <f t="shared" si="326"/>
        <v>3.0395136778115502E-2</v>
      </c>
      <c r="Y5248">
        <f t="shared" si="327"/>
        <v>1</v>
      </c>
    </row>
    <row r="5249" spans="1:25" x14ac:dyDescent="0.3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324"/>
        <v>2-4 Years</v>
      </c>
      <c r="W5249">
        <f t="shared" si="325"/>
        <v>2552.85</v>
      </c>
      <c r="X5249">
        <f t="shared" si="326"/>
        <v>6.3036776040519715E-2</v>
      </c>
      <c r="Y5249">
        <f t="shared" si="327"/>
        <v>1</v>
      </c>
    </row>
    <row r="5250" spans="1:25" x14ac:dyDescent="0.3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si="324"/>
        <v>0-1 Year</v>
      </c>
      <c r="W5250">
        <f t="shared" si="325"/>
        <v>240.60000000000002</v>
      </c>
      <c r="X5250">
        <f t="shared" si="326"/>
        <v>9.0531090531090486E-2</v>
      </c>
      <c r="Y5250">
        <f t="shared" si="327"/>
        <v>0</v>
      </c>
    </row>
    <row r="5251" spans="1:25" x14ac:dyDescent="0.3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ref="V5251:V5314" si="328">IF(F5251&lt;=12, "0-1 Year", IF(F5251&lt;=24, "1-2 Years", IF(F5251&lt;=48, "2-4 Years", "4+ Years")))</f>
        <v>4+ Years</v>
      </c>
      <c r="W5251">
        <f t="shared" ref="W5251:W5314" si="329">F5251*S5251</f>
        <v>4838.4000000000005</v>
      </c>
      <c r="X5251">
        <f t="shared" ref="X5251:X5314" si="330">ABS(W5251-T5251)/T5251</f>
        <v>3.5682941969732804E-2</v>
      </c>
      <c r="Y5251">
        <f t="shared" ref="Y5251:Y5314" si="331">IF(U5251="yes",1,0)</f>
        <v>0</v>
      </c>
    </row>
    <row r="5252" spans="1:25" x14ac:dyDescent="0.3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328"/>
        <v>0-1 Year</v>
      </c>
      <c r="W5252">
        <f t="shared" si="329"/>
        <v>1134.5999999999999</v>
      </c>
      <c r="X5252">
        <f t="shared" si="330"/>
        <v>3.3189893911635675E-2</v>
      </c>
      <c r="Y5252">
        <f t="shared" si="331"/>
        <v>0</v>
      </c>
    </row>
    <row r="5253" spans="1:25" x14ac:dyDescent="0.3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328"/>
        <v>0-1 Year</v>
      </c>
      <c r="W5253">
        <f t="shared" si="329"/>
        <v>345.25</v>
      </c>
      <c r="X5253">
        <f t="shared" si="330"/>
        <v>8.3987441130298268E-2</v>
      </c>
      <c r="Y5253">
        <f t="shared" si="331"/>
        <v>1</v>
      </c>
    </row>
    <row r="5254" spans="1:25" x14ac:dyDescent="0.3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328"/>
        <v>4+ Years</v>
      </c>
      <c r="W5254">
        <f t="shared" si="329"/>
        <v>7632.5</v>
      </c>
      <c r="X5254">
        <f t="shared" si="330"/>
        <v>1.0507483584082579E-2</v>
      </c>
      <c r="Y5254">
        <f t="shared" si="331"/>
        <v>0</v>
      </c>
    </row>
    <row r="5255" spans="1:25" x14ac:dyDescent="0.3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328"/>
        <v>2-4 Years</v>
      </c>
      <c r="W5255">
        <f t="shared" si="329"/>
        <v>2555</v>
      </c>
      <c r="X5255">
        <f t="shared" si="330"/>
        <v>3.3889731917046029E-2</v>
      </c>
      <c r="Y5255">
        <f t="shared" si="331"/>
        <v>0</v>
      </c>
    </row>
    <row r="5256" spans="1:25" x14ac:dyDescent="0.3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328"/>
        <v>4+ Years</v>
      </c>
      <c r="W5256">
        <f t="shared" si="329"/>
        <v>8032.5</v>
      </c>
      <c r="X5256">
        <f t="shared" si="330"/>
        <v>2.4253089017252569E-2</v>
      </c>
      <c r="Y5256">
        <f t="shared" si="331"/>
        <v>0</v>
      </c>
    </row>
    <row r="5257" spans="1:25" x14ac:dyDescent="0.3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328"/>
        <v>2-4 Years</v>
      </c>
      <c r="W5257">
        <f t="shared" si="329"/>
        <v>2357.5499999999997</v>
      </c>
      <c r="X5257">
        <f t="shared" si="330"/>
        <v>5.8241314301104019E-2</v>
      </c>
      <c r="Y5257">
        <f t="shared" si="331"/>
        <v>0</v>
      </c>
    </row>
    <row r="5258" spans="1:25" x14ac:dyDescent="0.3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328"/>
        <v>4+ Years</v>
      </c>
      <c r="W5258">
        <f t="shared" si="329"/>
        <v>5005</v>
      </c>
      <c r="X5258">
        <f t="shared" si="330"/>
        <v>2.9557637392916185E-3</v>
      </c>
      <c r="Y5258">
        <f t="shared" si="331"/>
        <v>1</v>
      </c>
    </row>
    <row r="5259" spans="1:25" x14ac:dyDescent="0.3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328"/>
        <v>2-4 Years</v>
      </c>
      <c r="W5259">
        <f t="shared" si="329"/>
        <v>3740.7</v>
      </c>
      <c r="X5259">
        <f t="shared" si="330"/>
        <v>8.9475300810629231E-4</v>
      </c>
      <c r="Y5259">
        <f t="shared" si="331"/>
        <v>1</v>
      </c>
    </row>
    <row r="5260" spans="1:25" x14ac:dyDescent="0.3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328"/>
        <v>4+ Years</v>
      </c>
      <c r="W5260">
        <f t="shared" si="329"/>
        <v>7224.3</v>
      </c>
      <c r="X5260">
        <f t="shared" si="330"/>
        <v>5.4706489297607708E-4</v>
      </c>
      <c r="Y5260">
        <f t="shared" si="331"/>
        <v>1</v>
      </c>
    </row>
    <row r="5261" spans="1:25" x14ac:dyDescent="0.3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328"/>
        <v>2-4 Years</v>
      </c>
      <c r="W5261">
        <f t="shared" si="329"/>
        <v>2337</v>
      </c>
      <c r="X5261">
        <f t="shared" si="330"/>
        <v>6.1451444853174927E-3</v>
      </c>
      <c r="Y5261">
        <f t="shared" si="331"/>
        <v>0</v>
      </c>
    </row>
    <row r="5262" spans="1:25" x14ac:dyDescent="0.3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328"/>
        <v>2-4 Years</v>
      </c>
      <c r="W5262">
        <f t="shared" si="329"/>
        <v>2991.4500000000003</v>
      </c>
      <c r="X5262">
        <f t="shared" si="330"/>
        <v>6.1881188118824047E-4</v>
      </c>
      <c r="Y5262">
        <f t="shared" si="331"/>
        <v>0</v>
      </c>
    </row>
    <row r="5263" spans="1:25" x14ac:dyDescent="0.3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328"/>
        <v>4+ Years</v>
      </c>
      <c r="W5263">
        <f t="shared" si="329"/>
        <v>5964.3</v>
      </c>
      <c r="X5263">
        <f t="shared" si="330"/>
        <v>1.8666447287236199E-2</v>
      </c>
      <c r="Y5263">
        <f t="shared" si="331"/>
        <v>0</v>
      </c>
    </row>
    <row r="5264" spans="1:25" x14ac:dyDescent="0.3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328"/>
        <v>4+ Years</v>
      </c>
      <c r="W5264">
        <f t="shared" si="329"/>
        <v>4053.3</v>
      </c>
      <c r="X5264">
        <f t="shared" si="330"/>
        <v>4.3355973421436364E-3</v>
      </c>
      <c r="Y5264">
        <f t="shared" si="331"/>
        <v>0</v>
      </c>
    </row>
    <row r="5265" spans="1:25" x14ac:dyDescent="0.3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328"/>
        <v>4+ Years</v>
      </c>
      <c r="W5265">
        <f t="shared" si="329"/>
        <v>2466.75</v>
      </c>
      <c r="X5265">
        <f t="shared" si="330"/>
        <v>4.9615780238398506E-3</v>
      </c>
      <c r="Y5265">
        <f t="shared" si="331"/>
        <v>0</v>
      </c>
    </row>
    <row r="5266" spans="1:25" x14ac:dyDescent="0.3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328"/>
        <v>4+ Years</v>
      </c>
      <c r="W5266">
        <f t="shared" si="329"/>
        <v>2056.2000000000003</v>
      </c>
      <c r="X5266">
        <f t="shared" si="330"/>
        <v>3.6592793890268427E-2</v>
      </c>
      <c r="Y5266">
        <f t="shared" si="331"/>
        <v>0</v>
      </c>
    </row>
    <row r="5267" spans="1:25" x14ac:dyDescent="0.3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328"/>
        <v>4+ Years</v>
      </c>
      <c r="W5267">
        <f t="shared" si="329"/>
        <v>5867.4000000000005</v>
      </c>
      <c r="X5267">
        <f t="shared" si="330"/>
        <v>2.2116298061698941E-2</v>
      </c>
      <c r="Y5267">
        <f t="shared" si="331"/>
        <v>0</v>
      </c>
    </row>
    <row r="5268" spans="1:25" x14ac:dyDescent="0.3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328"/>
        <v>2-4 Years</v>
      </c>
      <c r="W5268">
        <f t="shared" si="329"/>
        <v>2173.75</v>
      </c>
      <c r="X5268">
        <f t="shared" si="330"/>
        <v>1.3322136988788485E-2</v>
      </c>
      <c r="Y5268">
        <f t="shared" si="331"/>
        <v>0</v>
      </c>
    </row>
    <row r="5269" spans="1:25" x14ac:dyDescent="0.3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328"/>
        <v>0-1 Year</v>
      </c>
      <c r="W5269">
        <f t="shared" si="329"/>
        <v>178.65</v>
      </c>
      <c r="X5269">
        <f t="shared" si="330"/>
        <v>2.4570024570024569E-2</v>
      </c>
      <c r="Y5269">
        <f t="shared" si="331"/>
        <v>0</v>
      </c>
    </row>
    <row r="5270" spans="1:25" x14ac:dyDescent="0.3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328"/>
        <v>4+ Years</v>
      </c>
      <c r="W5270">
        <f t="shared" si="329"/>
        <v>5996.1</v>
      </c>
      <c r="X5270">
        <f t="shared" si="330"/>
        <v>3.1965903036760786E-2</v>
      </c>
      <c r="Y5270">
        <f t="shared" si="331"/>
        <v>0</v>
      </c>
    </row>
    <row r="5271" spans="1:25" x14ac:dyDescent="0.3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328"/>
        <v>0-1 Year</v>
      </c>
      <c r="W5271">
        <f t="shared" si="329"/>
        <v>596.5</v>
      </c>
      <c r="X5271">
        <f t="shared" si="330"/>
        <v>6.6437123405587356E-2</v>
      </c>
      <c r="Y5271">
        <f t="shared" si="331"/>
        <v>0</v>
      </c>
    </row>
    <row r="5272" spans="1:25" x14ac:dyDescent="0.3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328"/>
        <v>2-4 Years</v>
      </c>
      <c r="W5272">
        <f t="shared" si="329"/>
        <v>2210</v>
      </c>
      <c r="X5272">
        <f t="shared" si="330"/>
        <v>3.3096484667165381E-2</v>
      </c>
      <c r="Y5272">
        <f t="shared" si="331"/>
        <v>1</v>
      </c>
    </row>
    <row r="5273" spans="1:25" x14ac:dyDescent="0.3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328"/>
        <v>1-2 Years</v>
      </c>
      <c r="W5273">
        <f t="shared" si="329"/>
        <v>863.2</v>
      </c>
      <c r="X5273">
        <f t="shared" si="330"/>
        <v>3.781184250075148E-2</v>
      </c>
      <c r="Y5273">
        <f t="shared" si="331"/>
        <v>0</v>
      </c>
    </row>
    <row r="5274" spans="1:25" x14ac:dyDescent="0.3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328"/>
        <v>0-1 Year</v>
      </c>
      <c r="W5274">
        <f t="shared" si="329"/>
        <v>540.59999999999991</v>
      </c>
      <c r="X5274">
        <f t="shared" si="330"/>
        <v>3.7022827546518235E-2</v>
      </c>
      <c r="Y5274">
        <f t="shared" si="331"/>
        <v>1</v>
      </c>
    </row>
    <row r="5275" spans="1:25" x14ac:dyDescent="0.3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328"/>
        <v>4+ Years</v>
      </c>
      <c r="W5275">
        <f t="shared" si="329"/>
        <v>1390.35</v>
      </c>
      <c r="X5275">
        <f t="shared" si="330"/>
        <v>3.9514018691588715E-2</v>
      </c>
      <c r="Y5275">
        <f t="shared" si="331"/>
        <v>0</v>
      </c>
    </row>
    <row r="5276" spans="1:25" x14ac:dyDescent="0.3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328"/>
        <v>4+ Years</v>
      </c>
      <c r="W5276">
        <f t="shared" si="329"/>
        <v>7134.5999999999995</v>
      </c>
      <c r="X5276">
        <f t="shared" si="330"/>
        <v>6.5929169654481536E-3</v>
      </c>
      <c r="Y5276">
        <f t="shared" si="331"/>
        <v>0</v>
      </c>
    </row>
    <row r="5277" spans="1:25" x14ac:dyDescent="0.3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328"/>
        <v>0-1 Year</v>
      </c>
      <c r="W5277">
        <f t="shared" si="329"/>
        <v>591.25</v>
      </c>
      <c r="X5277">
        <f t="shared" si="330"/>
        <v>2.7549342105263157E-2</v>
      </c>
      <c r="Y5277">
        <f t="shared" si="331"/>
        <v>1</v>
      </c>
    </row>
    <row r="5278" spans="1:25" x14ac:dyDescent="0.3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328"/>
        <v>2-4 Years</v>
      </c>
      <c r="W5278">
        <f t="shared" si="329"/>
        <v>2617.4</v>
      </c>
      <c r="X5278">
        <f t="shared" si="330"/>
        <v>2.2381938205538916E-2</v>
      </c>
      <c r="Y5278">
        <f t="shared" si="331"/>
        <v>0</v>
      </c>
    </row>
    <row r="5279" spans="1:25" x14ac:dyDescent="0.3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328"/>
        <v>0-1 Year</v>
      </c>
      <c r="W5279">
        <f t="shared" si="329"/>
        <v>535.79999999999995</v>
      </c>
      <c r="X5279">
        <f t="shared" si="330"/>
        <v>7.2368421052631693E-2</v>
      </c>
      <c r="Y5279">
        <f t="shared" si="331"/>
        <v>1</v>
      </c>
    </row>
    <row r="5280" spans="1:25" x14ac:dyDescent="0.3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328"/>
        <v>4+ Years</v>
      </c>
      <c r="W5280">
        <f t="shared" si="329"/>
        <v>6137.5999999999995</v>
      </c>
      <c r="X5280">
        <f t="shared" si="330"/>
        <v>3.1009575004199472E-2</v>
      </c>
      <c r="Y5280">
        <f t="shared" si="331"/>
        <v>0</v>
      </c>
    </row>
    <row r="5281" spans="1:25" x14ac:dyDescent="0.3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328"/>
        <v>4+ Years</v>
      </c>
      <c r="W5281">
        <f t="shared" si="329"/>
        <v>1760.5</v>
      </c>
      <c r="X5281">
        <f t="shared" si="330"/>
        <v>1.6562857861073144E-2</v>
      </c>
      <c r="Y5281">
        <f t="shared" si="331"/>
        <v>0</v>
      </c>
    </row>
    <row r="5282" spans="1:25" x14ac:dyDescent="0.3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328"/>
        <v>2-4 Years</v>
      </c>
      <c r="W5282">
        <f t="shared" si="329"/>
        <v>2611.9500000000003</v>
      </c>
      <c r="X5282">
        <f t="shared" si="330"/>
        <v>3.1820336572647615E-2</v>
      </c>
      <c r="Y5282">
        <f t="shared" si="331"/>
        <v>0</v>
      </c>
    </row>
    <row r="5283" spans="1:25" x14ac:dyDescent="0.3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328"/>
        <v>4+ Years</v>
      </c>
      <c r="W5283">
        <f t="shared" si="329"/>
        <v>4806</v>
      </c>
      <c r="X5283">
        <f t="shared" si="330"/>
        <v>9.6002352792890818E-3</v>
      </c>
      <c r="Y5283">
        <f t="shared" si="331"/>
        <v>0</v>
      </c>
    </row>
    <row r="5284" spans="1:25" x14ac:dyDescent="0.3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328"/>
        <v>0-1 Year</v>
      </c>
      <c r="W5284">
        <f t="shared" si="329"/>
        <v>285.60000000000002</v>
      </c>
      <c r="X5284">
        <f t="shared" si="330"/>
        <v>2.4756701382960558E-2</v>
      </c>
      <c r="Y5284">
        <f t="shared" si="331"/>
        <v>1</v>
      </c>
    </row>
    <row r="5285" spans="1:25" x14ac:dyDescent="0.3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328"/>
        <v>1-2 Years</v>
      </c>
      <c r="W5285">
        <f t="shared" si="329"/>
        <v>927.19999999999993</v>
      </c>
      <c r="X5285">
        <f t="shared" si="330"/>
        <v>2.7735542389765687E-2</v>
      </c>
      <c r="Y5285">
        <f t="shared" si="331"/>
        <v>0</v>
      </c>
    </row>
    <row r="5286" spans="1:25" x14ac:dyDescent="0.3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328"/>
        <v>0-1 Year</v>
      </c>
      <c r="W5286">
        <f t="shared" si="329"/>
        <v>228.5</v>
      </c>
      <c r="X5286">
        <f t="shared" si="330"/>
        <v>0.15404040404040403</v>
      </c>
      <c r="Y5286">
        <f t="shared" si="331"/>
        <v>1</v>
      </c>
    </row>
    <row r="5287" spans="1:25" x14ac:dyDescent="0.3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328"/>
        <v>4+ Years</v>
      </c>
      <c r="W5287">
        <f t="shared" si="329"/>
        <v>5729.7</v>
      </c>
      <c r="X5287">
        <f t="shared" si="330"/>
        <v>4.3207333853339819E-3</v>
      </c>
      <c r="Y5287">
        <f t="shared" si="331"/>
        <v>0</v>
      </c>
    </row>
    <row r="5288" spans="1:25" x14ac:dyDescent="0.3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328"/>
        <v>0-1 Year</v>
      </c>
      <c r="W5288">
        <f t="shared" si="329"/>
        <v>596</v>
      </c>
      <c r="X5288">
        <f t="shared" si="330"/>
        <v>2.2790621413346413E-2</v>
      </c>
      <c r="Y5288">
        <f t="shared" si="331"/>
        <v>1</v>
      </c>
    </row>
    <row r="5289" spans="1:25" x14ac:dyDescent="0.3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328"/>
        <v>0-1 Year</v>
      </c>
      <c r="W5289">
        <f t="shared" si="329"/>
        <v>20.55</v>
      </c>
      <c r="X5289">
        <f t="shared" si="330"/>
        <v>0</v>
      </c>
      <c r="Y5289">
        <f t="shared" si="331"/>
        <v>0</v>
      </c>
    </row>
    <row r="5290" spans="1:25" x14ac:dyDescent="0.3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328"/>
        <v>0-1 Year</v>
      </c>
      <c r="W5290">
        <f t="shared" si="329"/>
        <v>79.650000000000006</v>
      </c>
      <c r="X5290">
        <f t="shared" si="330"/>
        <v>0</v>
      </c>
      <c r="Y5290">
        <f t="shared" si="331"/>
        <v>1</v>
      </c>
    </row>
    <row r="5291" spans="1:25" x14ac:dyDescent="0.3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328"/>
        <v>4+ Years</v>
      </c>
      <c r="W5291">
        <f t="shared" si="329"/>
        <v>7021.0999999999995</v>
      </c>
      <c r="X5291">
        <f t="shared" si="330"/>
        <v>3.9249890972524815E-3</v>
      </c>
      <c r="Y5291">
        <f t="shared" si="331"/>
        <v>0</v>
      </c>
    </row>
    <row r="5292" spans="1:25" x14ac:dyDescent="0.3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328"/>
        <v>4+ Years</v>
      </c>
      <c r="W5292">
        <f t="shared" si="329"/>
        <v>4238.7</v>
      </c>
      <c r="X5292">
        <f t="shared" si="330"/>
        <v>2.8149369944089408E-2</v>
      </c>
      <c r="Y5292">
        <f t="shared" si="331"/>
        <v>0</v>
      </c>
    </row>
    <row r="5293" spans="1:25" x14ac:dyDescent="0.3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328"/>
        <v>4+ Years</v>
      </c>
      <c r="W5293">
        <f t="shared" si="329"/>
        <v>5878.6</v>
      </c>
      <c r="X5293">
        <f t="shared" si="330"/>
        <v>2.0067847196314482E-2</v>
      </c>
      <c r="Y5293">
        <f t="shared" si="331"/>
        <v>0</v>
      </c>
    </row>
    <row r="5294" spans="1:25" x14ac:dyDescent="0.3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328"/>
        <v>2-4 Years</v>
      </c>
      <c r="W5294">
        <f t="shared" si="329"/>
        <v>1550.2</v>
      </c>
      <c r="X5294">
        <f t="shared" si="330"/>
        <v>8.0306922001496493E-3</v>
      </c>
      <c r="Y5294">
        <f t="shared" si="331"/>
        <v>0</v>
      </c>
    </row>
    <row r="5295" spans="1:25" x14ac:dyDescent="0.3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328"/>
        <v>2-4 Years</v>
      </c>
      <c r="W5295">
        <f t="shared" si="329"/>
        <v>2643.2999999999997</v>
      </c>
      <c r="X5295">
        <f t="shared" si="330"/>
        <v>1.5365113509775877E-2</v>
      </c>
      <c r="Y5295">
        <f t="shared" si="331"/>
        <v>0</v>
      </c>
    </row>
    <row r="5296" spans="1:25" x14ac:dyDescent="0.3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328"/>
        <v>4+ Years</v>
      </c>
      <c r="W5296">
        <f t="shared" si="329"/>
        <v>5514.65</v>
      </c>
      <c r="X5296">
        <f t="shared" si="330"/>
        <v>9.2968525438344354E-3</v>
      </c>
      <c r="Y5296">
        <f t="shared" si="331"/>
        <v>0</v>
      </c>
    </row>
    <row r="5297" spans="1:25" x14ac:dyDescent="0.3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328"/>
        <v>4+ Years</v>
      </c>
      <c r="W5297">
        <f t="shared" si="329"/>
        <v>5437.5</v>
      </c>
      <c r="X5297">
        <f t="shared" si="330"/>
        <v>1.0309468141903135E-3</v>
      </c>
      <c r="Y5297">
        <f t="shared" si="331"/>
        <v>0</v>
      </c>
    </row>
    <row r="5298" spans="1:25" x14ac:dyDescent="0.3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328"/>
        <v>4+ Years</v>
      </c>
      <c r="W5298">
        <f t="shared" si="329"/>
        <v>2342.7000000000003</v>
      </c>
      <c r="X5298">
        <f t="shared" si="330"/>
        <v>3.7396213882431209E-2</v>
      </c>
      <c r="Y5298">
        <f t="shared" si="331"/>
        <v>0</v>
      </c>
    </row>
    <row r="5299" spans="1:25" x14ac:dyDescent="0.3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328"/>
        <v>4+ Years</v>
      </c>
      <c r="W5299">
        <f t="shared" si="329"/>
        <v>1098.9000000000001</v>
      </c>
      <c r="X5299">
        <f t="shared" si="330"/>
        <v>5.9962466242506358E-3</v>
      </c>
      <c r="Y5299">
        <f t="shared" si="331"/>
        <v>0</v>
      </c>
    </row>
    <row r="5300" spans="1:25" x14ac:dyDescent="0.3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328"/>
        <v>4+ Years</v>
      </c>
      <c r="W5300">
        <f t="shared" si="329"/>
        <v>6354</v>
      </c>
      <c r="X5300">
        <f t="shared" si="330"/>
        <v>7.3813708260105446E-3</v>
      </c>
      <c r="Y5300">
        <f t="shared" si="331"/>
        <v>0</v>
      </c>
    </row>
    <row r="5301" spans="1:25" x14ac:dyDescent="0.3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328"/>
        <v>2-4 Years</v>
      </c>
      <c r="W5301">
        <f t="shared" si="329"/>
        <v>2836.4</v>
      </c>
      <c r="X5301">
        <f t="shared" si="330"/>
        <v>8.6053623497618498E-3</v>
      </c>
      <c r="Y5301">
        <f t="shared" si="331"/>
        <v>1</v>
      </c>
    </row>
    <row r="5302" spans="1:25" x14ac:dyDescent="0.3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328"/>
        <v>0-1 Year</v>
      </c>
      <c r="W5302">
        <f t="shared" si="329"/>
        <v>80.05</v>
      </c>
      <c r="X5302">
        <f t="shared" si="330"/>
        <v>0</v>
      </c>
      <c r="Y5302">
        <f t="shared" si="331"/>
        <v>1</v>
      </c>
    </row>
    <row r="5303" spans="1:25" x14ac:dyDescent="0.3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328"/>
        <v>2-4 Years</v>
      </c>
      <c r="W5303">
        <f t="shared" si="329"/>
        <v>2586.8000000000002</v>
      </c>
      <c r="X5303">
        <f t="shared" si="330"/>
        <v>4.1340078195934452E-2</v>
      </c>
      <c r="Y5303">
        <f t="shared" si="331"/>
        <v>1</v>
      </c>
    </row>
    <row r="5304" spans="1:25" x14ac:dyDescent="0.3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328"/>
        <v>0-1 Year</v>
      </c>
      <c r="W5304">
        <f t="shared" si="329"/>
        <v>655</v>
      </c>
      <c r="X5304">
        <f t="shared" si="330"/>
        <v>6.1760414978116428E-2</v>
      </c>
      <c r="Y5304">
        <f t="shared" si="331"/>
        <v>0</v>
      </c>
    </row>
    <row r="5305" spans="1:25" x14ac:dyDescent="0.3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328"/>
        <v>2-4 Years</v>
      </c>
      <c r="W5305">
        <f t="shared" si="329"/>
        <v>1739.3500000000001</v>
      </c>
      <c r="X5305">
        <f t="shared" si="330"/>
        <v>9.0702355124552256E-2</v>
      </c>
      <c r="Y5305">
        <f t="shared" si="331"/>
        <v>0</v>
      </c>
    </row>
    <row r="5306" spans="1:25" x14ac:dyDescent="0.3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328"/>
        <v>1-2 Years</v>
      </c>
      <c r="W5306">
        <f t="shared" si="329"/>
        <v>915.85</v>
      </c>
      <c r="X5306">
        <f t="shared" si="330"/>
        <v>7.8612648686844894E-2</v>
      </c>
      <c r="Y5306">
        <f t="shared" si="331"/>
        <v>0</v>
      </c>
    </row>
    <row r="5307" spans="1:25" x14ac:dyDescent="0.3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328"/>
        <v>2-4 Years</v>
      </c>
      <c r="W5307">
        <f t="shared" si="329"/>
        <v>3388.4</v>
      </c>
      <c r="X5307">
        <f t="shared" si="330"/>
        <v>2.0778545212842843E-2</v>
      </c>
      <c r="Y5307">
        <f t="shared" si="331"/>
        <v>0</v>
      </c>
    </row>
    <row r="5308" spans="1:25" x14ac:dyDescent="0.3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328"/>
        <v>1-2 Years</v>
      </c>
      <c r="W5308">
        <f t="shared" si="329"/>
        <v>1589.3500000000001</v>
      </c>
      <c r="X5308">
        <f t="shared" si="330"/>
        <v>8.4325430666894172E-2</v>
      </c>
      <c r="Y5308">
        <f t="shared" si="331"/>
        <v>1</v>
      </c>
    </row>
    <row r="5309" spans="1:25" x14ac:dyDescent="0.3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328"/>
        <v>0-1 Year</v>
      </c>
      <c r="W5309">
        <f t="shared" si="329"/>
        <v>90.1</v>
      </c>
      <c r="X5309">
        <f t="shared" si="330"/>
        <v>0</v>
      </c>
      <c r="Y5309">
        <f t="shared" si="331"/>
        <v>0</v>
      </c>
    </row>
    <row r="5310" spans="1:25" x14ac:dyDescent="0.3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328"/>
        <v>4+ Years</v>
      </c>
      <c r="W5310">
        <f t="shared" si="329"/>
        <v>5689.05</v>
      </c>
      <c r="X5310">
        <f t="shared" si="330"/>
        <v>2.4076107500945042E-2</v>
      </c>
      <c r="Y5310">
        <f t="shared" si="331"/>
        <v>0</v>
      </c>
    </row>
    <row r="5311" spans="1:25" x14ac:dyDescent="0.3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328"/>
        <v>4+ Years</v>
      </c>
      <c r="W5311">
        <f t="shared" si="329"/>
        <v>1235.25</v>
      </c>
      <c r="X5311">
        <f t="shared" si="330"/>
        <v>3.4055364404128839E-2</v>
      </c>
      <c r="Y5311">
        <f t="shared" si="331"/>
        <v>0</v>
      </c>
    </row>
    <row r="5312" spans="1:25" x14ac:dyDescent="0.3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328"/>
        <v>2-4 Years</v>
      </c>
      <c r="W5312">
        <f t="shared" si="329"/>
        <v>2848.75</v>
      </c>
      <c r="X5312">
        <f t="shared" si="330"/>
        <v>2.0155811993739971E-2</v>
      </c>
      <c r="Y5312">
        <f t="shared" si="331"/>
        <v>0</v>
      </c>
    </row>
    <row r="5313" spans="1:25" x14ac:dyDescent="0.3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328"/>
        <v>0-1 Year</v>
      </c>
      <c r="W5313">
        <f t="shared" si="329"/>
        <v>117</v>
      </c>
      <c r="X5313">
        <f t="shared" si="330"/>
        <v>0.20027341079972666</v>
      </c>
      <c r="Y5313">
        <f t="shared" si="331"/>
        <v>1</v>
      </c>
    </row>
    <row r="5314" spans="1:25" x14ac:dyDescent="0.3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si="328"/>
        <v>0-1 Year</v>
      </c>
      <c r="W5314">
        <f t="shared" si="329"/>
        <v>51.25</v>
      </c>
      <c r="X5314">
        <f t="shared" si="330"/>
        <v>0</v>
      </c>
      <c r="Y5314">
        <f t="shared" si="331"/>
        <v>1</v>
      </c>
    </row>
    <row r="5315" spans="1:25" x14ac:dyDescent="0.3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ref="V5315:V5378" si="332">IF(F5315&lt;=12, "0-1 Year", IF(F5315&lt;=24, "1-2 Years", IF(F5315&lt;=48, "2-4 Years", "4+ Years")))</f>
        <v>4+ Years</v>
      </c>
      <c r="W5315">
        <f t="shared" ref="W5315:W5378" si="333">F5315*S5315</f>
        <v>5023.2</v>
      </c>
      <c r="X5315">
        <f t="shared" ref="X5315:X5378" si="334">ABS(W5315-T5315)/T5315</f>
        <v>1.4183466419002817E-2</v>
      </c>
      <c r="Y5315">
        <f t="shared" ref="Y5315:Y5378" si="335">IF(U5315="yes",1,0)</f>
        <v>0</v>
      </c>
    </row>
    <row r="5316" spans="1:25" x14ac:dyDescent="0.3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332"/>
        <v>4+ Years</v>
      </c>
      <c r="W5316">
        <f t="shared" si="333"/>
        <v>4518.5</v>
      </c>
      <c r="X5316">
        <f t="shared" si="334"/>
        <v>3.0189349375125676E-3</v>
      </c>
      <c r="Y5316">
        <f t="shared" si="335"/>
        <v>0</v>
      </c>
    </row>
    <row r="5317" spans="1:25" x14ac:dyDescent="0.3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332"/>
        <v>0-1 Year</v>
      </c>
      <c r="W5317">
        <f t="shared" si="333"/>
        <v>45.6</v>
      </c>
      <c r="X5317">
        <f t="shared" si="334"/>
        <v>0</v>
      </c>
      <c r="Y5317">
        <f t="shared" si="335"/>
        <v>1</v>
      </c>
    </row>
    <row r="5318" spans="1:25" x14ac:dyDescent="0.3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332"/>
        <v>4+ Years</v>
      </c>
      <c r="W5318">
        <f t="shared" si="333"/>
        <v>4588.8500000000004</v>
      </c>
      <c r="X5318">
        <f t="shared" si="334"/>
        <v>1.5198610665575419E-2</v>
      </c>
      <c r="Y5318">
        <f t="shared" si="335"/>
        <v>0</v>
      </c>
    </row>
    <row r="5319" spans="1:25" x14ac:dyDescent="0.3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332"/>
        <v>0-1 Year</v>
      </c>
      <c r="W5319">
        <f t="shared" si="333"/>
        <v>297.89999999999998</v>
      </c>
      <c r="X5319">
        <f t="shared" si="334"/>
        <v>0.1142696839349166</v>
      </c>
      <c r="Y5319">
        <f t="shared" si="335"/>
        <v>1</v>
      </c>
    </row>
    <row r="5320" spans="1:25" x14ac:dyDescent="0.3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332"/>
        <v>2-4 Years</v>
      </c>
      <c r="W5320">
        <f t="shared" si="333"/>
        <v>2355.1999999999998</v>
      </c>
      <c r="X5320">
        <f t="shared" si="334"/>
        <v>1.6552646912834198E-2</v>
      </c>
      <c r="Y5320">
        <f t="shared" si="335"/>
        <v>0</v>
      </c>
    </row>
    <row r="5321" spans="1:25" x14ac:dyDescent="0.3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332"/>
        <v>4+ Years</v>
      </c>
      <c r="W5321">
        <f t="shared" si="333"/>
        <v>7902</v>
      </c>
      <c r="X5321">
        <f t="shared" si="334"/>
        <v>2.1466561820849914E-2</v>
      </c>
      <c r="Y5321">
        <f t="shared" si="335"/>
        <v>0</v>
      </c>
    </row>
    <row r="5322" spans="1:25" x14ac:dyDescent="0.3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332"/>
        <v>2-4 Years</v>
      </c>
      <c r="W5322">
        <f t="shared" si="333"/>
        <v>2273.65</v>
      </c>
      <c r="X5322">
        <f t="shared" si="334"/>
        <v>1.2465524355549686E-2</v>
      </c>
      <c r="Y5322">
        <f t="shared" si="335"/>
        <v>0</v>
      </c>
    </row>
    <row r="5323" spans="1:25" x14ac:dyDescent="0.3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332"/>
        <v>4+ Years</v>
      </c>
      <c r="W5323">
        <f t="shared" si="333"/>
        <v>7341.6</v>
      </c>
      <c r="X5323">
        <f t="shared" si="334"/>
        <v>1.2369172216936352E-2</v>
      </c>
      <c r="Y5323">
        <f t="shared" si="335"/>
        <v>0</v>
      </c>
    </row>
    <row r="5324" spans="1:25" x14ac:dyDescent="0.3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332"/>
        <v>2-4 Years</v>
      </c>
      <c r="W5324">
        <f t="shared" si="333"/>
        <v>2129.4</v>
      </c>
      <c r="X5324">
        <f t="shared" si="334"/>
        <v>2.446416973370855E-2</v>
      </c>
      <c r="Y5324">
        <f t="shared" si="335"/>
        <v>0</v>
      </c>
    </row>
    <row r="5325" spans="1:25" x14ac:dyDescent="0.3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332"/>
        <v>4+ Years</v>
      </c>
      <c r="W5325">
        <f t="shared" si="333"/>
        <v>6101.6</v>
      </c>
      <c r="X5325">
        <f t="shared" si="334"/>
        <v>1.988627236804049E-2</v>
      </c>
      <c r="Y5325">
        <f t="shared" si="335"/>
        <v>0</v>
      </c>
    </row>
    <row r="5326" spans="1:25" x14ac:dyDescent="0.3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332"/>
        <v>1-2 Years</v>
      </c>
      <c r="W5326">
        <f t="shared" si="333"/>
        <v>1310.4000000000001</v>
      </c>
      <c r="X5326">
        <f t="shared" si="334"/>
        <v>5.4860132823505811E-2</v>
      </c>
      <c r="Y5326">
        <f t="shared" si="335"/>
        <v>0</v>
      </c>
    </row>
    <row r="5327" spans="1:25" x14ac:dyDescent="0.3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332"/>
        <v>0-1 Year</v>
      </c>
      <c r="W5327">
        <f t="shared" si="333"/>
        <v>102.75</v>
      </c>
      <c r="X5327">
        <f t="shared" si="334"/>
        <v>3.3182503770739037E-2</v>
      </c>
      <c r="Y5327">
        <f t="shared" si="335"/>
        <v>0</v>
      </c>
    </row>
    <row r="5328" spans="1:25" x14ac:dyDescent="0.3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332"/>
        <v>1-2 Years</v>
      </c>
      <c r="W5328">
        <f t="shared" si="333"/>
        <v>300</v>
      </c>
      <c r="X5328">
        <f t="shared" si="334"/>
        <v>4.1485853150494661E-2</v>
      </c>
      <c r="Y5328">
        <f t="shared" si="335"/>
        <v>1</v>
      </c>
    </row>
    <row r="5329" spans="1:25" x14ac:dyDescent="0.3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332"/>
        <v>2-4 Years</v>
      </c>
      <c r="W5329">
        <f t="shared" si="333"/>
        <v>591</v>
      </c>
      <c r="X5329">
        <f t="shared" si="334"/>
        <v>1.3767209011264081E-2</v>
      </c>
      <c r="Y5329">
        <f t="shared" si="335"/>
        <v>0</v>
      </c>
    </row>
    <row r="5330" spans="1:25" x14ac:dyDescent="0.3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332"/>
        <v>4+ Years</v>
      </c>
      <c r="W5330">
        <f t="shared" si="333"/>
        <v>3632.75</v>
      </c>
      <c r="X5330">
        <f t="shared" si="334"/>
        <v>4.9290892810721847E-2</v>
      </c>
      <c r="Y5330">
        <f t="shared" si="335"/>
        <v>0</v>
      </c>
    </row>
    <row r="5331" spans="1:25" x14ac:dyDescent="0.3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332"/>
        <v>2-4 Years</v>
      </c>
      <c r="W5331">
        <f t="shared" si="333"/>
        <v>850</v>
      </c>
      <c r="X5331">
        <f t="shared" si="334"/>
        <v>3.5169988276670576E-3</v>
      </c>
      <c r="Y5331">
        <f t="shared" si="335"/>
        <v>1</v>
      </c>
    </row>
    <row r="5332" spans="1:25" x14ac:dyDescent="0.3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332"/>
        <v>0-1 Year</v>
      </c>
      <c r="W5332">
        <f t="shared" si="333"/>
        <v>925</v>
      </c>
      <c r="X5332">
        <f t="shared" si="334"/>
        <v>9.7419976447918021E-3</v>
      </c>
      <c r="Y5332">
        <f t="shared" si="335"/>
        <v>1</v>
      </c>
    </row>
    <row r="5333" spans="1:25" x14ac:dyDescent="0.3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332"/>
        <v>2-4 Years</v>
      </c>
      <c r="W5333">
        <f t="shared" si="333"/>
        <v>2378.1999999999998</v>
      </c>
      <c r="X5333">
        <f t="shared" si="334"/>
        <v>1.2630515325025263E-3</v>
      </c>
      <c r="Y5333">
        <f t="shared" si="335"/>
        <v>0</v>
      </c>
    </row>
    <row r="5334" spans="1:25" x14ac:dyDescent="0.3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332"/>
        <v>2-4 Years</v>
      </c>
      <c r="W5334">
        <f t="shared" si="333"/>
        <v>2768.2999999999997</v>
      </c>
      <c r="X5334">
        <f t="shared" si="334"/>
        <v>1.5908000213291782E-2</v>
      </c>
      <c r="Y5334">
        <f t="shared" si="335"/>
        <v>0</v>
      </c>
    </row>
    <row r="5335" spans="1:25" x14ac:dyDescent="0.3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332"/>
        <v>1-2 Years</v>
      </c>
      <c r="W5335">
        <f t="shared" si="333"/>
        <v>1148.55</v>
      </c>
      <c r="X5335">
        <f t="shared" si="334"/>
        <v>6.072129538763494E-2</v>
      </c>
      <c r="Y5335">
        <f t="shared" si="335"/>
        <v>1</v>
      </c>
    </row>
    <row r="5336" spans="1:25" x14ac:dyDescent="0.3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332"/>
        <v>4+ Years</v>
      </c>
      <c r="W5336">
        <f t="shared" si="333"/>
        <v>5289.55</v>
      </c>
      <c r="X5336">
        <f t="shared" si="334"/>
        <v>6.8956396886564583E-4</v>
      </c>
      <c r="Y5336">
        <f t="shared" si="335"/>
        <v>1</v>
      </c>
    </row>
    <row r="5337" spans="1:25" x14ac:dyDescent="0.3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332"/>
        <v>4+ Years</v>
      </c>
      <c r="W5337">
        <f t="shared" si="333"/>
        <v>6201.6</v>
      </c>
      <c r="X5337">
        <f t="shared" si="334"/>
        <v>1.785615304821557E-2</v>
      </c>
      <c r="Y5337">
        <f t="shared" si="335"/>
        <v>0</v>
      </c>
    </row>
    <row r="5338" spans="1:25" x14ac:dyDescent="0.3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332"/>
        <v>0-1 Year</v>
      </c>
      <c r="W5338">
        <f t="shared" si="333"/>
        <v>19.100000000000001</v>
      </c>
      <c r="X5338">
        <f t="shared" si="334"/>
        <v>0</v>
      </c>
      <c r="Y5338">
        <f t="shared" si="335"/>
        <v>0</v>
      </c>
    </row>
    <row r="5339" spans="1:25" x14ac:dyDescent="0.3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332"/>
        <v>1-2 Years</v>
      </c>
      <c r="W5339">
        <f t="shared" si="333"/>
        <v>1000</v>
      </c>
      <c r="X5339">
        <f t="shared" si="334"/>
        <v>3.0407257863515821E-3</v>
      </c>
      <c r="Y5339">
        <f t="shared" si="335"/>
        <v>0</v>
      </c>
    </row>
    <row r="5340" spans="1:25" x14ac:dyDescent="0.3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332"/>
        <v>2-4 Years</v>
      </c>
      <c r="W5340">
        <f t="shared" si="333"/>
        <v>1679.8</v>
      </c>
      <c r="X5340">
        <f t="shared" si="334"/>
        <v>5.4422195719038384E-2</v>
      </c>
      <c r="Y5340">
        <f t="shared" si="335"/>
        <v>0</v>
      </c>
    </row>
    <row r="5341" spans="1:25" x14ac:dyDescent="0.3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332"/>
        <v>2-4 Years</v>
      </c>
      <c r="W5341">
        <f t="shared" si="333"/>
        <v>2563.5</v>
      </c>
      <c r="X5341">
        <f t="shared" si="334"/>
        <v>2.1335086356301991E-2</v>
      </c>
      <c r="Y5341">
        <f t="shared" si="335"/>
        <v>0</v>
      </c>
    </row>
    <row r="5342" spans="1:25" x14ac:dyDescent="0.3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332"/>
        <v>2-4 Years</v>
      </c>
      <c r="W5342">
        <f t="shared" si="333"/>
        <v>3195.7999999999997</v>
      </c>
      <c r="X5342">
        <f t="shared" si="334"/>
        <v>2.5567424278072045E-3</v>
      </c>
      <c r="Y5342">
        <f t="shared" si="335"/>
        <v>0</v>
      </c>
    </row>
    <row r="5343" spans="1:25" x14ac:dyDescent="0.3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332"/>
        <v>0-1 Year</v>
      </c>
      <c r="W5343">
        <f t="shared" si="333"/>
        <v>74.45</v>
      </c>
      <c r="X5343">
        <f t="shared" si="334"/>
        <v>0</v>
      </c>
      <c r="Y5343">
        <f t="shared" si="335"/>
        <v>1</v>
      </c>
    </row>
    <row r="5344" spans="1:25" x14ac:dyDescent="0.3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332"/>
        <v>2-4 Years</v>
      </c>
      <c r="W5344">
        <f t="shared" si="333"/>
        <v>2395.75</v>
      </c>
      <c r="X5344">
        <f t="shared" si="334"/>
        <v>2.1554664847347853E-2</v>
      </c>
      <c r="Y5344">
        <f t="shared" si="335"/>
        <v>1</v>
      </c>
    </row>
    <row r="5345" spans="1:25" x14ac:dyDescent="0.3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332"/>
        <v>4+ Years</v>
      </c>
      <c r="W5345">
        <f t="shared" si="333"/>
        <v>3445</v>
      </c>
      <c r="X5345">
        <f t="shared" si="334"/>
        <v>3.4503468364313415E-2</v>
      </c>
      <c r="Y5345">
        <f t="shared" si="335"/>
        <v>0</v>
      </c>
    </row>
    <row r="5346" spans="1:25" x14ac:dyDescent="0.3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332"/>
        <v>4+ Years</v>
      </c>
      <c r="W5346">
        <f t="shared" si="333"/>
        <v>5459.9000000000005</v>
      </c>
      <c r="X5346">
        <f t="shared" si="334"/>
        <v>1.1371249569956592E-2</v>
      </c>
      <c r="Y5346">
        <f t="shared" si="335"/>
        <v>0</v>
      </c>
    </row>
    <row r="5347" spans="1:25" x14ac:dyDescent="0.3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332"/>
        <v>2-4 Years</v>
      </c>
      <c r="W5347">
        <f t="shared" si="333"/>
        <v>2334.7999999999997</v>
      </c>
      <c r="X5347">
        <f t="shared" si="334"/>
        <v>2.1410525414313137E-4</v>
      </c>
      <c r="Y5347">
        <f t="shared" si="335"/>
        <v>1</v>
      </c>
    </row>
    <row r="5348" spans="1:25" x14ac:dyDescent="0.3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332"/>
        <v>4+ Years</v>
      </c>
      <c r="W5348">
        <f t="shared" si="333"/>
        <v>4923.5999999999995</v>
      </c>
      <c r="X5348">
        <f t="shared" si="334"/>
        <v>2.6092030676892263E-2</v>
      </c>
      <c r="Y5348">
        <f t="shared" si="335"/>
        <v>0</v>
      </c>
    </row>
    <row r="5349" spans="1:25" x14ac:dyDescent="0.3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332"/>
        <v>4+ Years</v>
      </c>
      <c r="W5349">
        <f t="shared" si="333"/>
        <v>8420.4</v>
      </c>
      <c r="X5349">
        <f t="shared" si="334"/>
        <v>2.0245741413013125E-2</v>
      </c>
      <c r="Y5349">
        <f t="shared" si="335"/>
        <v>0</v>
      </c>
    </row>
    <row r="5350" spans="1:25" x14ac:dyDescent="0.3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332"/>
        <v>2-4 Years</v>
      </c>
      <c r="W5350">
        <f t="shared" si="333"/>
        <v>1016.25</v>
      </c>
      <c r="X5350">
        <f t="shared" si="334"/>
        <v>4.7086703415589147E-2</v>
      </c>
      <c r="Y5350">
        <f t="shared" si="335"/>
        <v>0</v>
      </c>
    </row>
    <row r="5351" spans="1:25" x14ac:dyDescent="0.3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332"/>
        <v>4+ Years</v>
      </c>
      <c r="W5351">
        <f t="shared" si="333"/>
        <v>7890.15</v>
      </c>
      <c r="X5351">
        <f t="shared" si="334"/>
        <v>2.9266351848469756E-2</v>
      </c>
      <c r="Y5351">
        <f t="shared" si="335"/>
        <v>0</v>
      </c>
    </row>
    <row r="5352" spans="1:25" x14ac:dyDescent="0.3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332"/>
        <v>4+ Years</v>
      </c>
      <c r="W5352">
        <f t="shared" si="333"/>
        <v>3694.1000000000004</v>
      </c>
      <c r="X5352">
        <f t="shared" si="334"/>
        <v>2.1839096051329151E-3</v>
      </c>
      <c r="Y5352">
        <f t="shared" si="335"/>
        <v>0</v>
      </c>
    </row>
    <row r="5353" spans="1:25" x14ac:dyDescent="0.3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332"/>
        <v>0-1 Year</v>
      </c>
      <c r="W5353">
        <f t="shared" si="333"/>
        <v>1146</v>
      </c>
      <c r="X5353">
        <f t="shared" si="334"/>
        <v>2.7664439761466982E-2</v>
      </c>
      <c r="Y5353">
        <f t="shared" si="335"/>
        <v>1</v>
      </c>
    </row>
    <row r="5354" spans="1:25" x14ac:dyDescent="0.3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332"/>
        <v>2-4 Years</v>
      </c>
      <c r="W5354">
        <f t="shared" si="333"/>
        <v>2564.9</v>
      </c>
      <c r="X5354">
        <f t="shared" si="334"/>
        <v>1.0997240835632673E-2</v>
      </c>
      <c r="Y5354">
        <f t="shared" si="335"/>
        <v>0</v>
      </c>
    </row>
    <row r="5355" spans="1:25" x14ac:dyDescent="0.3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332"/>
        <v>1-2 Years</v>
      </c>
      <c r="W5355">
        <f t="shared" si="333"/>
        <v>1294.6499999999999</v>
      </c>
      <c r="X5355">
        <f t="shared" si="334"/>
        <v>7.1003157290470756E-2</v>
      </c>
      <c r="Y5355">
        <f t="shared" si="335"/>
        <v>0</v>
      </c>
    </row>
    <row r="5356" spans="1:25" x14ac:dyDescent="0.3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332"/>
        <v>0-1 Year</v>
      </c>
      <c r="W5356">
        <f t="shared" si="333"/>
        <v>89.35</v>
      </c>
      <c r="X5356">
        <f t="shared" si="334"/>
        <v>0</v>
      </c>
      <c r="Y5356">
        <f t="shared" si="335"/>
        <v>0</v>
      </c>
    </row>
    <row r="5357" spans="1:25" x14ac:dyDescent="0.3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332"/>
        <v>2-4 Years</v>
      </c>
      <c r="W5357">
        <f t="shared" si="333"/>
        <v>4579.2000000000007</v>
      </c>
      <c r="X5357">
        <f t="shared" si="334"/>
        <v>3.0121701572447427E-2</v>
      </c>
      <c r="Y5357">
        <f t="shared" si="335"/>
        <v>0</v>
      </c>
    </row>
    <row r="5358" spans="1:25" x14ac:dyDescent="0.3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332"/>
        <v>2-4 Years</v>
      </c>
      <c r="W5358">
        <f t="shared" si="333"/>
        <v>920.4</v>
      </c>
      <c r="X5358">
        <f t="shared" si="334"/>
        <v>5.9472716125076687E-2</v>
      </c>
      <c r="Y5358">
        <f t="shared" si="335"/>
        <v>0</v>
      </c>
    </row>
    <row r="5359" spans="1:25" x14ac:dyDescent="0.3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332"/>
        <v>4+ Years</v>
      </c>
      <c r="W5359">
        <f t="shared" si="333"/>
        <v>1197</v>
      </c>
      <c r="X5359">
        <f t="shared" si="334"/>
        <v>4.8603107737551235E-2</v>
      </c>
      <c r="Y5359">
        <f t="shared" si="335"/>
        <v>0</v>
      </c>
    </row>
    <row r="5360" spans="1:25" x14ac:dyDescent="0.3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332"/>
        <v>1-2 Years</v>
      </c>
      <c r="W5360">
        <f t="shared" si="333"/>
        <v>346.5</v>
      </c>
      <c r="X5360">
        <f t="shared" si="334"/>
        <v>4.5722046174739628E-2</v>
      </c>
      <c r="Y5360">
        <f t="shared" si="335"/>
        <v>0</v>
      </c>
    </row>
    <row r="5361" spans="1:25" x14ac:dyDescent="0.3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332"/>
        <v>0-1 Year</v>
      </c>
      <c r="W5361">
        <f t="shared" si="333"/>
        <v>296.5</v>
      </c>
      <c r="X5361">
        <f t="shared" si="334"/>
        <v>1.7501715854495618E-2</v>
      </c>
      <c r="Y5361">
        <f t="shared" si="335"/>
        <v>1</v>
      </c>
    </row>
    <row r="5362" spans="1:25" x14ac:dyDescent="0.3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332"/>
        <v>0-1 Year</v>
      </c>
      <c r="W5362">
        <f t="shared" si="333"/>
        <v>422.5</v>
      </c>
      <c r="X5362">
        <f t="shared" si="334"/>
        <v>6.8870523415977963E-2</v>
      </c>
      <c r="Y5362">
        <f t="shared" si="335"/>
        <v>1</v>
      </c>
    </row>
    <row r="5363" spans="1:25" x14ac:dyDescent="0.3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332"/>
        <v>0-1 Year</v>
      </c>
      <c r="W5363">
        <f t="shared" si="333"/>
        <v>81.599999999999994</v>
      </c>
      <c r="X5363">
        <f t="shared" si="334"/>
        <v>3.7168141592920423E-2</v>
      </c>
      <c r="Y5363">
        <f t="shared" si="335"/>
        <v>0</v>
      </c>
    </row>
    <row r="5364" spans="1:25" x14ac:dyDescent="0.3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332"/>
        <v>4+ Years</v>
      </c>
      <c r="W5364">
        <f t="shared" si="333"/>
        <v>1608.75</v>
      </c>
      <c r="X5364">
        <f t="shared" si="334"/>
        <v>6.2008046178065372E-2</v>
      </c>
      <c r="Y5364">
        <f t="shared" si="335"/>
        <v>0</v>
      </c>
    </row>
    <row r="5365" spans="1:25" x14ac:dyDescent="0.3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332"/>
        <v>4+ Years</v>
      </c>
      <c r="W5365">
        <f t="shared" si="333"/>
        <v>1774.5</v>
      </c>
      <c r="X5365">
        <f t="shared" si="334"/>
        <v>3.4603387458822792E-2</v>
      </c>
      <c r="Y5365">
        <f t="shared" si="335"/>
        <v>0</v>
      </c>
    </row>
    <row r="5366" spans="1:25" x14ac:dyDescent="0.3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332"/>
        <v>1-2 Years</v>
      </c>
      <c r="W5366">
        <f t="shared" si="333"/>
        <v>1632.6000000000001</v>
      </c>
      <c r="X5366">
        <f t="shared" si="334"/>
        <v>2.2131789012365087E-2</v>
      </c>
      <c r="Y5366">
        <f t="shared" si="335"/>
        <v>1</v>
      </c>
    </row>
    <row r="5367" spans="1:25" x14ac:dyDescent="0.3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332"/>
        <v>4+ Years</v>
      </c>
      <c r="W5367">
        <f t="shared" si="333"/>
        <v>1240</v>
      </c>
      <c r="X5367">
        <f t="shared" si="334"/>
        <v>8.0793536517077911E-3</v>
      </c>
      <c r="Y5367">
        <f t="shared" si="335"/>
        <v>0</v>
      </c>
    </row>
    <row r="5368" spans="1:25" x14ac:dyDescent="0.3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332"/>
        <v>4+ Years</v>
      </c>
      <c r="W5368">
        <f t="shared" si="333"/>
        <v>3943.5</v>
      </c>
      <c r="X5368">
        <f t="shared" si="334"/>
        <v>1.3335668534827908E-2</v>
      </c>
      <c r="Y5368">
        <f t="shared" si="335"/>
        <v>0</v>
      </c>
    </row>
    <row r="5369" spans="1:25" x14ac:dyDescent="0.3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332"/>
        <v>4+ Years</v>
      </c>
      <c r="W5369">
        <f t="shared" si="333"/>
        <v>5362.5</v>
      </c>
      <c r="X5369">
        <f t="shared" si="334"/>
        <v>2.8264079308162764E-2</v>
      </c>
      <c r="Y5369">
        <f t="shared" si="335"/>
        <v>0</v>
      </c>
    </row>
    <row r="5370" spans="1:25" x14ac:dyDescent="0.3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332"/>
        <v>0-1 Year</v>
      </c>
      <c r="W5370">
        <f t="shared" si="333"/>
        <v>210.89999999999998</v>
      </c>
      <c r="X5370">
        <f t="shared" si="334"/>
        <v>0.10445859872611475</v>
      </c>
      <c r="Y5370">
        <f t="shared" si="335"/>
        <v>1</v>
      </c>
    </row>
    <row r="5371" spans="1:25" x14ac:dyDescent="0.3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332"/>
        <v>2-4 Years</v>
      </c>
      <c r="W5371">
        <f t="shared" si="333"/>
        <v>691.90000000000009</v>
      </c>
      <c r="X5371">
        <f t="shared" si="334"/>
        <v>2.7777777777777842E-2</v>
      </c>
      <c r="Y5371">
        <f t="shared" si="335"/>
        <v>0</v>
      </c>
    </row>
    <row r="5372" spans="1:25" x14ac:dyDescent="0.3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332"/>
        <v>1-2 Years</v>
      </c>
      <c r="W5372">
        <f t="shared" si="333"/>
        <v>1452.8</v>
      </c>
      <c r="X5372">
        <f t="shared" si="334"/>
        <v>7.3498821245319016E-3</v>
      </c>
      <c r="Y5372">
        <f t="shared" si="335"/>
        <v>0</v>
      </c>
    </row>
    <row r="5373" spans="1:25" x14ac:dyDescent="0.3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332"/>
        <v>4+ Years</v>
      </c>
      <c r="W5373">
        <f t="shared" si="333"/>
        <v>5613.3</v>
      </c>
      <c r="X5373">
        <f t="shared" si="334"/>
        <v>4.5663719952828931E-3</v>
      </c>
      <c r="Y5373">
        <f t="shared" si="335"/>
        <v>1</v>
      </c>
    </row>
    <row r="5374" spans="1:25" x14ac:dyDescent="0.3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332"/>
        <v>4+ Years</v>
      </c>
      <c r="W5374">
        <f t="shared" si="333"/>
        <v>5247.5</v>
      </c>
      <c r="X5374">
        <f t="shared" si="334"/>
        <v>4.8158396124349445E-3</v>
      </c>
      <c r="Y5374">
        <f t="shared" si="335"/>
        <v>0</v>
      </c>
    </row>
    <row r="5375" spans="1:25" x14ac:dyDescent="0.3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332"/>
        <v>4+ Years</v>
      </c>
      <c r="W5375">
        <f t="shared" si="333"/>
        <v>7472.75</v>
      </c>
      <c r="X5375">
        <f t="shared" si="334"/>
        <v>2.4822573456303357E-2</v>
      </c>
      <c r="Y5375">
        <f t="shared" si="335"/>
        <v>0</v>
      </c>
    </row>
    <row r="5376" spans="1:25" x14ac:dyDescent="0.3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332"/>
        <v>0-1 Year</v>
      </c>
      <c r="W5376">
        <f t="shared" si="333"/>
        <v>747.5</v>
      </c>
      <c r="X5376">
        <f t="shared" si="334"/>
        <v>6.5216032014006095E-2</v>
      </c>
      <c r="Y5376">
        <f t="shared" si="335"/>
        <v>1</v>
      </c>
    </row>
    <row r="5377" spans="1:25" x14ac:dyDescent="0.3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332"/>
        <v>0-1 Year</v>
      </c>
      <c r="W5377">
        <f t="shared" si="333"/>
        <v>50.8</v>
      </c>
      <c r="X5377">
        <f t="shared" si="334"/>
        <v>0</v>
      </c>
      <c r="Y5377">
        <f t="shared" si="335"/>
        <v>1</v>
      </c>
    </row>
    <row r="5378" spans="1:25" x14ac:dyDescent="0.3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si="332"/>
        <v>1-2 Years</v>
      </c>
      <c r="W5378">
        <f t="shared" si="333"/>
        <v>427.5</v>
      </c>
      <c r="X5378">
        <f t="shared" si="334"/>
        <v>7.0671378091872791E-3</v>
      </c>
      <c r="Y5378">
        <f t="shared" si="335"/>
        <v>0</v>
      </c>
    </row>
    <row r="5379" spans="1:25" x14ac:dyDescent="0.3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ref="V5379:V5442" si="336">IF(F5379&lt;=12, "0-1 Year", IF(F5379&lt;=24, "1-2 Years", IF(F5379&lt;=48, "2-4 Years", "4+ Years")))</f>
        <v>0-1 Year</v>
      </c>
      <c r="W5379">
        <f t="shared" ref="W5379:W5442" si="337">F5379*S5379</f>
        <v>245.2</v>
      </c>
      <c r="X5379">
        <f t="shared" ref="X5379:X5442" si="338">ABS(W5379-T5379)/T5379</f>
        <v>1.6840417000801994E-2</v>
      </c>
      <c r="Y5379">
        <f t="shared" ref="Y5379:Y5442" si="339">IF(U5379="yes",1,0)</f>
        <v>0</v>
      </c>
    </row>
    <row r="5380" spans="1:25" x14ac:dyDescent="0.3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336"/>
        <v>4+ Years</v>
      </c>
      <c r="W5380">
        <f t="shared" si="337"/>
        <v>4396.3999999999996</v>
      </c>
      <c r="X5380">
        <f t="shared" si="338"/>
        <v>4.3820415557946817E-3</v>
      </c>
      <c r="Y5380">
        <f t="shared" si="339"/>
        <v>0</v>
      </c>
    </row>
    <row r="5381" spans="1:25" x14ac:dyDescent="0.3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336"/>
        <v>4+ Years</v>
      </c>
      <c r="W5381">
        <f t="shared" si="337"/>
        <v>5488</v>
      </c>
      <c r="X5381">
        <f t="shared" si="338"/>
        <v>4.1247675786437905E-2</v>
      </c>
      <c r="Y5381">
        <f t="shared" si="339"/>
        <v>0</v>
      </c>
    </row>
    <row r="5382" spans="1:25" x14ac:dyDescent="0.3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336"/>
        <v>0-1 Year</v>
      </c>
      <c r="W5382">
        <f t="shared" si="337"/>
        <v>160.5</v>
      </c>
      <c r="X5382">
        <f t="shared" si="338"/>
        <v>0.1103424420615703</v>
      </c>
      <c r="Y5382">
        <f t="shared" si="339"/>
        <v>1</v>
      </c>
    </row>
    <row r="5383" spans="1:25" x14ac:dyDescent="0.3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336"/>
        <v>2-4 Years</v>
      </c>
      <c r="W5383">
        <f t="shared" si="337"/>
        <v>2524.8000000000002</v>
      </c>
      <c r="X5383">
        <f t="shared" si="338"/>
        <v>3.1393615065667339E-2</v>
      </c>
      <c r="Y5383">
        <f t="shared" si="339"/>
        <v>1</v>
      </c>
    </row>
    <row r="5384" spans="1:25" x14ac:dyDescent="0.3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336"/>
        <v>4+ Years</v>
      </c>
      <c r="W5384">
        <f t="shared" si="337"/>
        <v>2912</v>
      </c>
      <c r="X5384">
        <f t="shared" si="338"/>
        <v>9.3937398176712917E-3</v>
      </c>
      <c r="Y5384">
        <f t="shared" si="339"/>
        <v>0</v>
      </c>
    </row>
    <row r="5385" spans="1:25" x14ac:dyDescent="0.3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336"/>
        <v>2-4 Years</v>
      </c>
      <c r="W5385">
        <f t="shared" si="337"/>
        <v>3051</v>
      </c>
      <c r="X5385">
        <f t="shared" si="338"/>
        <v>2.7867481927115354E-4</v>
      </c>
      <c r="Y5385">
        <f t="shared" si="339"/>
        <v>1</v>
      </c>
    </row>
    <row r="5386" spans="1:25" x14ac:dyDescent="0.3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336"/>
        <v>0-1 Year</v>
      </c>
      <c r="W5386">
        <f t="shared" si="337"/>
        <v>257.60000000000002</v>
      </c>
      <c r="X5386">
        <f t="shared" si="338"/>
        <v>1.8181818181818271E-2</v>
      </c>
      <c r="Y5386">
        <f t="shared" si="339"/>
        <v>0</v>
      </c>
    </row>
    <row r="5387" spans="1:25" x14ac:dyDescent="0.3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336"/>
        <v>4+ Years</v>
      </c>
      <c r="W5387">
        <f t="shared" si="337"/>
        <v>4528.8500000000004</v>
      </c>
      <c r="X5387">
        <f t="shared" si="338"/>
        <v>2.5679340306603272E-3</v>
      </c>
      <c r="Y5387">
        <f t="shared" si="339"/>
        <v>1</v>
      </c>
    </row>
    <row r="5388" spans="1:25" x14ac:dyDescent="0.3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336"/>
        <v>0-1 Year</v>
      </c>
      <c r="W5388">
        <f t="shared" si="337"/>
        <v>458</v>
      </c>
      <c r="X5388">
        <f t="shared" si="338"/>
        <v>4.9977074736359497E-2</v>
      </c>
      <c r="Y5388">
        <f t="shared" si="339"/>
        <v>0</v>
      </c>
    </row>
    <row r="5389" spans="1:25" x14ac:dyDescent="0.3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336"/>
        <v>0-1 Year</v>
      </c>
      <c r="W5389">
        <f t="shared" si="337"/>
        <v>122</v>
      </c>
      <c r="X5389">
        <f t="shared" si="338"/>
        <v>3.0405405405405355E-2</v>
      </c>
      <c r="Y5389">
        <f t="shared" si="339"/>
        <v>0</v>
      </c>
    </row>
    <row r="5390" spans="1:25" x14ac:dyDescent="0.3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336"/>
        <v>0-1 Year</v>
      </c>
      <c r="W5390">
        <f t="shared" si="337"/>
        <v>19.899999999999999</v>
      </c>
      <c r="X5390">
        <f t="shared" si="338"/>
        <v>0</v>
      </c>
      <c r="Y5390">
        <f t="shared" si="339"/>
        <v>1</v>
      </c>
    </row>
    <row r="5391" spans="1:25" x14ac:dyDescent="0.3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336"/>
        <v>4+ Years</v>
      </c>
      <c r="W5391">
        <f t="shared" si="337"/>
        <v>3526.65</v>
      </c>
      <c r="X5391">
        <f t="shared" si="338"/>
        <v>3.3688623410784692E-2</v>
      </c>
      <c r="Y5391">
        <f t="shared" si="339"/>
        <v>0</v>
      </c>
    </row>
    <row r="5392" spans="1:25" x14ac:dyDescent="0.3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336"/>
        <v>0-1 Year</v>
      </c>
      <c r="W5392">
        <f t="shared" si="337"/>
        <v>1193.4000000000001</v>
      </c>
      <c r="X5392">
        <f t="shared" si="338"/>
        <v>5.6242969628796397E-3</v>
      </c>
      <c r="Y5392">
        <f t="shared" si="339"/>
        <v>1</v>
      </c>
    </row>
    <row r="5393" spans="1:25" x14ac:dyDescent="0.3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336"/>
        <v>0-1 Year</v>
      </c>
      <c r="W5393">
        <f t="shared" si="337"/>
        <v>295.5</v>
      </c>
      <c r="X5393">
        <f t="shared" si="338"/>
        <v>0.15610328638497656</v>
      </c>
      <c r="Y5393">
        <f t="shared" si="339"/>
        <v>0</v>
      </c>
    </row>
    <row r="5394" spans="1:25" x14ac:dyDescent="0.3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336"/>
        <v>4+ Years</v>
      </c>
      <c r="W5394">
        <f t="shared" si="337"/>
        <v>2479.0500000000002</v>
      </c>
      <c r="X5394">
        <f t="shared" si="338"/>
        <v>3.5072336694432264E-2</v>
      </c>
      <c r="Y5394">
        <f t="shared" si="339"/>
        <v>0</v>
      </c>
    </row>
    <row r="5395" spans="1:25" x14ac:dyDescent="0.3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336"/>
        <v>0-1 Year</v>
      </c>
      <c r="W5395">
        <f t="shared" si="337"/>
        <v>70.599999999999994</v>
      </c>
      <c r="X5395">
        <f t="shared" si="338"/>
        <v>0</v>
      </c>
      <c r="Y5395">
        <f t="shared" si="339"/>
        <v>1</v>
      </c>
    </row>
    <row r="5396" spans="1:25" x14ac:dyDescent="0.3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336"/>
        <v>2-4 Years</v>
      </c>
      <c r="W5396">
        <f t="shared" si="337"/>
        <v>5044.7999999999993</v>
      </c>
      <c r="X5396">
        <f t="shared" si="338"/>
        <v>7.6226259208625677E-3</v>
      </c>
      <c r="Y5396">
        <f t="shared" si="339"/>
        <v>0</v>
      </c>
    </row>
    <row r="5397" spans="1:25" x14ac:dyDescent="0.3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336"/>
        <v>0-1 Year</v>
      </c>
      <c r="W5397">
        <f t="shared" si="337"/>
        <v>405</v>
      </c>
      <c r="X5397">
        <f t="shared" si="338"/>
        <v>3.9527720739219653E-2</v>
      </c>
      <c r="Y5397">
        <f t="shared" si="339"/>
        <v>1</v>
      </c>
    </row>
    <row r="5398" spans="1:25" x14ac:dyDescent="0.3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336"/>
        <v>2-4 Years</v>
      </c>
      <c r="W5398">
        <f t="shared" si="337"/>
        <v>703.5</v>
      </c>
      <c r="X5398">
        <f t="shared" si="338"/>
        <v>9.154383242823895E-2</v>
      </c>
      <c r="Y5398">
        <f t="shared" si="339"/>
        <v>0</v>
      </c>
    </row>
    <row r="5399" spans="1:25" x14ac:dyDescent="0.3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336"/>
        <v>0-1 Year</v>
      </c>
      <c r="W5399">
        <f t="shared" si="337"/>
        <v>509.09999999999997</v>
      </c>
      <c r="X5399">
        <f t="shared" si="338"/>
        <v>2.7507163323782301E-2</v>
      </c>
      <c r="Y5399">
        <f t="shared" si="339"/>
        <v>1</v>
      </c>
    </row>
    <row r="5400" spans="1:25" x14ac:dyDescent="0.3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336"/>
        <v>0-1 Year</v>
      </c>
      <c r="W5400">
        <f t="shared" si="337"/>
        <v>39.5</v>
      </c>
      <c r="X5400">
        <f t="shared" si="338"/>
        <v>5.0890585241731004E-3</v>
      </c>
      <c r="Y5400">
        <f t="shared" si="339"/>
        <v>0</v>
      </c>
    </row>
    <row r="5401" spans="1:25" x14ac:dyDescent="0.3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336"/>
        <v>4+ Years</v>
      </c>
      <c r="W5401">
        <f t="shared" si="337"/>
        <v>987.5</v>
      </c>
      <c r="X5401">
        <f t="shared" si="338"/>
        <v>1.5671604064505886E-3</v>
      </c>
      <c r="Y5401">
        <f t="shared" si="339"/>
        <v>0</v>
      </c>
    </row>
    <row r="5402" spans="1:25" x14ac:dyDescent="0.3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336"/>
        <v>2-4 Years</v>
      </c>
      <c r="W5402">
        <f t="shared" si="337"/>
        <v>2323.2000000000003</v>
      </c>
      <c r="X5402">
        <f t="shared" si="338"/>
        <v>3.445409583974051E-2</v>
      </c>
      <c r="Y5402">
        <f t="shared" si="339"/>
        <v>0</v>
      </c>
    </row>
    <row r="5403" spans="1:25" x14ac:dyDescent="0.3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336"/>
        <v>2-4 Years</v>
      </c>
      <c r="W5403">
        <f t="shared" si="337"/>
        <v>633.94999999999993</v>
      </c>
      <c r="X5403">
        <f t="shared" si="338"/>
        <v>7.2038211573095656E-3</v>
      </c>
      <c r="Y5403">
        <f t="shared" si="339"/>
        <v>0</v>
      </c>
    </row>
    <row r="5404" spans="1:25" x14ac:dyDescent="0.3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336"/>
        <v>0-1 Year</v>
      </c>
      <c r="W5404">
        <f t="shared" si="337"/>
        <v>183.15</v>
      </c>
      <c r="X5404">
        <f t="shared" si="338"/>
        <v>4.1601255886970112E-2</v>
      </c>
      <c r="Y5404">
        <f t="shared" si="339"/>
        <v>0</v>
      </c>
    </row>
    <row r="5405" spans="1:25" x14ac:dyDescent="0.3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336"/>
        <v>4+ Years</v>
      </c>
      <c r="W5405">
        <f t="shared" si="337"/>
        <v>4654.8</v>
      </c>
      <c r="X5405">
        <f t="shared" si="338"/>
        <v>2.8901095257567885E-2</v>
      </c>
      <c r="Y5405">
        <f t="shared" si="339"/>
        <v>0</v>
      </c>
    </row>
    <row r="5406" spans="1:25" x14ac:dyDescent="0.3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336"/>
        <v>2-4 Years</v>
      </c>
      <c r="W5406">
        <f t="shared" si="337"/>
        <v>4399.9000000000005</v>
      </c>
      <c r="X5406">
        <f t="shared" si="338"/>
        <v>5.6665666137815547E-2</v>
      </c>
      <c r="Y5406">
        <f t="shared" si="339"/>
        <v>0</v>
      </c>
    </row>
    <row r="5407" spans="1:25" x14ac:dyDescent="0.3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336"/>
        <v>2-4 Years</v>
      </c>
      <c r="W5407">
        <f t="shared" si="337"/>
        <v>3529.2</v>
      </c>
      <c r="X5407">
        <f t="shared" si="338"/>
        <v>1.6826091967269689E-2</v>
      </c>
      <c r="Y5407">
        <f t="shared" si="339"/>
        <v>0</v>
      </c>
    </row>
    <row r="5408" spans="1:25" x14ac:dyDescent="0.3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336"/>
        <v>4+ Years</v>
      </c>
      <c r="W5408">
        <f t="shared" si="337"/>
        <v>6901.2</v>
      </c>
      <c r="X5408">
        <f t="shared" si="338"/>
        <v>1.3168748100661858E-3</v>
      </c>
      <c r="Y5408">
        <f t="shared" si="339"/>
        <v>0</v>
      </c>
    </row>
    <row r="5409" spans="1:25" x14ac:dyDescent="0.3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336"/>
        <v>4+ Years</v>
      </c>
      <c r="W5409">
        <f t="shared" si="337"/>
        <v>4003.6499999999996</v>
      </c>
      <c r="X5409">
        <f t="shared" si="338"/>
        <v>2.6281699965124265E-3</v>
      </c>
      <c r="Y5409">
        <f t="shared" si="339"/>
        <v>0</v>
      </c>
    </row>
    <row r="5410" spans="1:25" x14ac:dyDescent="0.3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336"/>
        <v>4+ Years</v>
      </c>
      <c r="W5410">
        <f t="shared" si="337"/>
        <v>1272.45</v>
      </c>
      <c r="X5410">
        <f t="shared" si="338"/>
        <v>1.2072981366459592E-2</v>
      </c>
      <c r="Y5410">
        <f t="shared" si="339"/>
        <v>0</v>
      </c>
    </row>
    <row r="5411" spans="1:25" x14ac:dyDescent="0.3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336"/>
        <v>2-4 Years</v>
      </c>
      <c r="W5411">
        <f t="shared" si="337"/>
        <v>2317.9</v>
      </c>
      <c r="X5411">
        <f t="shared" si="338"/>
        <v>1.7671723047878295E-2</v>
      </c>
      <c r="Y5411">
        <f t="shared" si="339"/>
        <v>1</v>
      </c>
    </row>
    <row r="5412" spans="1:25" x14ac:dyDescent="0.3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336"/>
        <v>4+ Years</v>
      </c>
      <c r="W5412">
        <f t="shared" si="337"/>
        <v>6336</v>
      </c>
      <c r="X5412">
        <f t="shared" si="338"/>
        <v>6.2423539006870006E-3</v>
      </c>
      <c r="Y5412">
        <f t="shared" si="339"/>
        <v>0</v>
      </c>
    </row>
    <row r="5413" spans="1:25" x14ac:dyDescent="0.3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336"/>
        <v>0-1 Year</v>
      </c>
      <c r="W5413">
        <f t="shared" si="337"/>
        <v>24.8</v>
      </c>
      <c r="X5413">
        <f t="shared" si="338"/>
        <v>0</v>
      </c>
      <c r="Y5413">
        <f t="shared" si="339"/>
        <v>1</v>
      </c>
    </row>
    <row r="5414" spans="1:25" x14ac:dyDescent="0.3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336"/>
        <v>4+ Years</v>
      </c>
      <c r="W5414">
        <f t="shared" si="337"/>
        <v>5218.55</v>
      </c>
      <c r="X5414">
        <f t="shared" si="338"/>
        <v>6.3217022897129179E-3</v>
      </c>
      <c r="Y5414">
        <f t="shared" si="339"/>
        <v>0</v>
      </c>
    </row>
    <row r="5415" spans="1:25" x14ac:dyDescent="0.3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336"/>
        <v>1-2 Years</v>
      </c>
      <c r="W5415">
        <f t="shared" si="337"/>
        <v>1410</v>
      </c>
      <c r="X5415">
        <f t="shared" si="338"/>
        <v>6.3402969211863586E-2</v>
      </c>
      <c r="Y5415">
        <f t="shared" si="339"/>
        <v>0</v>
      </c>
    </row>
    <row r="5416" spans="1:25" x14ac:dyDescent="0.3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336"/>
        <v>4+ Years</v>
      </c>
      <c r="W5416">
        <f t="shared" si="337"/>
        <v>6761.6</v>
      </c>
      <c r="X5416">
        <f t="shared" si="338"/>
        <v>2.0498037113760484E-2</v>
      </c>
      <c r="Y5416">
        <f t="shared" si="339"/>
        <v>1</v>
      </c>
    </row>
    <row r="5417" spans="1:25" x14ac:dyDescent="0.3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336"/>
        <v>1-2 Years</v>
      </c>
      <c r="W5417">
        <f t="shared" si="337"/>
        <v>905.4</v>
      </c>
      <c r="X5417">
        <f t="shared" si="338"/>
        <v>8.6499507281287396E-3</v>
      </c>
      <c r="Y5417">
        <f t="shared" si="339"/>
        <v>0</v>
      </c>
    </row>
    <row r="5418" spans="1:25" x14ac:dyDescent="0.3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336"/>
        <v>4+ Years</v>
      </c>
      <c r="W5418">
        <f t="shared" si="337"/>
        <v>5415</v>
      </c>
      <c r="X5418">
        <f t="shared" si="338"/>
        <v>2.1821597601069435E-2</v>
      </c>
      <c r="Y5418">
        <f t="shared" si="339"/>
        <v>0</v>
      </c>
    </row>
    <row r="5419" spans="1:25" x14ac:dyDescent="0.3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336"/>
        <v>1-2 Years</v>
      </c>
      <c r="W5419">
        <f t="shared" si="337"/>
        <v>859.6</v>
      </c>
      <c r="X5419">
        <f t="shared" si="338"/>
        <v>5.4012629513825114E-2</v>
      </c>
      <c r="Y5419">
        <f t="shared" si="339"/>
        <v>0</v>
      </c>
    </row>
    <row r="5420" spans="1:25" x14ac:dyDescent="0.3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336"/>
        <v>1-2 Years</v>
      </c>
      <c r="W5420">
        <f t="shared" si="337"/>
        <v>1449.8999999999999</v>
      </c>
      <c r="X5420">
        <f t="shared" si="338"/>
        <v>2.7095951546062955E-2</v>
      </c>
      <c r="Y5420">
        <f t="shared" si="339"/>
        <v>0</v>
      </c>
    </row>
    <row r="5421" spans="1:25" x14ac:dyDescent="0.3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336"/>
        <v>4+ Years</v>
      </c>
      <c r="W5421">
        <f t="shared" si="337"/>
        <v>5652</v>
      </c>
      <c r="X5421">
        <f t="shared" si="338"/>
        <v>8.8803605694140753E-3</v>
      </c>
      <c r="Y5421">
        <f t="shared" si="339"/>
        <v>0</v>
      </c>
    </row>
    <row r="5422" spans="1:25" x14ac:dyDescent="0.3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336"/>
        <v>4+ Years</v>
      </c>
      <c r="W5422">
        <f t="shared" si="337"/>
        <v>8001</v>
      </c>
      <c r="X5422">
        <f t="shared" si="338"/>
        <v>2.9511298715476062E-2</v>
      </c>
      <c r="Y5422">
        <f t="shared" si="339"/>
        <v>0</v>
      </c>
    </row>
    <row r="5423" spans="1:25" x14ac:dyDescent="0.3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336"/>
        <v>2-4 Years</v>
      </c>
      <c r="W5423">
        <f t="shared" si="337"/>
        <v>761.9</v>
      </c>
      <c r="X5423">
        <f t="shared" si="338"/>
        <v>2.7511800404585271E-2</v>
      </c>
      <c r="Y5423">
        <f t="shared" si="339"/>
        <v>0</v>
      </c>
    </row>
    <row r="5424" spans="1:25" x14ac:dyDescent="0.3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336"/>
        <v>4+ Years</v>
      </c>
      <c r="W5424">
        <f t="shared" si="337"/>
        <v>4260.2</v>
      </c>
      <c r="X5424">
        <f t="shared" si="338"/>
        <v>2.64180264180265E-2</v>
      </c>
      <c r="Y5424">
        <f t="shared" si="339"/>
        <v>0</v>
      </c>
    </row>
    <row r="5425" spans="1:25" x14ac:dyDescent="0.3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336"/>
        <v>1-2 Years</v>
      </c>
      <c r="W5425">
        <f t="shared" si="337"/>
        <v>1051.05</v>
      </c>
      <c r="X5425">
        <f t="shared" si="338"/>
        <v>4.1984732824427391E-2</v>
      </c>
      <c r="Y5425">
        <f t="shared" si="339"/>
        <v>1</v>
      </c>
    </row>
    <row r="5426" spans="1:25" x14ac:dyDescent="0.3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336"/>
        <v>4+ Years</v>
      </c>
      <c r="W5426">
        <f t="shared" si="337"/>
        <v>6025.5</v>
      </c>
      <c r="X5426">
        <f t="shared" si="338"/>
        <v>9.567053146572007E-3</v>
      </c>
      <c r="Y5426">
        <f t="shared" si="339"/>
        <v>0</v>
      </c>
    </row>
    <row r="5427" spans="1:25" x14ac:dyDescent="0.3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336"/>
        <v>2-4 Years</v>
      </c>
      <c r="W5427">
        <f t="shared" si="337"/>
        <v>3013.5</v>
      </c>
      <c r="X5427">
        <f t="shared" si="338"/>
        <v>2.6930155962414055E-2</v>
      </c>
      <c r="Y5427">
        <f t="shared" si="339"/>
        <v>0</v>
      </c>
    </row>
    <row r="5428" spans="1:25" x14ac:dyDescent="0.3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336"/>
        <v>4+ Years</v>
      </c>
      <c r="W5428">
        <f t="shared" si="337"/>
        <v>3835.2000000000003</v>
      </c>
      <c r="X5428">
        <f t="shared" si="338"/>
        <v>1.6930471002883623E-2</v>
      </c>
      <c r="Y5428">
        <f t="shared" si="339"/>
        <v>0</v>
      </c>
    </row>
    <row r="5429" spans="1:25" x14ac:dyDescent="0.3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336"/>
        <v>2-4 Years</v>
      </c>
      <c r="W5429">
        <f t="shared" si="337"/>
        <v>2627.25</v>
      </c>
      <c r="X5429">
        <f t="shared" si="338"/>
        <v>5.2996097038340512E-3</v>
      </c>
      <c r="Y5429">
        <f t="shared" si="339"/>
        <v>0</v>
      </c>
    </row>
    <row r="5430" spans="1:25" x14ac:dyDescent="0.3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336"/>
        <v>0-1 Year</v>
      </c>
      <c r="W5430">
        <f t="shared" si="337"/>
        <v>805.05000000000007</v>
      </c>
      <c r="X5430">
        <f t="shared" si="338"/>
        <v>5.6323994842339645E-2</v>
      </c>
      <c r="Y5430">
        <f t="shared" si="339"/>
        <v>1</v>
      </c>
    </row>
    <row r="5431" spans="1:25" x14ac:dyDescent="0.3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336"/>
        <v>4+ Years</v>
      </c>
      <c r="W5431">
        <f t="shared" si="337"/>
        <v>5724</v>
      </c>
      <c r="X5431">
        <f t="shared" si="338"/>
        <v>1.1003762120917778E-2</v>
      </c>
      <c r="Y5431">
        <f t="shared" si="339"/>
        <v>0</v>
      </c>
    </row>
    <row r="5432" spans="1:25" x14ac:dyDescent="0.3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336"/>
        <v>0-1 Year</v>
      </c>
      <c r="W5432">
        <f t="shared" si="337"/>
        <v>721.5</v>
      </c>
      <c r="X5432">
        <f t="shared" si="338"/>
        <v>9.1595845136921622E-2</v>
      </c>
      <c r="Y5432">
        <f t="shared" si="339"/>
        <v>1</v>
      </c>
    </row>
    <row r="5433" spans="1:25" x14ac:dyDescent="0.3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336"/>
        <v>2-4 Years</v>
      </c>
      <c r="W5433">
        <f t="shared" si="337"/>
        <v>732.6</v>
      </c>
      <c r="X5433">
        <f t="shared" si="338"/>
        <v>5.4024890295662285E-2</v>
      </c>
      <c r="Y5433">
        <f t="shared" si="339"/>
        <v>0</v>
      </c>
    </row>
    <row r="5434" spans="1:25" x14ac:dyDescent="0.3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336"/>
        <v>0-1 Year</v>
      </c>
      <c r="W5434">
        <f t="shared" si="337"/>
        <v>152.80000000000001</v>
      </c>
      <c r="X5434">
        <f t="shared" si="338"/>
        <v>4.9751243781094523E-2</v>
      </c>
      <c r="Y5434">
        <f t="shared" si="339"/>
        <v>1</v>
      </c>
    </row>
    <row r="5435" spans="1:25" x14ac:dyDescent="0.3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336"/>
        <v>4+ Years</v>
      </c>
      <c r="W5435">
        <f t="shared" si="337"/>
        <v>5549.5</v>
      </c>
      <c r="X5435">
        <f t="shared" si="338"/>
        <v>4.5928981187132352E-4</v>
      </c>
      <c r="Y5435">
        <f t="shared" si="339"/>
        <v>0</v>
      </c>
    </row>
    <row r="5436" spans="1:25" x14ac:dyDescent="0.3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336"/>
        <v>2-4 Years</v>
      </c>
      <c r="W5436">
        <f t="shared" si="337"/>
        <v>3144.9</v>
      </c>
      <c r="X5436">
        <f t="shared" si="338"/>
        <v>3.9769170877669721E-2</v>
      </c>
      <c r="Y5436">
        <f t="shared" si="339"/>
        <v>0</v>
      </c>
    </row>
    <row r="5437" spans="1:25" x14ac:dyDescent="0.3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336"/>
        <v>2-4 Years</v>
      </c>
      <c r="W5437">
        <f t="shared" si="337"/>
        <v>4183.7</v>
      </c>
      <c r="X5437">
        <f t="shared" si="338"/>
        <v>1.2486427795874177E-2</v>
      </c>
      <c r="Y5437">
        <f t="shared" si="339"/>
        <v>0</v>
      </c>
    </row>
    <row r="5438" spans="1:25" x14ac:dyDescent="0.3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336"/>
        <v>0-1 Year</v>
      </c>
      <c r="W5438">
        <f t="shared" si="337"/>
        <v>54.5</v>
      </c>
      <c r="X5438">
        <f t="shared" si="338"/>
        <v>0</v>
      </c>
      <c r="Y5438">
        <f t="shared" si="339"/>
        <v>0</v>
      </c>
    </row>
    <row r="5439" spans="1:25" x14ac:dyDescent="0.3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336"/>
        <v>1-2 Years</v>
      </c>
      <c r="W5439">
        <f t="shared" si="337"/>
        <v>1232</v>
      </c>
      <c r="X5439">
        <f t="shared" si="338"/>
        <v>4.9090986503172049E-2</v>
      </c>
      <c r="Y5439">
        <f t="shared" si="339"/>
        <v>1</v>
      </c>
    </row>
    <row r="5440" spans="1:25" x14ac:dyDescent="0.3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336"/>
        <v>0-1 Year</v>
      </c>
      <c r="W5440">
        <f t="shared" si="337"/>
        <v>719.1</v>
      </c>
      <c r="X5440">
        <f t="shared" si="338"/>
        <v>3.0470540649858463E-2</v>
      </c>
      <c r="Y5440">
        <f t="shared" si="339"/>
        <v>1</v>
      </c>
    </row>
    <row r="5441" spans="1:25" x14ac:dyDescent="0.3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336"/>
        <v>2-4 Years</v>
      </c>
      <c r="W5441">
        <f t="shared" si="337"/>
        <v>3076.8</v>
      </c>
      <c r="X5441">
        <f t="shared" si="338"/>
        <v>1.906102508901223E-2</v>
      </c>
      <c r="Y5441">
        <f t="shared" si="339"/>
        <v>1</v>
      </c>
    </row>
    <row r="5442" spans="1:25" x14ac:dyDescent="0.3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si="336"/>
        <v>1-2 Years</v>
      </c>
      <c r="W5442">
        <f t="shared" si="337"/>
        <v>942.4</v>
      </c>
      <c r="X5442">
        <f t="shared" si="338"/>
        <v>2.1289853567348634E-2</v>
      </c>
      <c r="Y5442">
        <f t="shared" si="339"/>
        <v>0</v>
      </c>
    </row>
    <row r="5443" spans="1:25" x14ac:dyDescent="0.3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ref="V5443:V5506" si="340">IF(F5443&lt;=12, "0-1 Year", IF(F5443&lt;=24, "1-2 Years", IF(F5443&lt;=48, "2-4 Years", "4+ Years")))</f>
        <v>4+ Years</v>
      </c>
      <c r="W5443">
        <f t="shared" ref="W5443:W5506" si="341">F5443*S5443</f>
        <v>4571</v>
      </c>
      <c r="X5443">
        <f t="shared" ref="X5443:X5506" si="342">ABS(W5443-T5443)/T5443</f>
        <v>3.9655444088450023E-2</v>
      </c>
      <c r="Y5443">
        <f t="shared" ref="Y5443:Y5506" si="343">IF(U5443="yes",1,0)</f>
        <v>1</v>
      </c>
    </row>
    <row r="5444" spans="1:25" x14ac:dyDescent="0.3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340"/>
        <v>4+ Years</v>
      </c>
      <c r="W5444">
        <f t="shared" si="341"/>
        <v>1525</v>
      </c>
      <c r="X5444">
        <f t="shared" si="342"/>
        <v>1.7786231521340203E-2</v>
      </c>
      <c r="Y5444">
        <f t="shared" si="343"/>
        <v>0</v>
      </c>
    </row>
    <row r="5445" spans="1:25" x14ac:dyDescent="0.3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340"/>
        <v>2-4 Years</v>
      </c>
      <c r="W5445">
        <f t="shared" si="341"/>
        <v>1181.7</v>
      </c>
      <c r="X5445">
        <f t="shared" si="342"/>
        <v>4.1722418197299632E-2</v>
      </c>
      <c r="Y5445">
        <f t="shared" si="343"/>
        <v>0</v>
      </c>
    </row>
    <row r="5446" spans="1:25" x14ac:dyDescent="0.3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340"/>
        <v>2-4 Years</v>
      </c>
      <c r="W5446">
        <f t="shared" si="341"/>
        <v>4848.75</v>
      </c>
      <c r="X5446">
        <f t="shared" si="342"/>
        <v>6.9734578520521387E-3</v>
      </c>
      <c r="Y5446">
        <f t="shared" si="343"/>
        <v>0</v>
      </c>
    </row>
    <row r="5447" spans="1:25" x14ac:dyDescent="0.3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340"/>
        <v>4+ Years</v>
      </c>
      <c r="W5447">
        <f t="shared" si="341"/>
        <v>5524.2</v>
      </c>
      <c r="X5447">
        <f t="shared" si="342"/>
        <v>2.079772343000752E-2</v>
      </c>
      <c r="Y5447">
        <f t="shared" si="343"/>
        <v>0</v>
      </c>
    </row>
    <row r="5448" spans="1:25" x14ac:dyDescent="0.3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340"/>
        <v>0-1 Year</v>
      </c>
      <c r="W5448">
        <f t="shared" si="341"/>
        <v>19.649999999999999</v>
      </c>
      <c r="X5448">
        <f t="shared" si="342"/>
        <v>0</v>
      </c>
      <c r="Y5448">
        <f t="shared" si="343"/>
        <v>1</v>
      </c>
    </row>
    <row r="5449" spans="1:25" x14ac:dyDescent="0.3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340"/>
        <v>0-1 Year</v>
      </c>
      <c r="W5449">
        <f t="shared" si="341"/>
        <v>134.25</v>
      </c>
      <c r="X5449">
        <f t="shared" si="342"/>
        <v>9.3211752786220944E-2</v>
      </c>
      <c r="Y5449">
        <f t="shared" si="343"/>
        <v>0</v>
      </c>
    </row>
    <row r="5450" spans="1:25" x14ac:dyDescent="0.3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340"/>
        <v>2-4 Years</v>
      </c>
      <c r="W5450">
        <f t="shared" si="341"/>
        <v>4165.5999999999995</v>
      </c>
      <c r="X5450">
        <f t="shared" si="342"/>
        <v>5.9800791237867287E-2</v>
      </c>
      <c r="Y5450">
        <f t="shared" si="343"/>
        <v>0</v>
      </c>
    </row>
    <row r="5451" spans="1:25" x14ac:dyDescent="0.3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340"/>
        <v>4+ Years</v>
      </c>
      <c r="W5451">
        <f t="shared" si="341"/>
        <v>6911.05</v>
      </c>
      <c r="X5451">
        <f t="shared" si="342"/>
        <v>2.2550939018200541E-3</v>
      </c>
      <c r="Y5451">
        <f t="shared" si="343"/>
        <v>0</v>
      </c>
    </row>
    <row r="5452" spans="1:25" x14ac:dyDescent="0.3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340"/>
        <v>0-1 Year</v>
      </c>
      <c r="W5452">
        <f t="shared" si="341"/>
        <v>84.65</v>
      </c>
      <c r="X5452">
        <f t="shared" si="342"/>
        <v>0</v>
      </c>
      <c r="Y5452">
        <f t="shared" si="343"/>
        <v>1</v>
      </c>
    </row>
    <row r="5453" spans="1:25" x14ac:dyDescent="0.3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340"/>
        <v>4+ Years</v>
      </c>
      <c r="W5453">
        <f t="shared" si="341"/>
        <v>6791.1500000000005</v>
      </c>
      <c r="X5453">
        <f t="shared" si="342"/>
        <v>9.5961032237363957E-3</v>
      </c>
      <c r="Y5453">
        <f t="shared" si="343"/>
        <v>0</v>
      </c>
    </row>
    <row r="5454" spans="1:25" x14ac:dyDescent="0.3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340"/>
        <v>2-4 Years</v>
      </c>
      <c r="W5454">
        <f t="shared" si="341"/>
        <v>2778.7</v>
      </c>
      <c r="X5454">
        <f t="shared" si="342"/>
        <v>4.5095531818865511E-2</v>
      </c>
      <c r="Y5454">
        <f t="shared" si="343"/>
        <v>0</v>
      </c>
    </row>
    <row r="5455" spans="1:25" x14ac:dyDescent="0.3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340"/>
        <v>4+ Years</v>
      </c>
      <c r="W5455">
        <f t="shared" si="341"/>
        <v>3681</v>
      </c>
      <c r="X5455">
        <f t="shared" si="342"/>
        <v>2.2622271785884929E-2</v>
      </c>
      <c r="Y5455">
        <f t="shared" si="343"/>
        <v>0</v>
      </c>
    </row>
    <row r="5456" spans="1:25" x14ac:dyDescent="0.3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340"/>
        <v>0-1 Year</v>
      </c>
      <c r="W5456">
        <f t="shared" si="341"/>
        <v>69.55</v>
      </c>
      <c r="X5456">
        <f t="shared" si="342"/>
        <v>0</v>
      </c>
      <c r="Y5456">
        <f t="shared" si="343"/>
        <v>1</v>
      </c>
    </row>
    <row r="5457" spans="1:25" x14ac:dyDescent="0.3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340"/>
        <v>0-1 Year</v>
      </c>
      <c r="W5457">
        <f t="shared" si="341"/>
        <v>118.19999999999999</v>
      </c>
      <c r="X5457">
        <f t="shared" si="342"/>
        <v>8.761096101891179E-2</v>
      </c>
      <c r="Y5457">
        <f t="shared" si="343"/>
        <v>0</v>
      </c>
    </row>
    <row r="5458" spans="1:25" x14ac:dyDescent="0.3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340"/>
        <v>1-2 Years</v>
      </c>
      <c r="W5458">
        <f t="shared" si="341"/>
        <v>403.65000000000003</v>
      </c>
      <c r="X5458">
        <f t="shared" si="342"/>
        <v>0.16241900647948174</v>
      </c>
      <c r="Y5458">
        <f t="shared" si="343"/>
        <v>1</v>
      </c>
    </row>
    <row r="5459" spans="1:25" x14ac:dyDescent="0.3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340"/>
        <v>0-1 Year</v>
      </c>
      <c r="W5459">
        <f t="shared" si="341"/>
        <v>561</v>
      </c>
      <c r="X5459">
        <f t="shared" si="342"/>
        <v>3.5585353274884039E-2</v>
      </c>
      <c r="Y5459">
        <f t="shared" si="343"/>
        <v>0</v>
      </c>
    </row>
    <row r="5460" spans="1:25" x14ac:dyDescent="0.3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340"/>
        <v>0-1 Year</v>
      </c>
      <c r="W5460">
        <f t="shared" si="341"/>
        <v>357</v>
      </c>
      <c r="X5460">
        <f t="shared" si="342"/>
        <v>8.3321564750741105E-3</v>
      </c>
      <c r="Y5460">
        <f t="shared" si="343"/>
        <v>1</v>
      </c>
    </row>
    <row r="5461" spans="1:25" x14ac:dyDescent="0.3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340"/>
        <v>0-1 Year</v>
      </c>
      <c r="W5461">
        <f t="shared" si="341"/>
        <v>888.5</v>
      </c>
      <c r="X5461">
        <f t="shared" si="342"/>
        <v>4.4058314056700243E-2</v>
      </c>
      <c r="Y5461">
        <f t="shared" si="343"/>
        <v>0</v>
      </c>
    </row>
    <row r="5462" spans="1:25" x14ac:dyDescent="0.3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340"/>
        <v>2-4 Years</v>
      </c>
      <c r="W5462">
        <f t="shared" si="341"/>
        <v>681.7</v>
      </c>
      <c r="X5462">
        <f t="shared" si="342"/>
        <v>3.9764359351988892E-3</v>
      </c>
      <c r="Y5462">
        <f t="shared" si="343"/>
        <v>0</v>
      </c>
    </row>
    <row r="5463" spans="1:25" x14ac:dyDescent="0.3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340"/>
        <v>4+ Years</v>
      </c>
      <c r="W5463">
        <f t="shared" si="341"/>
        <v>4036.2</v>
      </c>
      <c r="X5463">
        <f t="shared" si="342"/>
        <v>4.924936634821598E-2</v>
      </c>
      <c r="Y5463">
        <f t="shared" si="343"/>
        <v>0</v>
      </c>
    </row>
    <row r="5464" spans="1:25" x14ac:dyDescent="0.3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340"/>
        <v>4+ Years</v>
      </c>
      <c r="W5464">
        <f t="shared" si="341"/>
        <v>4489.6000000000004</v>
      </c>
      <c r="X5464">
        <f t="shared" si="342"/>
        <v>1.9862967839847671E-3</v>
      </c>
      <c r="Y5464">
        <f t="shared" si="343"/>
        <v>0</v>
      </c>
    </row>
    <row r="5465" spans="1:25" x14ac:dyDescent="0.3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340"/>
        <v>0-1 Year</v>
      </c>
      <c r="W5465">
        <f t="shared" si="341"/>
        <v>44.35</v>
      </c>
      <c r="X5465">
        <f t="shared" si="342"/>
        <v>0</v>
      </c>
      <c r="Y5465">
        <f t="shared" si="343"/>
        <v>1</v>
      </c>
    </row>
    <row r="5466" spans="1:25" x14ac:dyDescent="0.3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340"/>
        <v>2-4 Years</v>
      </c>
      <c r="W5466">
        <f t="shared" si="341"/>
        <v>518.75</v>
      </c>
      <c r="X5466">
        <f t="shared" si="342"/>
        <v>3.874649579495399E-2</v>
      </c>
      <c r="Y5466">
        <f t="shared" si="343"/>
        <v>0</v>
      </c>
    </row>
    <row r="5467" spans="1:25" x14ac:dyDescent="0.3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340"/>
        <v>2-4 Years</v>
      </c>
      <c r="W5467">
        <f t="shared" si="341"/>
        <v>1457.3</v>
      </c>
      <c r="X5467">
        <f t="shared" si="342"/>
        <v>6.1743497295905288E-2</v>
      </c>
      <c r="Y5467">
        <f t="shared" si="343"/>
        <v>0</v>
      </c>
    </row>
    <row r="5468" spans="1:25" x14ac:dyDescent="0.3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340"/>
        <v>0-1 Year</v>
      </c>
      <c r="W5468">
        <f t="shared" si="341"/>
        <v>199.5</v>
      </c>
      <c r="X5468">
        <f t="shared" si="342"/>
        <v>9.1116173120728935E-2</v>
      </c>
      <c r="Y5468">
        <f t="shared" si="343"/>
        <v>0</v>
      </c>
    </row>
    <row r="5469" spans="1:25" x14ac:dyDescent="0.3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340"/>
        <v>4+ Years</v>
      </c>
      <c r="W5469">
        <f t="shared" si="341"/>
        <v>5225.7999999999993</v>
      </c>
      <c r="X5469">
        <f t="shared" si="342"/>
        <v>1.6199629131093893E-2</v>
      </c>
      <c r="Y5469">
        <f t="shared" si="343"/>
        <v>0</v>
      </c>
    </row>
    <row r="5470" spans="1:25" x14ac:dyDescent="0.3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340"/>
        <v>0-1 Year</v>
      </c>
      <c r="W5470">
        <f t="shared" si="341"/>
        <v>557.9</v>
      </c>
      <c r="X5470">
        <f t="shared" si="342"/>
        <v>4.8033444245371523E-2</v>
      </c>
      <c r="Y5470">
        <f t="shared" si="343"/>
        <v>1</v>
      </c>
    </row>
    <row r="5471" spans="1:25" x14ac:dyDescent="0.3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340"/>
        <v>2-4 Years</v>
      </c>
      <c r="W5471">
        <f t="shared" si="341"/>
        <v>2607</v>
      </c>
      <c r="X5471">
        <f t="shared" si="342"/>
        <v>1.1719962744489217E-2</v>
      </c>
      <c r="Y5471">
        <f t="shared" si="343"/>
        <v>0</v>
      </c>
    </row>
    <row r="5472" spans="1:25" x14ac:dyDescent="0.3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340"/>
        <v>4+ Years</v>
      </c>
      <c r="W5472">
        <f t="shared" si="341"/>
        <v>6350.95</v>
      </c>
      <c r="X5472">
        <f t="shared" si="342"/>
        <v>1.3099724175439987E-2</v>
      </c>
      <c r="Y5472">
        <f t="shared" si="343"/>
        <v>0</v>
      </c>
    </row>
    <row r="5473" spans="1:25" x14ac:dyDescent="0.3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340"/>
        <v>2-4 Years</v>
      </c>
      <c r="W5473">
        <f t="shared" si="341"/>
        <v>2151.8000000000002</v>
      </c>
      <c r="X5473">
        <f t="shared" si="342"/>
        <v>7.9543459174714753E-2</v>
      </c>
      <c r="Y5473">
        <f t="shared" si="343"/>
        <v>0</v>
      </c>
    </row>
    <row r="5474" spans="1:25" x14ac:dyDescent="0.3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340"/>
        <v>1-2 Years</v>
      </c>
      <c r="W5474">
        <f t="shared" si="341"/>
        <v>1944</v>
      </c>
      <c r="X5474">
        <f t="shared" si="342"/>
        <v>1.0473789536606331E-2</v>
      </c>
      <c r="Y5474">
        <f t="shared" si="343"/>
        <v>0</v>
      </c>
    </row>
    <row r="5475" spans="1:25" x14ac:dyDescent="0.3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340"/>
        <v>1-2 Years</v>
      </c>
      <c r="W5475">
        <f t="shared" si="341"/>
        <v>992</v>
      </c>
      <c r="X5475">
        <f t="shared" si="342"/>
        <v>5.5543732709087093E-2</v>
      </c>
      <c r="Y5475">
        <f t="shared" si="343"/>
        <v>0</v>
      </c>
    </row>
    <row r="5476" spans="1:25" x14ac:dyDescent="0.3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340"/>
        <v>0-1 Year</v>
      </c>
      <c r="W5476">
        <f t="shared" si="341"/>
        <v>84.6</v>
      </c>
      <c r="X5476">
        <f t="shared" si="342"/>
        <v>0</v>
      </c>
      <c r="Y5476">
        <f t="shared" si="343"/>
        <v>0</v>
      </c>
    </row>
    <row r="5477" spans="1:25" x14ac:dyDescent="0.3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340"/>
        <v>4+ Years</v>
      </c>
      <c r="W5477">
        <f t="shared" si="341"/>
        <v>2970</v>
      </c>
      <c r="X5477">
        <f t="shared" si="342"/>
        <v>3.9658545260537109E-2</v>
      </c>
      <c r="Y5477">
        <f t="shared" si="343"/>
        <v>1</v>
      </c>
    </row>
    <row r="5478" spans="1:25" x14ac:dyDescent="0.3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340"/>
        <v>0-1 Year</v>
      </c>
      <c r="W5478">
        <f t="shared" si="341"/>
        <v>424.25</v>
      </c>
      <c r="X5478">
        <f t="shared" si="342"/>
        <v>2.0936108771507613E-2</v>
      </c>
      <c r="Y5478">
        <f t="shared" si="343"/>
        <v>1</v>
      </c>
    </row>
    <row r="5479" spans="1:25" x14ac:dyDescent="0.3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340"/>
        <v>4+ Years</v>
      </c>
      <c r="W5479">
        <f t="shared" si="341"/>
        <v>6062.4000000000005</v>
      </c>
      <c r="X5479">
        <f t="shared" si="342"/>
        <v>1.2670068737419776E-2</v>
      </c>
      <c r="Y5479">
        <f t="shared" si="343"/>
        <v>0</v>
      </c>
    </row>
    <row r="5480" spans="1:25" x14ac:dyDescent="0.3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340"/>
        <v>4+ Years</v>
      </c>
      <c r="W5480">
        <f t="shared" si="341"/>
        <v>5527.5999999999995</v>
      </c>
      <c r="X5480">
        <f t="shared" si="342"/>
        <v>7.3993074539820403E-3</v>
      </c>
      <c r="Y5480">
        <f t="shared" si="343"/>
        <v>0</v>
      </c>
    </row>
    <row r="5481" spans="1:25" x14ac:dyDescent="0.3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340"/>
        <v>0-1 Year</v>
      </c>
      <c r="W5481">
        <f t="shared" si="341"/>
        <v>621.44999999999993</v>
      </c>
      <c r="X5481">
        <f t="shared" si="342"/>
        <v>4.6124328472755285E-2</v>
      </c>
      <c r="Y5481">
        <f t="shared" si="343"/>
        <v>0</v>
      </c>
    </row>
    <row r="5482" spans="1:25" x14ac:dyDescent="0.3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340"/>
        <v>0-1 Year</v>
      </c>
      <c r="W5482">
        <f t="shared" si="341"/>
        <v>45.4</v>
      </c>
      <c r="X5482">
        <f t="shared" si="342"/>
        <v>0</v>
      </c>
      <c r="Y5482">
        <f t="shared" si="343"/>
        <v>0</v>
      </c>
    </row>
    <row r="5483" spans="1:25" x14ac:dyDescent="0.3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340"/>
        <v>0-1 Year</v>
      </c>
      <c r="W5483">
        <f t="shared" si="341"/>
        <v>73.650000000000006</v>
      </c>
      <c r="X5483">
        <f t="shared" si="342"/>
        <v>0</v>
      </c>
      <c r="Y5483">
        <f t="shared" si="343"/>
        <v>1</v>
      </c>
    </row>
    <row r="5484" spans="1:25" x14ac:dyDescent="0.3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340"/>
        <v>2-4 Years</v>
      </c>
      <c r="W5484">
        <f t="shared" si="341"/>
        <v>2438.7000000000003</v>
      </c>
      <c r="X5484">
        <f t="shared" si="342"/>
        <v>1.3991393110330383E-2</v>
      </c>
      <c r="Y5484">
        <f t="shared" si="343"/>
        <v>1</v>
      </c>
    </row>
    <row r="5485" spans="1:25" x14ac:dyDescent="0.3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340"/>
        <v>4+ Years</v>
      </c>
      <c r="W5485">
        <f t="shared" si="341"/>
        <v>4276.25</v>
      </c>
      <c r="X5485">
        <f t="shared" si="342"/>
        <v>4.0801677826003982E-2</v>
      </c>
      <c r="Y5485">
        <f t="shared" si="343"/>
        <v>1</v>
      </c>
    </row>
    <row r="5486" spans="1:25" x14ac:dyDescent="0.3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340"/>
        <v>4+ Years</v>
      </c>
      <c r="W5486">
        <f t="shared" si="341"/>
        <v>6855.15</v>
      </c>
      <c r="X5486">
        <f t="shared" si="342"/>
        <v>1.8960249108506324E-4</v>
      </c>
      <c r="Y5486">
        <f t="shared" si="343"/>
        <v>0</v>
      </c>
    </row>
    <row r="5487" spans="1:25" x14ac:dyDescent="0.3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340"/>
        <v>0-1 Year</v>
      </c>
      <c r="W5487">
        <f t="shared" si="341"/>
        <v>50.75</v>
      </c>
      <c r="X5487">
        <f t="shared" si="342"/>
        <v>0</v>
      </c>
      <c r="Y5487">
        <f t="shared" si="343"/>
        <v>0</v>
      </c>
    </row>
    <row r="5488" spans="1:25" x14ac:dyDescent="0.3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340"/>
        <v>4+ Years</v>
      </c>
      <c r="W5488">
        <f t="shared" si="341"/>
        <v>4703.3999999999996</v>
      </c>
      <c r="X5488">
        <f t="shared" si="342"/>
        <v>6.7156614292955275E-3</v>
      </c>
      <c r="Y5488">
        <f t="shared" si="343"/>
        <v>0</v>
      </c>
    </row>
    <row r="5489" spans="1:25" x14ac:dyDescent="0.3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340"/>
        <v>2-4 Years</v>
      </c>
      <c r="W5489">
        <f t="shared" si="341"/>
        <v>664.94999999999993</v>
      </c>
      <c r="X5489">
        <f t="shared" si="342"/>
        <v>2.5214395660778488E-2</v>
      </c>
      <c r="Y5489">
        <f t="shared" si="343"/>
        <v>0</v>
      </c>
    </row>
    <row r="5490" spans="1:25" x14ac:dyDescent="0.3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340"/>
        <v>2-4 Years</v>
      </c>
      <c r="W5490">
        <f t="shared" si="341"/>
        <v>4441.5</v>
      </c>
      <c r="X5490">
        <f t="shared" si="342"/>
        <v>1.8626541163993145E-2</v>
      </c>
      <c r="Y5490">
        <f t="shared" si="343"/>
        <v>0</v>
      </c>
    </row>
    <row r="5491" spans="1:25" x14ac:dyDescent="0.3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340"/>
        <v>0-1 Year</v>
      </c>
      <c r="W5491">
        <f t="shared" si="341"/>
        <v>277.2</v>
      </c>
      <c r="X5491">
        <f t="shared" si="342"/>
        <v>0.13658308674661274</v>
      </c>
      <c r="Y5491">
        <f t="shared" si="343"/>
        <v>0</v>
      </c>
    </row>
    <row r="5492" spans="1:25" x14ac:dyDescent="0.3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340"/>
        <v>0-1 Year</v>
      </c>
      <c r="W5492">
        <f t="shared" si="341"/>
        <v>334.20000000000005</v>
      </c>
      <c r="X5492">
        <f t="shared" si="342"/>
        <v>4.319976165648538E-3</v>
      </c>
      <c r="Y5492">
        <f t="shared" si="343"/>
        <v>0</v>
      </c>
    </row>
    <row r="5493" spans="1:25" x14ac:dyDescent="0.3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340"/>
        <v>1-2 Years</v>
      </c>
      <c r="W5493">
        <f t="shared" si="341"/>
        <v>1372.35</v>
      </c>
      <c r="X5493">
        <f t="shared" si="342"/>
        <v>3.6541701769166088E-2</v>
      </c>
      <c r="Y5493">
        <f t="shared" si="343"/>
        <v>0</v>
      </c>
    </row>
    <row r="5494" spans="1:25" x14ac:dyDescent="0.3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340"/>
        <v>4+ Years</v>
      </c>
      <c r="W5494">
        <f t="shared" si="341"/>
        <v>1644.5</v>
      </c>
      <c r="X5494">
        <f t="shared" si="342"/>
        <v>5.9506448199937063E-2</v>
      </c>
      <c r="Y5494">
        <f t="shared" si="343"/>
        <v>0</v>
      </c>
    </row>
    <row r="5495" spans="1:25" x14ac:dyDescent="0.3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340"/>
        <v>0-1 Year</v>
      </c>
      <c r="W5495">
        <f t="shared" si="341"/>
        <v>506.09999999999997</v>
      </c>
      <c r="X5495">
        <f t="shared" si="342"/>
        <v>6.5698041692987971E-2</v>
      </c>
      <c r="Y5495">
        <f t="shared" si="343"/>
        <v>1</v>
      </c>
    </row>
    <row r="5496" spans="1:25" x14ac:dyDescent="0.3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340"/>
        <v>0-1 Year</v>
      </c>
      <c r="W5496">
        <f t="shared" si="341"/>
        <v>679.6</v>
      </c>
      <c r="X5496">
        <f t="shared" si="342"/>
        <v>1.6756433273488996E-2</v>
      </c>
      <c r="Y5496">
        <f t="shared" si="343"/>
        <v>1</v>
      </c>
    </row>
    <row r="5497" spans="1:25" x14ac:dyDescent="0.3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340"/>
        <v>0-1 Year</v>
      </c>
      <c r="W5497">
        <f t="shared" si="341"/>
        <v>812.34999999999991</v>
      </c>
      <c r="X5497">
        <f t="shared" si="342"/>
        <v>0.12296896086369781</v>
      </c>
      <c r="Y5497">
        <f t="shared" si="343"/>
        <v>1</v>
      </c>
    </row>
    <row r="5498" spans="1:25" x14ac:dyDescent="0.3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340"/>
        <v>2-4 Years</v>
      </c>
      <c r="W5498">
        <f t="shared" si="341"/>
        <v>1042.75</v>
      </c>
      <c r="X5498">
        <f t="shared" si="342"/>
        <v>3.2654575815204825E-2</v>
      </c>
      <c r="Y5498">
        <f t="shared" si="343"/>
        <v>0</v>
      </c>
    </row>
    <row r="5499" spans="1:25" x14ac:dyDescent="0.3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340"/>
        <v>4+ Years</v>
      </c>
      <c r="W5499">
        <f t="shared" si="341"/>
        <v>2538.1999999999998</v>
      </c>
      <c r="X5499">
        <f t="shared" si="342"/>
        <v>1.20019675356623E-3</v>
      </c>
      <c r="Y5499">
        <f t="shared" si="343"/>
        <v>1</v>
      </c>
    </row>
    <row r="5500" spans="1:25" x14ac:dyDescent="0.3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340"/>
        <v>0-1 Year</v>
      </c>
      <c r="W5500">
        <f t="shared" si="341"/>
        <v>46</v>
      </c>
      <c r="X5500">
        <f t="shared" si="342"/>
        <v>0</v>
      </c>
      <c r="Y5500">
        <f t="shared" si="343"/>
        <v>1</v>
      </c>
    </row>
    <row r="5501" spans="1:25" x14ac:dyDescent="0.3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340"/>
        <v>1-2 Years</v>
      </c>
      <c r="W5501">
        <f t="shared" si="341"/>
        <v>1191</v>
      </c>
      <c r="X5501">
        <f t="shared" si="342"/>
        <v>3.0187700025949393E-2</v>
      </c>
      <c r="Y5501">
        <f t="shared" si="343"/>
        <v>1</v>
      </c>
    </row>
    <row r="5502" spans="1:25" x14ac:dyDescent="0.3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340"/>
        <v>4+ Years</v>
      </c>
      <c r="W5502">
        <f t="shared" si="341"/>
        <v>3630</v>
      </c>
      <c r="X5502">
        <f t="shared" si="342"/>
        <v>1.7445086548741984E-2</v>
      </c>
      <c r="Y5502">
        <f t="shared" si="343"/>
        <v>0</v>
      </c>
    </row>
    <row r="5503" spans="1:25" x14ac:dyDescent="0.3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340"/>
        <v>1-2 Years</v>
      </c>
      <c r="W5503">
        <f t="shared" si="341"/>
        <v>426.70000000000005</v>
      </c>
      <c r="X5503">
        <f t="shared" si="342"/>
        <v>0.11468129571577856</v>
      </c>
      <c r="Y5503">
        <f t="shared" si="343"/>
        <v>0</v>
      </c>
    </row>
    <row r="5504" spans="1:25" x14ac:dyDescent="0.3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340"/>
        <v>1-2 Years</v>
      </c>
      <c r="W5504">
        <f t="shared" si="341"/>
        <v>1148.8</v>
      </c>
      <c r="X5504">
        <f t="shared" si="342"/>
        <v>1.6269909231032713E-2</v>
      </c>
      <c r="Y5504">
        <f t="shared" si="343"/>
        <v>1</v>
      </c>
    </row>
    <row r="5505" spans="1:25" x14ac:dyDescent="0.3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340"/>
        <v>2-4 Years</v>
      </c>
      <c r="W5505">
        <f t="shared" si="341"/>
        <v>701.75</v>
      </c>
      <c r="X5505">
        <f t="shared" si="342"/>
        <v>6.0261131570137259E-2</v>
      </c>
      <c r="Y5505">
        <f t="shared" si="343"/>
        <v>0</v>
      </c>
    </row>
    <row r="5506" spans="1:25" x14ac:dyDescent="0.3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si="340"/>
        <v>2-4 Years</v>
      </c>
      <c r="W5506">
        <f t="shared" si="341"/>
        <v>3889.6000000000004</v>
      </c>
      <c r="X5506">
        <f t="shared" si="342"/>
        <v>5.9546627820797173E-3</v>
      </c>
      <c r="Y5506">
        <f t="shared" si="343"/>
        <v>1</v>
      </c>
    </row>
    <row r="5507" spans="1:25" x14ac:dyDescent="0.3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ref="V5507:V5570" si="344">IF(F5507&lt;=12, "0-1 Year", IF(F5507&lt;=24, "1-2 Years", IF(F5507&lt;=48, "2-4 Years", "4+ Years")))</f>
        <v>0-1 Year</v>
      </c>
      <c r="W5507">
        <f t="shared" ref="W5507:W5570" si="345">F5507*S5507</f>
        <v>363</v>
      </c>
      <c r="X5507">
        <f t="shared" ref="X5507:X5570" si="346">ABS(W5507-T5507)/T5507</f>
        <v>1.5860105734038288E-2</v>
      </c>
      <c r="Y5507">
        <f t="shared" ref="Y5507:Y5570" si="347">IF(U5507="yes",1,0)</f>
        <v>0</v>
      </c>
    </row>
    <row r="5508" spans="1:25" x14ac:dyDescent="0.3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344"/>
        <v>0-1 Year</v>
      </c>
      <c r="W5508">
        <f t="shared" si="345"/>
        <v>20.2</v>
      </c>
      <c r="X5508">
        <f t="shared" si="346"/>
        <v>0</v>
      </c>
      <c r="Y5508">
        <f t="shared" si="347"/>
        <v>0</v>
      </c>
    </row>
    <row r="5509" spans="1:25" x14ac:dyDescent="0.3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344"/>
        <v>2-4 Years</v>
      </c>
      <c r="W5509">
        <f t="shared" si="345"/>
        <v>1677.2</v>
      </c>
      <c r="X5509">
        <f t="shared" si="346"/>
        <v>1.3597630990511875E-2</v>
      </c>
      <c r="Y5509">
        <f t="shared" si="347"/>
        <v>0</v>
      </c>
    </row>
    <row r="5510" spans="1:25" x14ac:dyDescent="0.3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344"/>
        <v>4+ Years</v>
      </c>
      <c r="W5510">
        <f t="shared" si="345"/>
        <v>1760.5</v>
      </c>
      <c r="X5510">
        <f t="shared" si="346"/>
        <v>9.2923203750933825E-2</v>
      </c>
      <c r="Y5510">
        <f t="shared" si="347"/>
        <v>0</v>
      </c>
    </row>
    <row r="5511" spans="1:25" x14ac:dyDescent="0.3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344"/>
        <v>0-1 Year</v>
      </c>
      <c r="W5511">
        <f t="shared" si="345"/>
        <v>230</v>
      </c>
      <c r="X5511">
        <f t="shared" si="346"/>
        <v>3.7437979251240469E-2</v>
      </c>
      <c r="Y5511">
        <f t="shared" si="347"/>
        <v>1</v>
      </c>
    </row>
    <row r="5512" spans="1:25" x14ac:dyDescent="0.3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344"/>
        <v>1-2 Years</v>
      </c>
      <c r="W5512">
        <f t="shared" si="345"/>
        <v>1823.3999999999999</v>
      </c>
      <c r="X5512">
        <f t="shared" si="346"/>
        <v>1.6019836736968083E-2</v>
      </c>
      <c r="Y5512">
        <f t="shared" si="347"/>
        <v>0</v>
      </c>
    </row>
    <row r="5513" spans="1:25" x14ac:dyDescent="0.3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344"/>
        <v>4+ Years</v>
      </c>
      <c r="W5513">
        <f t="shared" si="345"/>
        <v>5386.5</v>
      </c>
      <c r="X5513">
        <f t="shared" si="346"/>
        <v>1.8280464289765173E-2</v>
      </c>
      <c r="Y5513">
        <f t="shared" si="347"/>
        <v>0</v>
      </c>
    </row>
    <row r="5514" spans="1:25" x14ac:dyDescent="0.3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344"/>
        <v>0-1 Year</v>
      </c>
      <c r="W5514">
        <f t="shared" si="345"/>
        <v>497.7</v>
      </c>
      <c r="X5514">
        <f t="shared" si="346"/>
        <v>6.9832402234636876E-3</v>
      </c>
      <c r="Y5514">
        <f t="shared" si="347"/>
        <v>0</v>
      </c>
    </row>
    <row r="5515" spans="1:25" x14ac:dyDescent="0.3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344"/>
        <v>4+ Years</v>
      </c>
      <c r="W5515">
        <f t="shared" si="345"/>
        <v>6194.1500000000005</v>
      </c>
      <c r="X5515">
        <f t="shared" si="346"/>
        <v>8.6795801884104289E-3</v>
      </c>
      <c r="Y5515">
        <f t="shared" si="347"/>
        <v>0</v>
      </c>
    </row>
    <row r="5516" spans="1:25" x14ac:dyDescent="0.3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344"/>
        <v>0-1 Year</v>
      </c>
      <c r="W5516">
        <f t="shared" si="345"/>
        <v>48.45</v>
      </c>
      <c r="X5516">
        <f t="shared" si="346"/>
        <v>0</v>
      </c>
      <c r="Y5516">
        <f t="shared" si="347"/>
        <v>0</v>
      </c>
    </row>
    <row r="5517" spans="1:25" x14ac:dyDescent="0.3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344"/>
        <v>1-2 Years</v>
      </c>
      <c r="W5517">
        <f t="shared" si="345"/>
        <v>348.3</v>
      </c>
      <c r="X5517">
        <f t="shared" si="346"/>
        <v>0.12627324171382381</v>
      </c>
      <c r="Y5517">
        <f t="shared" si="347"/>
        <v>0</v>
      </c>
    </row>
    <row r="5518" spans="1:25" x14ac:dyDescent="0.3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344"/>
        <v>0-1 Year</v>
      </c>
      <c r="W5518">
        <f t="shared" si="345"/>
        <v>207</v>
      </c>
      <c r="X5518">
        <f t="shared" si="346"/>
        <v>2.9338637493784216E-2</v>
      </c>
      <c r="Y5518">
        <f t="shared" si="347"/>
        <v>1</v>
      </c>
    </row>
    <row r="5519" spans="1:25" x14ac:dyDescent="0.3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344"/>
        <v>4+ Years</v>
      </c>
      <c r="W5519">
        <f t="shared" si="345"/>
        <v>6155.7</v>
      </c>
      <c r="X5519">
        <f t="shared" si="346"/>
        <v>3.8272633853076044E-3</v>
      </c>
      <c r="Y5519">
        <f t="shared" si="347"/>
        <v>0</v>
      </c>
    </row>
    <row r="5520" spans="1:25" x14ac:dyDescent="0.3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344"/>
        <v>2-4 Years</v>
      </c>
      <c r="W5520">
        <f t="shared" si="345"/>
        <v>2832</v>
      </c>
      <c r="X5520">
        <f t="shared" si="346"/>
        <v>2.3602353189839781E-3</v>
      </c>
      <c r="Y5520">
        <f t="shared" si="347"/>
        <v>1</v>
      </c>
    </row>
    <row r="5521" spans="1:25" x14ac:dyDescent="0.3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344"/>
        <v>0-1 Year</v>
      </c>
      <c r="W5521">
        <f t="shared" si="345"/>
        <v>55.7</v>
      </c>
      <c r="X5521">
        <f t="shared" si="346"/>
        <v>0</v>
      </c>
      <c r="Y5521">
        <f t="shared" si="347"/>
        <v>0</v>
      </c>
    </row>
    <row r="5522" spans="1:25" x14ac:dyDescent="0.3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344"/>
        <v>4+ Years</v>
      </c>
      <c r="W5522">
        <f t="shared" si="345"/>
        <v>4633.75</v>
      </c>
      <c r="X5522">
        <f t="shared" si="346"/>
        <v>9.5645827205681298E-3</v>
      </c>
      <c r="Y5522">
        <f t="shared" si="347"/>
        <v>0</v>
      </c>
    </row>
    <row r="5523" spans="1:25" x14ac:dyDescent="0.3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344"/>
        <v>4+ Years</v>
      </c>
      <c r="W5523">
        <f t="shared" si="345"/>
        <v>3814.3500000000004</v>
      </c>
      <c r="X5523">
        <f t="shared" si="346"/>
        <v>2.1121953178332074E-2</v>
      </c>
      <c r="Y5523">
        <f t="shared" si="347"/>
        <v>0</v>
      </c>
    </row>
    <row r="5524" spans="1:25" x14ac:dyDescent="0.3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344"/>
        <v>0-1 Year</v>
      </c>
      <c r="W5524">
        <f t="shared" si="345"/>
        <v>70.150000000000006</v>
      </c>
      <c r="X5524">
        <f t="shared" si="346"/>
        <v>0</v>
      </c>
      <c r="Y5524">
        <f t="shared" si="347"/>
        <v>1</v>
      </c>
    </row>
    <row r="5525" spans="1:25" x14ac:dyDescent="0.3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344"/>
        <v>0-1 Year</v>
      </c>
      <c r="W5525">
        <f t="shared" si="345"/>
        <v>484.40000000000003</v>
      </c>
      <c r="X5525">
        <f t="shared" si="346"/>
        <v>1.4344047743691806E-2</v>
      </c>
      <c r="Y5525">
        <f t="shared" si="347"/>
        <v>0</v>
      </c>
    </row>
    <row r="5526" spans="1:25" x14ac:dyDescent="0.3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344"/>
        <v>2-4 Years</v>
      </c>
      <c r="W5526">
        <f t="shared" si="345"/>
        <v>2459.25</v>
      </c>
      <c r="X5526">
        <f t="shared" si="346"/>
        <v>3.6985550377883002E-2</v>
      </c>
      <c r="Y5526">
        <f t="shared" si="347"/>
        <v>0</v>
      </c>
    </row>
    <row r="5527" spans="1:25" x14ac:dyDescent="0.3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344"/>
        <v>4+ Years</v>
      </c>
      <c r="W5527">
        <f t="shared" si="345"/>
        <v>1336.5</v>
      </c>
      <c r="X5527">
        <f t="shared" si="346"/>
        <v>4.2096635994487135E-3</v>
      </c>
      <c r="Y5527">
        <f t="shared" si="347"/>
        <v>0</v>
      </c>
    </row>
    <row r="5528" spans="1:25" x14ac:dyDescent="0.3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344"/>
        <v>4+ Years</v>
      </c>
      <c r="W5528">
        <f t="shared" si="345"/>
        <v>1221.45</v>
      </c>
      <c r="X5528">
        <f t="shared" si="346"/>
        <v>4.1928721174005314E-3</v>
      </c>
      <c r="Y5528">
        <f t="shared" si="347"/>
        <v>0</v>
      </c>
    </row>
    <row r="5529" spans="1:25" x14ac:dyDescent="0.3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344"/>
        <v>4+ Years</v>
      </c>
      <c r="W5529">
        <f t="shared" si="345"/>
        <v>7560</v>
      </c>
      <c r="X5529">
        <f t="shared" si="346"/>
        <v>2.3818792433409888E-3</v>
      </c>
      <c r="Y5529">
        <f t="shared" si="347"/>
        <v>0</v>
      </c>
    </row>
    <row r="5530" spans="1:25" x14ac:dyDescent="0.3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344"/>
        <v>2-4 Years</v>
      </c>
      <c r="W5530">
        <f t="shared" si="345"/>
        <v>2633.4</v>
      </c>
      <c r="X5530">
        <f t="shared" si="346"/>
        <v>1.1309740970448847E-2</v>
      </c>
      <c r="Y5530">
        <f t="shared" si="347"/>
        <v>0</v>
      </c>
    </row>
    <row r="5531" spans="1:25" x14ac:dyDescent="0.3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344"/>
        <v>0-1 Year</v>
      </c>
      <c r="W5531">
        <f t="shared" si="345"/>
        <v>40.1</v>
      </c>
      <c r="X5531">
        <f t="shared" si="346"/>
        <v>6.0889929742388785E-2</v>
      </c>
      <c r="Y5531">
        <f t="shared" si="347"/>
        <v>0</v>
      </c>
    </row>
    <row r="5532" spans="1:25" x14ac:dyDescent="0.3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344"/>
        <v>4+ Years</v>
      </c>
      <c r="W5532">
        <f t="shared" si="345"/>
        <v>6081.9000000000005</v>
      </c>
      <c r="X5532">
        <f t="shared" si="346"/>
        <v>4.1275239809144791E-3</v>
      </c>
      <c r="Y5532">
        <f t="shared" si="347"/>
        <v>0</v>
      </c>
    </row>
    <row r="5533" spans="1:25" x14ac:dyDescent="0.3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344"/>
        <v>4+ Years</v>
      </c>
      <c r="W5533">
        <f t="shared" si="345"/>
        <v>3046.3999999999996</v>
      </c>
      <c r="X5533">
        <f t="shared" si="346"/>
        <v>2.1031287181807364E-2</v>
      </c>
      <c r="Y5533">
        <f t="shared" si="347"/>
        <v>0</v>
      </c>
    </row>
    <row r="5534" spans="1:25" x14ac:dyDescent="0.3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344"/>
        <v>2-4 Years</v>
      </c>
      <c r="W5534">
        <f t="shared" si="345"/>
        <v>647.9</v>
      </c>
      <c r="X5534">
        <f t="shared" si="346"/>
        <v>6.0129107129905046E-2</v>
      </c>
      <c r="Y5534">
        <f t="shared" si="347"/>
        <v>0</v>
      </c>
    </row>
    <row r="5535" spans="1:25" x14ac:dyDescent="0.3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344"/>
        <v>1-2 Years</v>
      </c>
      <c r="W5535">
        <f t="shared" si="345"/>
        <v>2003.4</v>
      </c>
      <c r="X5535">
        <f t="shared" si="346"/>
        <v>1.0715520221223554E-2</v>
      </c>
      <c r="Y5535">
        <f t="shared" si="347"/>
        <v>0</v>
      </c>
    </row>
    <row r="5536" spans="1:25" x14ac:dyDescent="0.3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344"/>
        <v>1-2 Years</v>
      </c>
      <c r="W5536">
        <f t="shared" si="345"/>
        <v>1687.35</v>
      </c>
      <c r="X5536">
        <f t="shared" si="346"/>
        <v>3.4254807692307772E-2</v>
      </c>
      <c r="Y5536">
        <f t="shared" si="347"/>
        <v>0</v>
      </c>
    </row>
    <row r="5537" spans="1:25" x14ac:dyDescent="0.3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344"/>
        <v>4+ Years</v>
      </c>
      <c r="W5537">
        <f t="shared" si="345"/>
        <v>4680.5</v>
      </c>
      <c r="X5537">
        <f t="shared" si="346"/>
        <v>4.8411855000590779E-3</v>
      </c>
      <c r="Y5537">
        <f t="shared" si="347"/>
        <v>0</v>
      </c>
    </row>
    <row r="5538" spans="1:25" x14ac:dyDescent="0.3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344"/>
        <v>0-1 Year</v>
      </c>
      <c r="W5538">
        <f t="shared" si="345"/>
        <v>312.3</v>
      </c>
      <c r="X5538">
        <f t="shared" si="346"/>
        <v>5.4711246200607862E-2</v>
      </c>
      <c r="Y5538">
        <f t="shared" si="347"/>
        <v>1</v>
      </c>
    </row>
    <row r="5539" spans="1:25" x14ac:dyDescent="0.3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344"/>
        <v>4+ Years</v>
      </c>
      <c r="W5539">
        <f t="shared" si="345"/>
        <v>8168.55</v>
      </c>
      <c r="X5539">
        <f t="shared" si="346"/>
        <v>1.8954419579372779E-2</v>
      </c>
      <c r="Y5539">
        <f t="shared" si="347"/>
        <v>0</v>
      </c>
    </row>
    <row r="5540" spans="1:25" x14ac:dyDescent="0.3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344"/>
        <v>0-1 Year</v>
      </c>
      <c r="W5540">
        <f t="shared" si="345"/>
        <v>81.099999999999994</v>
      </c>
      <c r="X5540">
        <f t="shared" si="346"/>
        <v>0</v>
      </c>
      <c r="Y5540">
        <f t="shared" si="347"/>
        <v>1</v>
      </c>
    </row>
    <row r="5541" spans="1:25" x14ac:dyDescent="0.3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344"/>
        <v>1-2 Years</v>
      </c>
      <c r="W5541">
        <f t="shared" si="345"/>
        <v>438.9</v>
      </c>
      <c r="X5541">
        <f t="shared" si="346"/>
        <v>1.2456747404844239E-2</v>
      </c>
      <c r="Y5541">
        <f t="shared" si="347"/>
        <v>0</v>
      </c>
    </row>
    <row r="5542" spans="1:25" x14ac:dyDescent="0.3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344"/>
        <v>0-1 Year</v>
      </c>
      <c r="W5542">
        <f t="shared" si="345"/>
        <v>20.55</v>
      </c>
      <c r="X5542">
        <f t="shared" si="346"/>
        <v>0</v>
      </c>
      <c r="Y5542">
        <f t="shared" si="347"/>
        <v>1</v>
      </c>
    </row>
    <row r="5543" spans="1:25" x14ac:dyDescent="0.3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344"/>
        <v>4+ Years</v>
      </c>
      <c r="W5543">
        <f t="shared" si="345"/>
        <v>6502.5999999999995</v>
      </c>
      <c r="X5543">
        <f t="shared" si="346"/>
        <v>1.1542530023022808E-2</v>
      </c>
      <c r="Y5543">
        <f t="shared" si="347"/>
        <v>1</v>
      </c>
    </row>
    <row r="5544" spans="1:25" x14ac:dyDescent="0.3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344"/>
        <v>4+ Years</v>
      </c>
      <c r="W5544">
        <f t="shared" si="345"/>
        <v>5772.05</v>
      </c>
      <c r="X5544">
        <f t="shared" si="346"/>
        <v>1.9001164203710185E-2</v>
      </c>
      <c r="Y5544">
        <f t="shared" si="347"/>
        <v>0</v>
      </c>
    </row>
    <row r="5545" spans="1:25" x14ac:dyDescent="0.3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344"/>
        <v>1-2 Years</v>
      </c>
      <c r="W5545">
        <f t="shared" si="345"/>
        <v>1103.8999999999999</v>
      </c>
      <c r="X5545">
        <f t="shared" si="346"/>
        <v>5.7578080091971559E-2</v>
      </c>
      <c r="Y5545">
        <f t="shared" si="347"/>
        <v>0</v>
      </c>
    </row>
    <row r="5546" spans="1:25" x14ac:dyDescent="0.3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344"/>
        <v>4+ Years</v>
      </c>
      <c r="W5546">
        <f t="shared" si="345"/>
        <v>6298.25</v>
      </c>
      <c r="X5546">
        <f t="shared" si="346"/>
        <v>7.2526347774633159E-3</v>
      </c>
      <c r="Y5546">
        <f t="shared" si="347"/>
        <v>1</v>
      </c>
    </row>
    <row r="5547" spans="1:25" x14ac:dyDescent="0.3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344"/>
        <v>1-2 Years</v>
      </c>
      <c r="W5547">
        <f t="shared" si="345"/>
        <v>1817.55</v>
      </c>
      <c r="X5547">
        <f t="shared" si="346"/>
        <v>2.1375689864046331E-2</v>
      </c>
      <c r="Y5547">
        <f t="shared" si="347"/>
        <v>0</v>
      </c>
    </row>
    <row r="5548" spans="1:25" x14ac:dyDescent="0.3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344"/>
        <v>0-1 Year</v>
      </c>
      <c r="W5548">
        <f t="shared" si="345"/>
        <v>169.6</v>
      </c>
      <c r="X5548">
        <f t="shared" si="346"/>
        <v>0.15846994535519118</v>
      </c>
      <c r="Y5548">
        <f t="shared" si="347"/>
        <v>0</v>
      </c>
    </row>
    <row r="5549" spans="1:25" x14ac:dyDescent="0.3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344"/>
        <v>0-1 Year</v>
      </c>
      <c r="W5549">
        <f t="shared" si="345"/>
        <v>268.35000000000002</v>
      </c>
      <c r="X5549">
        <f t="shared" si="346"/>
        <v>0.11603243917654413</v>
      </c>
      <c r="Y5549">
        <f t="shared" si="347"/>
        <v>1</v>
      </c>
    </row>
    <row r="5550" spans="1:25" x14ac:dyDescent="0.3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344"/>
        <v>4+ Years</v>
      </c>
      <c r="W5550">
        <f t="shared" si="345"/>
        <v>1697.5</v>
      </c>
      <c r="X5550">
        <f t="shared" si="346"/>
        <v>1.545689180175744E-2</v>
      </c>
      <c r="Y5550">
        <f t="shared" si="347"/>
        <v>0</v>
      </c>
    </row>
    <row r="5551" spans="1:25" x14ac:dyDescent="0.3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344"/>
        <v>0-1 Year</v>
      </c>
      <c r="W5551">
        <f t="shared" si="345"/>
        <v>293.70000000000005</v>
      </c>
      <c r="X5551">
        <f t="shared" si="346"/>
        <v>6.8506184586108354E-2</v>
      </c>
      <c r="Y5551">
        <f t="shared" si="347"/>
        <v>1</v>
      </c>
    </row>
    <row r="5552" spans="1:25" x14ac:dyDescent="0.3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344"/>
        <v>1-2 Years</v>
      </c>
      <c r="W5552">
        <f t="shared" si="345"/>
        <v>430.5</v>
      </c>
      <c r="X5552">
        <f t="shared" si="346"/>
        <v>2.2116168082877163E-3</v>
      </c>
      <c r="Y5552">
        <f t="shared" si="347"/>
        <v>0</v>
      </c>
    </row>
    <row r="5553" spans="1:25" x14ac:dyDescent="0.3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344"/>
        <v>1-2 Years</v>
      </c>
      <c r="W5553">
        <f t="shared" si="345"/>
        <v>392</v>
      </c>
      <c r="X5553">
        <f t="shared" si="346"/>
        <v>0.10065983433946378</v>
      </c>
      <c r="Y5553">
        <f t="shared" si="347"/>
        <v>0</v>
      </c>
    </row>
    <row r="5554" spans="1:25" x14ac:dyDescent="0.3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344"/>
        <v>1-2 Years</v>
      </c>
      <c r="W5554">
        <f t="shared" si="345"/>
        <v>445.5</v>
      </c>
      <c r="X5554">
        <f t="shared" si="346"/>
        <v>8.755760368663594E-2</v>
      </c>
      <c r="Y5554">
        <f t="shared" si="347"/>
        <v>0</v>
      </c>
    </row>
    <row r="5555" spans="1:25" x14ac:dyDescent="0.3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344"/>
        <v>0-1 Year</v>
      </c>
      <c r="W5555">
        <f t="shared" si="345"/>
        <v>55.7</v>
      </c>
      <c r="X5555">
        <f t="shared" si="346"/>
        <v>0</v>
      </c>
      <c r="Y5555">
        <f t="shared" si="347"/>
        <v>1</v>
      </c>
    </row>
    <row r="5556" spans="1:25" x14ac:dyDescent="0.3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344"/>
        <v>4+ Years</v>
      </c>
      <c r="W5556">
        <f t="shared" si="345"/>
        <v>1297.8000000000002</v>
      </c>
      <c r="X5556">
        <f t="shared" si="346"/>
        <v>6.9300069300058794E-4</v>
      </c>
      <c r="Y5556">
        <f t="shared" si="347"/>
        <v>0</v>
      </c>
    </row>
    <row r="5557" spans="1:25" x14ac:dyDescent="0.3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344"/>
        <v>4+ Years</v>
      </c>
      <c r="W5557">
        <f t="shared" si="345"/>
        <v>1386</v>
      </c>
      <c r="X5557">
        <f t="shared" si="346"/>
        <v>5.2583862194016317E-3</v>
      </c>
      <c r="Y5557">
        <f t="shared" si="347"/>
        <v>0</v>
      </c>
    </row>
    <row r="5558" spans="1:25" x14ac:dyDescent="0.3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344"/>
        <v>1-2 Years</v>
      </c>
      <c r="W5558">
        <f t="shared" si="345"/>
        <v>1037.3999999999999</v>
      </c>
      <c r="X5558">
        <f t="shared" si="346"/>
        <v>6.5694180492064116E-2</v>
      </c>
      <c r="Y5558">
        <f t="shared" si="347"/>
        <v>1</v>
      </c>
    </row>
    <row r="5559" spans="1:25" x14ac:dyDescent="0.3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344"/>
        <v>0-1 Year</v>
      </c>
      <c r="W5559">
        <f t="shared" si="345"/>
        <v>401</v>
      </c>
      <c r="X5559">
        <f t="shared" si="346"/>
        <v>4.3591411841249185E-2</v>
      </c>
      <c r="Y5559">
        <f t="shared" si="347"/>
        <v>0</v>
      </c>
    </row>
    <row r="5560" spans="1:25" x14ac:dyDescent="0.3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344"/>
        <v>4+ Years</v>
      </c>
      <c r="W5560">
        <f t="shared" si="345"/>
        <v>8380.8000000000011</v>
      </c>
      <c r="X5560">
        <f t="shared" si="346"/>
        <v>1.9015011851461552E-2</v>
      </c>
      <c r="Y5560">
        <f t="shared" si="347"/>
        <v>0</v>
      </c>
    </row>
    <row r="5561" spans="1:25" x14ac:dyDescent="0.3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344"/>
        <v>1-2 Years</v>
      </c>
      <c r="W5561">
        <f t="shared" si="345"/>
        <v>411.45</v>
      </c>
      <c r="X5561">
        <f t="shared" si="346"/>
        <v>5.5135273753045264E-2</v>
      </c>
      <c r="Y5561">
        <f t="shared" si="347"/>
        <v>0</v>
      </c>
    </row>
    <row r="5562" spans="1:25" x14ac:dyDescent="0.3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344"/>
        <v>4+ Years</v>
      </c>
      <c r="W5562">
        <f t="shared" si="345"/>
        <v>5743.1500000000005</v>
      </c>
      <c r="X5562">
        <f t="shared" si="346"/>
        <v>1.9714402854227138E-3</v>
      </c>
      <c r="Y5562">
        <f t="shared" si="347"/>
        <v>0</v>
      </c>
    </row>
    <row r="5563" spans="1:25" x14ac:dyDescent="0.3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344"/>
        <v>0-1 Year</v>
      </c>
      <c r="W5563">
        <f t="shared" si="345"/>
        <v>20.65</v>
      </c>
      <c r="X5563">
        <f t="shared" si="346"/>
        <v>0</v>
      </c>
      <c r="Y5563">
        <f t="shared" si="347"/>
        <v>0</v>
      </c>
    </row>
    <row r="5564" spans="1:25" x14ac:dyDescent="0.3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344"/>
        <v>4+ Years</v>
      </c>
      <c r="W5564">
        <f t="shared" si="345"/>
        <v>4303.5999999999995</v>
      </c>
      <c r="X5564">
        <f t="shared" si="346"/>
        <v>6.5134771677482209E-3</v>
      </c>
      <c r="Y5564">
        <f t="shared" si="347"/>
        <v>0</v>
      </c>
    </row>
    <row r="5565" spans="1:25" x14ac:dyDescent="0.3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344"/>
        <v>0-1 Year</v>
      </c>
      <c r="W5565">
        <f t="shared" si="345"/>
        <v>80.599999999999994</v>
      </c>
      <c r="X5565">
        <f t="shared" si="346"/>
        <v>4.6153846153846219E-2</v>
      </c>
      <c r="Y5565">
        <f t="shared" si="347"/>
        <v>0</v>
      </c>
    </row>
    <row r="5566" spans="1:25" x14ac:dyDescent="0.3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344"/>
        <v>2-4 Years</v>
      </c>
      <c r="W5566">
        <f t="shared" si="345"/>
        <v>1933.75</v>
      </c>
      <c r="X5566">
        <f t="shared" si="346"/>
        <v>5.0153318434593272E-3</v>
      </c>
      <c r="Y5566">
        <f t="shared" si="347"/>
        <v>0</v>
      </c>
    </row>
    <row r="5567" spans="1:25" x14ac:dyDescent="0.3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344"/>
        <v>1-2 Years</v>
      </c>
      <c r="W5567">
        <f t="shared" si="345"/>
        <v>702.9</v>
      </c>
      <c r="X5567">
        <f t="shared" si="346"/>
        <v>4.9339404344256106E-2</v>
      </c>
      <c r="Y5567">
        <f t="shared" si="347"/>
        <v>1</v>
      </c>
    </row>
    <row r="5568" spans="1:25" x14ac:dyDescent="0.3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344"/>
        <v>4+ Years</v>
      </c>
      <c r="W5568">
        <f t="shared" si="345"/>
        <v>5914.8</v>
      </c>
      <c r="X5568">
        <f t="shared" si="346"/>
        <v>2.2561070483896061E-2</v>
      </c>
      <c r="Y5568">
        <f t="shared" si="347"/>
        <v>0</v>
      </c>
    </row>
    <row r="5569" spans="1:25" x14ac:dyDescent="0.3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344"/>
        <v>4+ Years</v>
      </c>
      <c r="W5569">
        <f t="shared" si="345"/>
        <v>5047</v>
      </c>
      <c r="X5569">
        <f t="shared" si="346"/>
        <v>2.3073051759513727E-2</v>
      </c>
      <c r="Y5569">
        <f t="shared" si="347"/>
        <v>0</v>
      </c>
    </row>
    <row r="5570" spans="1:25" x14ac:dyDescent="0.3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si="344"/>
        <v>2-4 Years</v>
      </c>
      <c r="W5570">
        <f t="shared" si="345"/>
        <v>4184.3999999999996</v>
      </c>
      <c r="X5570">
        <f t="shared" si="346"/>
        <v>3.0500794227382853E-2</v>
      </c>
      <c r="Y5570">
        <f t="shared" si="347"/>
        <v>0</v>
      </c>
    </row>
    <row r="5571" spans="1:25" x14ac:dyDescent="0.3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ref="V5571:V5634" si="348">IF(F5571&lt;=12, "0-1 Year", IF(F5571&lt;=24, "1-2 Years", IF(F5571&lt;=48, "2-4 Years", "4+ Years")))</f>
        <v>0-1 Year</v>
      </c>
      <c r="W5571">
        <f t="shared" ref="W5571:W5634" si="349">F5571*S5571</f>
        <v>251.70000000000002</v>
      </c>
      <c r="X5571">
        <f t="shared" ref="X5571:X5634" si="350">ABS(W5571-T5571)/T5571</f>
        <v>5.8713537771129247E-2</v>
      </c>
      <c r="Y5571">
        <f t="shared" ref="Y5571:Y5634" si="351">IF(U5571="yes",1,0)</f>
        <v>1</v>
      </c>
    </row>
    <row r="5572" spans="1:25" x14ac:dyDescent="0.3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348"/>
        <v>2-4 Years</v>
      </c>
      <c r="W5572">
        <f t="shared" si="349"/>
        <v>3520.55</v>
      </c>
      <c r="X5572">
        <f t="shared" si="350"/>
        <v>3.4816083332153153E-3</v>
      </c>
      <c r="Y5572">
        <f t="shared" si="351"/>
        <v>0</v>
      </c>
    </row>
    <row r="5573" spans="1:25" x14ac:dyDescent="0.3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348"/>
        <v>4+ Years</v>
      </c>
      <c r="W5573">
        <f t="shared" si="349"/>
        <v>4867.8</v>
      </c>
      <c r="X5573">
        <f t="shared" si="350"/>
        <v>9.5629527142508334E-3</v>
      </c>
      <c r="Y5573">
        <f t="shared" si="351"/>
        <v>0</v>
      </c>
    </row>
    <row r="5574" spans="1:25" x14ac:dyDescent="0.3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348"/>
        <v>4+ Years</v>
      </c>
      <c r="W5574">
        <f t="shared" si="349"/>
        <v>5236</v>
      </c>
      <c r="X5574">
        <f t="shared" si="350"/>
        <v>1.5011851461680308E-2</v>
      </c>
      <c r="Y5574">
        <f t="shared" si="351"/>
        <v>0</v>
      </c>
    </row>
    <row r="5575" spans="1:25" x14ac:dyDescent="0.3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348"/>
        <v>0-1 Year</v>
      </c>
      <c r="W5575">
        <f t="shared" si="349"/>
        <v>69.849999999999994</v>
      </c>
      <c r="X5575">
        <f t="shared" si="350"/>
        <v>0</v>
      </c>
      <c r="Y5575">
        <f t="shared" si="351"/>
        <v>1</v>
      </c>
    </row>
    <row r="5576" spans="1:25" x14ac:dyDescent="0.3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348"/>
        <v>2-4 Years</v>
      </c>
      <c r="W5576">
        <f t="shared" si="349"/>
        <v>838.44999999999993</v>
      </c>
      <c r="X5576">
        <f t="shared" si="350"/>
        <v>8.103403816400194E-2</v>
      </c>
      <c r="Y5576">
        <f t="shared" si="351"/>
        <v>0</v>
      </c>
    </row>
    <row r="5577" spans="1:25" x14ac:dyDescent="0.3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348"/>
        <v>4+ Years</v>
      </c>
      <c r="W5577">
        <f t="shared" si="349"/>
        <v>5484.5</v>
      </c>
      <c r="X5577">
        <f t="shared" si="350"/>
        <v>7.0786547801577658E-3</v>
      </c>
      <c r="Y5577">
        <f t="shared" si="351"/>
        <v>0</v>
      </c>
    </row>
    <row r="5578" spans="1:25" x14ac:dyDescent="0.3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348"/>
        <v>0-1 Year</v>
      </c>
      <c r="W5578">
        <f t="shared" si="349"/>
        <v>53.55</v>
      </c>
      <c r="X5578">
        <f t="shared" si="350"/>
        <v>0</v>
      </c>
      <c r="Y5578">
        <f t="shared" si="351"/>
        <v>1</v>
      </c>
    </row>
    <row r="5579" spans="1:25" x14ac:dyDescent="0.3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348"/>
        <v>4+ Years</v>
      </c>
      <c r="W5579">
        <f t="shared" si="349"/>
        <v>974.1</v>
      </c>
      <c r="X5579">
        <f t="shared" si="350"/>
        <v>3.3439174439372825E-2</v>
      </c>
      <c r="Y5579">
        <f t="shared" si="351"/>
        <v>0</v>
      </c>
    </row>
    <row r="5580" spans="1:25" x14ac:dyDescent="0.3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348"/>
        <v>2-4 Years</v>
      </c>
      <c r="W5580">
        <f t="shared" si="349"/>
        <v>840</v>
      </c>
      <c r="X5580">
        <f t="shared" si="350"/>
        <v>7.7379881230880522E-3</v>
      </c>
      <c r="Y5580">
        <f t="shared" si="351"/>
        <v>0</v>
      </c>
    </row>
    <row r="5581" spans="1:25" x14ac:dyDescent="0.3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348"/>
        <v>4+ Years</v>
      </c>
      <c r="W5581">
        <f t="shared" si="349"/>
        <v>6573</v>
      </c>
      <c r="X5581">
        <f t="shared" si="350"/>
        <v>9.1958565446381799E-4</v>
      </c>
      <c r="Y5581">
        <f t="shared" si="351"/>
        <v>1</v>
      </c>
    </row>
    <row r="5582" spans="1:25" x14ac:dyDescent="0.3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348"/>
        <v>2-4 Years</v>
      </c>
      <c r="W5582">
        <f t="shared" si="349"/>
        <v>957.59999999999991</v>
      </c>
      <c r="X5582">
        <f t="shared" si="350"/>
        <v>4.6689895470383366E-2</v>
      </c>
      <c r="Y5582">
        <f t="shared" si="351"/>
        <v>0</v>
      </c>
    </row>
    <row r="5583" spans="1:25" x14ac:dyDescent="0.3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348"/>
        <v>4+ Years</v>
      </c>
      <c r="W5583">
        <f t="shared" si="349"/>
        <v>7694.2000000000007</v>
      </c>
      <c r="X5583">
        <f t="shared" si="350"/>
        <v>2.0595723014256526E-2</v>
      </c>
      <c r="Y5583">
        <f t="shared" si="351"/>
        <v>1</v>
      </c>
    </row>
    <row r="5584" spans="1:25" x14ac:dyDescent="0.3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348"/>
        <v>2-4 Years</v>
      </c>
      <c r="W5584">
        <f t="shared" si="349"/>
        <v>1152</v>
      </c>
      <c r="X5584">
        <f t="shared" si="350"/>
        <v>2.6245720806390226E-2</v>
      </c>
      <c r="Y5584">
        <f t="shared" si="351"/>
        <v>0</v>
      </c>
    </row>
    <row r="5585" spans="1:25" x14ac:dyDescent="0.3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348"/>
        <v>2-4 Years</v>
      </c>
      <c r="W5585">
        <f t="shared" si="349"/>
        <v>2208.7000000000003</v>
      </c>
      <c r="X5585">
        <f t="shared" si="350"/>
        <v>1.795137688673823E-2</v>
      </c>
      <c r="Y5585">
        <f t="shared" si="351"/>
        <v>1</v>
      </c>
    </row>
    <row r="5586" spans="1:25" x14ac:dyDescent="0.3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348"/>
        <v>0-1 Year</v>
      </c>
      <c r="W5586">
        <f t="shared" si="349"/>
        <v>885.5</v>
      </c>
      <c r="X5586">
        <f t="shared" si="350"/>
        <v>1.2710447095551318E-2</v>
      </c>
      <c r="Y5586">
        <f t="shared" si="351"/>
        <v>1</v>
      </c>
    </row>
    <row r="5587" spans="1:25" x14ac:dyDescent="0.3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348"/>
        <v>0-1 Year</v>
      </c>
      <c r="W5587">
        <f t="shared" si="349"/>
        <v>19.3</v>
      </c>
      <c r="X5587">
        <f t="shared" si="350"/>
        <v>0</v>
      </c>
      <c r="Y5587">
        <f t="shared" si="351"/>
        <v>1</v>
      </c>
    </row>
    <row r="5588" spans="1:25" x14ac:dyDescent="0.3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348"/>
        <v>2-4 Years</v>
      </c>
      <c r="W5588">
        <f t="shared" si="349"/>
        <v>517.04999999999995</v>
      </c>
      <c r="X5588">
        <f t="shared" si="350"/>
        <v>3.1315448289617895E-2</v>
      </c>
      <c r="Y5588">
        <f t="shared" si="351"/>
        <v>0</v>
      </c>
    </row>
    <row r="5589" spans="1:25" x14ac:dyDescent="0.3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348"/>
        <v>2-4 Years</v>
      </c>
      <c r="W5589">
        <f t="shared" si="349"/>
        <v>4199.8</v>
      </c>
      <c r="X5589">
        <f t="shared" si="350"/>
        <v>1.7800235074581606E-2</v>
      </c>
      <c r="Y5589">
        <f t="shared" si="351"/>
        <v>0</v>
      </c>
    </row>
    <row r="5590" spans="1:25" x14ac:dyDescent="0.3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348"/>
        <v>0-1 Year</v>
      </c>
      <c r="W5590">
        <f t="shared" si="349"/>
        <v>49.65</v>
      </c>
      <c r="X5590">
        <f t="shared" si="350"/>
        <v>0</v>
      </c>
      <c r="Y5590">
        <f t="shared" si="351"/>
        <v>1</v>
      </c>
    </row>
    <row r="5591" spans="1:25" x14ac:dyDescent="0.3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348"/>
        <v>2-4 Years</v>
      </c>
      <c r="W5591">
        <f t="shared" si="349"/>
        <v>2500.1</v>
      </c>
      <c r="X5591">
        <f t="shared" si="350"/>
        <v>1.6238847224762643E-2</v>
      </c>
      <c r="Y5591">
        <f t="shared" si="351"/>
        <v>1</v>
      </c>
    </row>
    <row r="5592" spans="1:25" x14ac:dyDescent="0.3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348"/>
        <v>2-4 Years</v>
      </c>
      <c r="W5592">
        <f t="shared" si="349"/>
        <v>478.74999999999994</v>
      </c>
      <c r="X5592">
        <f t="shared" si="350"/>
        <v>2.4078726968172538E-3</v>
      </c>
      <c r="Y5592">
        <f t="shared" si="351"/>
        <v>0</v>
      </c>
    </row>
    <row r="5593" spans="1:25" x14ac:dyDescent="0.3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348"/>
        <v>0-1 Year</v>
      </c>
      <c r="W5593">
        <f t="shared" si="349"/>
        <v>353.8</v>
      </c>
      <c r="X5593">
        <f t="shared" si="350"/>
        <v>4.5460677188722425E-2</v>
      </c>
      <c r="Y5593">
        <f t="shared" si="351"/>
        <v>1</v>
      </c>
    </row>
    <row r="5594" spans="1:25" x14ac:dyDescent="0.3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348"/>
        <v>1-2 Years</v>
      </c>
      <c r="W5594">
        <f t="shared" si="349"/>
        <v>256.75</v>
      </c>
      <c r="X5594">
        <f t="shared" si="350"/>
        <v>3.3866415804327372E-2</v>
      </c>
      <c r="Y5594">
        <f t="shared" si="351"/>
        <v>0</v>
      </c>
    </row>
    <row r="5595" spans="1:25" x14ac:dyDescent="0.3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348"/>
        <v>2-4 Years</v>
      </c>
      <c r="W5595">
        <f t="shared" si="349"/>
        <v>2340.5</v>
      </c>
      <c r="X5595">
        <f t="shared" si="350"/>
        <v>3.4626410113633946E-2</v>
      </c>
      <c r="Y5595">
        <f t="shared" si="351"/>
        <v>0</v>
      </c>
    </row>
    <row r="5596" spans="1:25" x14ac:dyDescent="0.3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348"/>
        <v>1-2 Years</v>
      </c>
      <c r="W5596">
        <f t="shared" si="349"/>
        <v>1926.25</v>
      </c>
      <c r="X5596">
        <f t="shared" si="350"/>
        <v>4.1244357955620398E-2</v>
      </c>
      <c r="Y5596">
        <f t="shared" si="351"/>
        <v>0</v>
      </c>
    </row>
    <row r="5597" spans="1:25" x14ac:dyDescent="0.3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348"/>
        <v>0-1 Year</v>
      </c>
      <c r="W5597">
        <f t="shared" si="349"/>
        <v>38.799999999999997</v>
      </c>
      <c r="X5597">
        <f t="shared" si="350"/>
        <v>0.36445536445536447</v>
      </c>
      <c r="Y5597">
        <f t="shared" si="351"/>
        <v>0</v>
      </c>
    </row>
    <row r="5598" spans="1:25" x14ac:dyDescent="0.3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348"/>
        <v>4+ Years</v>
      </c>
      <c r="W5598">
        <f t="shared" si="349"/>
        <v>1722.5</v>
      </c>
      <c r="X5598">
        <f t="shared" si="350"/>
        <v>1.4100261988166404E-2</v>
      </c>
      <c r="Y5598">
        <f t="shared" si="351"/>
        <v>0</v>
      </c>
    </row>
    <row r="5599" spans="1:25" x14ac:dyDescent="0.3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348"/>
        <v>1-2 Years</v>
      </c>
      <c r="W5599">
        <f t="shared" si="349"/>
        <v>1991</v>
      </c>
      <c r="X5599">
        <f t="shared" si="350"/>
        <v>4.2081021668585836E-2</v>
      </c>
      <c r="Y5599">
        <f t="shared" si="351"/>
        <v>1</v>
      </c>
    </row>
    <row r="5600" spans="1:25" x14ac:dyDescent="0.3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348"/>
        <v>4+ Years</v>
      </c>
      <c r="W5600">
        <f t="shared" si="349"/>
        <v>1053.25</v>
      </c>
      <c r="X5600">
        <f t="shared" si="350"/>
        <v>5.5254984470493915E-2</v>
      </c>
      <c r="Y5600">
        <f t="shared" si="351"/>
        <v>0</v>
      </c>
    </row>
    <row r="5601" spans="1:25" x14ac:dyDescent="0.3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348"/>
        <v>0-1 Year</v>
      </c>
      <c r="W5601">
        <f t="shared" si="349"/>
        <v>853.65</v>
      </c>
      <c r="X5601">
        <f t="shared" si="350"/>
        <v>4.1488883898495449E-2</v>
      </c>
      <c r="Y5601">
        <f t="shared" si="351"/>
        <v>1</v>
      </c>
    </row>
    <row r="5602" spans="1:25" x14ac:dyDescent="0.3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348"/>
        <v>0-1 Year</v>
      </c>
      <c r="W5602">
        <f t="shared" si="349"/>
        <v>489.65000000000003</v>
      </c>
      <c r="X5602">
        <f t="shared" si="350"/>
        <v>7.525967894239842E-2</v>
      </c>
      <c r="Y5602">
        <f t="shared" si="351"/>
        <v>1</v>
      </c>
    </row>
    <row r="5603" spans="1:25" x14ac:dyDescent="0.3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348"/>
        <v>2-4 Years</v>
      </c>
      <c r="W5603">
        <f t="shared" si="349"/>
        <v>1431.5</v>
      </c>
      <c r="X5603">
        <f t="shared" si="350"/>
        <v>3.4619832321480262E-2</v>
      </c>
      <c r="Y5603">
        <f t="shared" si="351"/>
        <v>0</v>
      </c>
    </row>
    <row r="5604" spans="1:25" x14ac:dyDescent="0.3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348"/>
        <v>0-1 Year</v>
      </c>
      <c r="W5604">
        <f t="shared" si="349"/>
        <v>481.5</v>
      </c>
      <c r="X5604">
        <f t="shared" si="350"/>
        <v>2.4118362383461649E-2</v>
      </c>
      <c r="Y5604">
        <f t="shared" si="351"/>
        <v>0</v>
      </c>
    </row>
    <row r="5605" spans="1:25" x14ac:dyDescent="0.3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348"/>
        <v>0-1 Year</v>
      </c>
      <c r="W5605">
        <f t="shared" si="349"/>
        <v>48.6</v>
      </c>
      <c r="X5605">
        <f t="shared" si="350"/>
        <v>0</v>
      </c>
      <c r="Y5605">
        <f t="shared" si="351"/>
        <v>1</v>
      </c>
    </row>
    <row r="5606" spans="1:25" x14ac:dyDescent="0.3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348"/>
        <v>1-2 Years</v>
      </c>
      <c r="W5606">
        <f t="shared" si="349"/>
        <v>1203.5999999999999</v>
      </c>
      <c r="X5606">
        <f t="shared" si="350"/>
        <v>2.8169014084507794E-3</v>
      </c>
      <c r="Y5606">
        <f t="shared" si="351"/>
        <v>0</v>
      </c>
    </row>
    <row r="5607" spans="1:25" x14ac:dyDescent="0.3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348"/>
        <v>0-1 Year</v>
      </c>
      <c r="W5607">
        <f t="shared" si="349"/>
        <v>602</v>
      </c>
      <c r="X5607">
        <f t="shared" si="350"/>
        <v>6.8322981366459631E-2</v>
      </c>
      <c r="Y5607">
        <f t="shared" si="351"/>
        <v>0</v>
      </c>
    </row>
    <row r="5608" spans="1:25" x14ac:dyDescent="0.3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348"/>
        <v>1-2 Years</v>
      </c>
      <c r="W5608">
        <f t="shared" si="349"/>
        <v>828</v>
      </c>
      <c r="X5608">
        <f t="shared" si="350"/>
        <v>4.227632872592673E-2</v>
      </c>
      <c r="Y5608">
        <f t="shared" si="351"/>
        <v>0</v>
      </c>
    </row>
    <row r="5609" spans="1:25" x14ac:dyDescent="0.3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348"/>
        <v>2-4 Years</v>
      </c>
      <c r="W5609">
        <f t="shared" si="349"/>
        <v>2232</v>
      </c>
      <c r="X5609">
        <f t="shared" si="350"/>
        <v>5.8145874321473487E-2</v>
      </c>
      <c r="Y5609">
        <f t="shared" si="351"/>
        <v>1</v>
      </c>
    </row>
    <row r="5610" spans="1:25" x14ac:dyDescent="0.3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348"/>
        <v>1-2 Years</v>
      </c>
      <c r="W5610">
        <f t="shared" si="349"/>
        <v>703.94999999999993</v>
      </c>
      <c r="X5610">
        <f t="shared" si="350"/>
        <v>4.1366521646101955E-3</v>
      </c>
      <c r="Y5610">
        <f t="shared" si="351"/>
        <v>0</v>
      </c>
    </row>
    <row r="5611" spans="1:25" x14ac:dyDescent="0.3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348"/>
        <v>2-4 Years</v>
      </c>
      <c r="W5611">
        <f t="shared" si="349"/>
        <v>2324.3500000000004</v>
      </c>
      <c r="X5611">
        <f t="shared" si="350"/>
        <v>2.6089835558989236E-2</v>
      </c>
      <c r="Y5611">
        <f t="shared" si="351"/>
        <v>1</v>
      </c>
    </row>
    <row r="5612" spans="1:25" x14ac:dyDescent="0.3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348"/>
        <v>0-1 Year</v>
      </c>
      <c r="W5612">
        <f t="shared" si="349"/>
        <v>226.5</v>
      </c>
      <c r="X5612">
        <f t="shared" si="350"/>
        <v>2.6745240253853154E-2</v>
      </c>
      <c r="Y5612">
        <f t="shared" si="351"/>
        <v>1</v>
      </c>
    </row>
    <row r="5613" spans="1:25" x14ac:dyDescent="0.3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348"/>
        <v>4+ Years</v>
      </c>
      <c r="W5613">
        <f t="shared" si="349"/>
        <v>5823.2000000000007</v>
      </c>
      <c r="X5613">
        <f t="shared" si="350"/>
        <v>1.2765661414310157E-2</v>
      </c>
      <c r="Y5613">
        <f t="shared" si="351"/>
        <v>0</v>
      </c>
    </row>
    <row r="5614" spans="1:25" x14ac:dyDescent="0.3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348"/>
        <v>2-4 Years</v>
      </c>
      <c r="W5614">
        <f t="shared" si="349"/>
        <v>2814.75</v>
      </c>
      <c r="X5614">
        <f t="shared" si="350"/>
        <v>6.5440111570026936E-3</v>
      </c>
      <c r="Y5614">
        <f t="shared" si="351"/>
        <v>0</v>
      </c>
    </row>
    <row r="5615" spans="1:25" x14ac:dyDescent="0.3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348"/>
        <v>4+ Years</v>
      </c>
      <c r="W5615">
        <f t="shared" si="349"/>
        <v>5072.4000000000005</v>
      </c>
      <c r="X5615">
        <f t="shared" si="350"/>
        <v>1.8061443753992542E-2</v>
      </c>
      <c r="Y5615">
        <f t="shared" si="351"/>
        <v>0</v>
      </c>
    </row>
    <row r="5616" spans="1:25" x14ac:dyDescent="0.3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348"/>
        <v>4+ Years</v>
      </c>
      <c r="W5616">
        <f t="shared" si="349"/>
        <v>5814</v>
      </c>
      <c r="X5616">
        <f t="shared" si="350"/>
        <v>2.0608784187058884E-2</v>
      </c>
      <c r="Y5616">
        <f t="shared" si="351"/>
        <v>0</v>
      </c>
    </row>
    <row r="5617" spans="1:25" x14ac:dyDescent="0.3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348"/>
        <v>0-1 Year</v>
      </c>
      <c r="W5617">
        <f t="shared" si="349"/>
        <v>20.2</v>
      </c>
      <c r="X5617">
        <f t="shared" si="350"/>
        <v>0</v>
      </c>
      <c r="Y5617">
        <f t="shared" si="351"/>
        <v>1</v>
      </c>
    </row>
    <row r="5618" spans="1:25" x14ac:dyDescent="0.3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348"/>
        <v>2-4 Years</v>
      </c>
      <c r="W5618">
        <f t="shared" si="349"/>
        <v>2071</v>
      </c>
      <c r="X5618">
        <f t="shared" si="350"/>
        <v>2.4325040341033125E-3</v>
      </c>
      <c r="Y5618">
        <f t="shared" si="351"/>
        <v>0</v>
      </c>
    </row>
    <row r="5619" spans="1:25" x14ac:dyDescent="0.3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348"/>
        <v>0-1 Year</v>
      </c>
      <c r="W5619">
        <f t="shared" si="349"/>
        <v>41.5</v>
      </c>
      <c r="X5619">
        <f t="shared" si="350"/>
        <v>6.1085972850678794E-2</v>
      </c>
      <c r="Y5619">
        <f t="shared" si="351"/>
        <v>0</v>
      </c>
    </row>
    <row r="5620" spans="1:25" x14ac:dyDescent="0.3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348"/>
        <v>0-1 Year</v>
      </c>
      <c r="W5620">
        <f t="shared" si="349"/>
        <v>223.85000000000002</v>
      </c>
      <c r="X5620">
        <f t="shared" si="350"/>
        <v>3.995354239256689E-2</v>
      </c>
      <c r="Y5620">
        <f t="shared" si="351"/>
        <v>0</v>
      </c>
    </row>
    <row r="5621" spans="1:25" x14ac:dyDescent="0.3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348"/>
        <v>1-2 Years</v>
      </c>
      <c r="W5621">
        <f t="shared" si="349"/>
        <v>1820</v>
      </c>
      <c r="X5621">
        <f t="shared" si="350"/>
        <v>2.1242269427265394E-2</v>
      </c>
      <c r="Y5621">
        <f t="shared" si="351"/>
        <v>0</v>
      </c>
    </row>
    <row r="5622" spans="1:25" x14ac:dyDescent="0.3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348"/>
        <v>4+ Years</v>
      </c>
      <c r="W5622">
        <f t="shared" si="349"/>
        <v>7545.5999999999995</v>
      </c>
      <c r="X5622">
        <f t="shared" si="350"/>
        <v>1.0106959746188015E-2</v>
      </c>
      <c r="Y5622">
        <f t="shared" si="351"/>
        <v>0</v>
      </c>
    </row>
    <row r="5623" spans="1:25" x14ac:dyDescent="0.3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348"/>
        <v>0-1 Year</v>
      </c>
      <c r="W5623">
        <f t="shared" si="349"/>
        <v>224.25</v>
      </c>
      <c r="X5623">
        <f t="shared" si="350"/>
        <v>2.2875816993464051E-2</v>
      </c>
      <c r="Y5623">
        <f t="shared" si="351"/>
        <v>1</v>
      </c>
    </row>
    <row r="5624" spans="1:25" x14ac:dyDescent="0.3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348"/>
        <v>1-2 Years</v>
      </c>
      <c r="W5624">
        <f t="shared" si="349"/>
        <v>2393.15</v>
      </c>
      <c r="X5624">
        <f t="shared" si="350"/>
        <v>3.1152584915590389E-2</v>
      </c>
      <c r="Y5624">
        <f t="shared" si="351"/>
        <v>1</v>
      </c>
    </row>
    <row r="5625" spans="1:25" x14ac:dyDescent="0.3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348"/>
        <v>2-4 Years</v>
      </c>
      <c r="W5625">
        <f t="shared" si="349"/>
        <v>2044</v>
      </c>
      <c r="X5625">
        <f t="shared" si="350"/>
        <v>2.3364709255100622E-2</v>
      </c>
      <c r="Y5625">
        <f t="shared" si="351"/>
        <v>0</v>
      </c>
    </row>
    <row r="5626" spans="1:25" x14ac:dyDescent="0.3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348"/>
        <v>4+ Years</v>
      </c>
      <c r="W5626">
        <f t="shared" si="349"/>
        <v>5567.5999999999995</v>
      </c>
      <c r="X5626">
        <f t="shared" si="350"/>
        <v>1.1004431970583923E-2</v>
      </c>
      <c r="Y5626">
        <f t="shared" si="351"/>
        <v>0</v>
      </c>
    </row>
    <row r="5627" spans="1:25" x14ac:dyDescent="0.3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348"/>
        <v>1-2 Years</v>
      </c>
      <c r="W5627">
        <f t="shared" si="349"/>
        <v>452.1</v>
      </c>
      <c r="X5627">
        <f t="shared" si="350"/>
        <v>3.7778014259870173E-2</v>
      </c>
      <c r="Y5627">
        <f t="shared" si="351"/>
        <v>0</v>
      </c>
    </row>
    <row r="5628" spans="1:25" x14ac:dyDescent="0.3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348"/>
        <v>0-1 Year</v>
      </c>
      <c r="W5628">
        <f t="shared" si="349"/>
        <v>704.55</v>
      </c>
      <c r="X5628">
        <f t="shared" si="350"/>
        <v>4.0057224606580955E-2</v>
      </c>
      <c r="Y5628">
        <f t="shared" si="351"/>
        <v>0</v>
      </c>
    </row>
    <row r="5629" spans="1:25" x14ac:dyDescent="0.3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348"/>
        <v>0-1 Year</v>
      </c>
      <c r="W5629">
        <f t="shared" si="349"/>
        <v>523.94999999999993</v>
      </c>
      <c r="X5629">
        <f t="shared" si="350"/>
        <v>7.9752704791344525E-2</v>
      </c>
      <c r="Y5629">
        <f t="shared" si="351"/>
        <v>0</v>
      </c>
    </row>
    <row r="5630" spans="1:25" x14ac:dyDescent="0.3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348"/>
        <v>1-2 Years</v>
      </c>
      <c r="W5630">
        <f t="shared" si="349"/>
        <v>1256.45</v>
      </c>
      <c r="X5630">
        <f t="shared" si="350"/>
        <v>9.6022498995580914E-3</v>
      </c>
      <c r="Y5630">
        <f t="shared" si="351"/>
        <v>1</v>
      </c>
    </row>
    <row r="5631" spans="1:25" x14ac:dyDescent="0.3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348"/>
        <v>0-1 Year</v>
      </c>
      <c r="W5631">
        <f t="shared" si="349"/>
        <v>20.05</v>
      </c>
      <c r="X5631">
        <f t="shared" si="350"/>
        <v>0</v>
      </c>
      <c r="Y5631">
        <f t="shared" si="351"/>
        <v>1</v>
      </c>
    </row>
    <row r="5632" spans="1:25" x14ac:dyDescent="0.3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348"/>
        <v>2-4 Years</v>
      </c>
      <c r="W5632">
        <f t="shared" si="349"/>
        <v>4034.55</v>
      </c>
      <c r="X5632">
        <f t="shared" si="350"/>
        <v>1.0038929014007027E-2</v>
      </c>
      <c r="Y5632">
        <f t="shared" si="351"/>
        <v>1</v>
      </c>
    </row>
    <row r="5633" spans="1:25" x14ac:dyDescent="0.3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348"/>
        <v>0-1 Year</v>
      </c>
      <c r="W5633">
        <f t="shared" si="349"/>
        <v>75</v>
      </c>
      <c r="X5633">
        <f t="shared" si="350"/>
        <v>4.1533546325878593E-2</v>
      </c>
      <c r="Y5633">
        <f t="shared" si="351"/>
        <v>0</v>
      </c>
    </row>
    <row r="5634" spans="1:25" x14ac:dyDescent="0.3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si="348"/>
        <v>4+ Years</v>
      </c>
      <c r="W5634">
        <f t="shared" si="349"/>
        <v>1177.4000000000001</v>
      </c>
      <c r="X5634">
        <f t="shared" si="350"/>
        <v>4.056562085726919E-2</v>
      </c>
      <c r="Y5634">
        <f t="shared" si="351"/>
        <v>0</v>
      </c>
    </row>
    <row r="5635" spans="1:25" x14ac:dyDescent="0.3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ref="V5635:V5698" si="352">IF(F5635&lt;=12, "0-1 Year", IF(F5635&lt;=24, "1-2 Years", IF(F5635&lt;=48, "2-4 Years", "4+ Years")))</f>
        <v>0-1 Year</v>
      </c>
      <c r="W5635">
        <f t="shared" ref="W5635:W5698" si="353">F5635*S5635</f>
        <v>158.10000000000002</v>
      </c>
      <c r="X5635">
        <f t="shared" ref="X5635:X5698" si="354">ABS(W5635-T5635)/T5635</f>
        <v>0.14099429502852479</v>
      </c>
      <c r="Y5635">
        <f t="shared" ref="Y5635:Y5698" si="355">IF(U5635="yes",1,0)</f>
        <v>0</v>
      </c>
    </row>
    <row r="5636" spans="1:25" x14ac:dyDescent="0.3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352"/>
        <v>0-1 Year</v>
      </c>
      <c r="W5636">
        <f t="shared" si="353"/>
        <v>19.899999999999999</v>
      </c>
      <c r="X5636">
        <f t="shared" si="354"/>
        <v>0</v>
      </c>
      <c r="Y5636">
        <f t="shared" si="355"/>
        <v>1</v>
      </c>
    </row>
    <row r="5637" spans="1:25" x14ac:dyDescent="0.3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352"/>
        <v>1-2 Years</v>
      </c>
      <c r="W5637">
        <f t="shared" si="353"/>
        <v>1203.4000000000001</v>
      </c>
      <c r="X5637">
        <f t="shared" si="354"/>
        <v>2.0911983032873883E-2</v>
      </c>
      <c r="Y5637">
        <f t="shared" si="355"/>
        <v>0</v>
      </c>
    </row>
    <row r="5638" spans="1:25" x14ac:dyDescent="0.3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352"/>
        <v>1-2 Years</v>
      </c>
      <c r="W5638">
        <f t="shared" si="353"/>
        <v>648.9</v>
      </c>
      <c r="X5638">
        <f t="shared" si="354"/>
        <v>2.8156357645649343E-2</v>
      </c>
      <c r="Y5638">
        <f t="shared" si="355"/>
        <v>1</v>
      </c>
    </row>
    <row r="5639" spans="1:25" x14ac:dyDescent="0.3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352"/>
        <v>4+ Years</v>
      </c>
      <c r="W5639">
        <f t="shared" si="353"/>
        <v>5776</v>
      </c>
      <c r="X5639">
        <f t="shared" si="354"/>
        <v>2.6087419947949581E-2</v>
      </c>
      <c r="Y5639">
        <f t="shared" si="355"/>
        <v>0</v>
      </c>
    </row>
    <row r="5640" spans="1:25" x14ac:dyDescent="0.3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352"/>
        <v>0-1 Year</v>
      </c>
      <c r="W5640">
        <f t="shared" si="353"/>
        <v>19.95</v>
      </c>
      <c r="X5640">
        <f t="shared" si="354"/>
        <v>0</v>
      </c>
      <c r="Y5640">
        <f t="shared" si="355"/>
        <v>1</v>
      </c>
    </row>
    <row r="5641" spans="1:25" x14ac:dyDescent="0.3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352"/>
        <v>0-1 Year</v>
      </c>
      <c r="W5641">
        <f t="shared" si="353"/>
        <v>123.89999999999999</v>
      </c>
      <c r="X5641">
        <f t="shared" si="354"/>
        <v>0.13357731015553517</v>
      </c>
      <c r="Y5641">
        <f t="shared" si="355"/>
        <v>0</v>
      </c>
    </row>
    <row r="5642" spans="1:25" x14ac:dyDescent="0.3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352"/>
        <v>0-1 Year</v>
      </c>
      <c r="W5642">
        <f t="shared" si="353"/>
        <v>79.599999999999994</v>
      </c>
      <c r="X5642">
        <f t="shared" si="354"/>
        <v>0</v>
      </c>
      <c r="Y5642">
        <f t="shared" si="355"/>
        <v>1</v>
      </c>
    </row>
    <row r="5643" spans="1:25" x14ac:dyDescent="0.3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352"/>
        <v>2-4 Years</v>
      </c>
      <c r="W5643">
        <f t="shared" si="353"/>
        <v>992.55</v>
      </c>
      <c r="X5643">
        <f t="shared" si="354"/>
        <v>3.5578277427095732E-2</v>
      </c>
      <c r="Y5643">
        <f t="shared" si="355"/>
        <v>0</v>
      </c>
    </row>
    <row r="5644" spans="1:25" x14ac:dyDescent="0.3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352"/>
        <v>1-2 Years</v>
      </c>
      <c r="W5644">
        <f t="shared" si="353"/>
        <v>390</v>
      </c>
      <c r="X5644">
        <f t="shared" si="354"/>
        <v>3.2618132208855212E-2</v>
      </c>
      <c r="Y5644">
        <f t="shared" si="355"/>
        <v>0</v>
      </c>
    </row>
    <row r="5645" spans="1:25" x14ac:dyDescent="0.3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352"/>
        <v>0-1 Year</v>
      </c>
      <c r="W5645">
        <f t="shared" si="353"/>
        <v>75.900000000000006</v>
      </c>
      <c r="X5645">
        <f t="shared" si="354"/>
        <v>0</v>
      </c>
      <c r="Y5645">
        <f t="shared" si="355"/>
        <v>1</v>
      </c>
    </row>
    <row r="5646" spans="1:25" x14ac:dyDescent="0.3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352"/>
        <v>0-1 Year</v>
      </c>
      <c r="W5646">
        <f t="shared" si="353"/>
        <v>76.2</v>
      </c>
      <c r="X5646">
        <f t="shared" si="354"/>
        <v>0</v>
      </c>
      <c r="Y5646">
        <f t="shared" si="355"/>
        <v>1</v>
      </c>
    </row>
    <row r="5647" spans="1:25" x14ac:dyDescent="0.3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352"/>
        <v>4+ Years</v>
      </c>
      <c r="W5647">
        <f t="shared" si="353"/>
        <v>4233.6000000000004</v>
      </c>
      <c r="X5647">
        <f t="shared" si="354"/>
        <v>3.6175298804780792E-2</v>
      </c>
      <c r="Y5647">
        <f t="shared" si="355"/>
        <v>0</v>
      </c>
    </row>
    <row r="5648" spans="1:25" x14ac:dyDescent="0.3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352"/>
        <v>0-1 Year</v>
      </c>
      <c r="W5648">
        <f t="shared" si="353"/>
        <v>19.25</v>
      </c>
      <c r="X5648">
        <f t="shared" si="354"/>
        <v>0</v>
      </c>
      <c r="Y5648">
        <f t="shared" si="355"/>
        <v>1</v>
      </c>
    </row>
    <row r="5649" spans="1:25" x14ac:dyDescent="0.3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352"/>
        <v>2-4 Years</v>
      </c>
      <c r="W5649">
        <f t="shared" si="353"/>
        <v>3178.6</v>
      </c>
      <c r="X5649">
        <f t="shared" si="354"/>
        <v>3.3459595959595672E-3</v>
      </c>
      <c r="Y5649">
        <f t="shared" si="355"/>
        <v>0</v>
      </c>
    </row>
    <row r="5650" spans="1:25" x14ac:dyDescent="0.3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352"/>
        <v>2-4 Years</v>
      </c>
      <c r="W5650">
        <f t="shared" si="353"/>
        <v>1094.8</v>
      </c>
      <c r="X5650">
        <f t="shared" si="354"/>
        <v>1.641437169432751E-3</v>
      </c>
      <c r="Y5650">
        <f t="shared" si="355"/>
        <v>0</v>
      </c>
    </row>
    <row r="5651" spans="1:25" x14ac:dyDescent="0.3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352"/>
        <v>2-4 Years</v>
      </c>
      <c r="W5651">
        <f t="shared" si="353"/>
        <v>661.65</v>
      </c>
      <c r="X5651">
        <f t="shared" si="354"/>
        <v>1.165135559041014E-2</v>
      </c>
      <c r="Y5651">
        <f t="shared" si="355"/>
        <v>0</v>
      </c>
    </row>
    <row r="5652" spans="1:25" x14ac:dyDescent="0.3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352"/>
        <v>2-4 Years</v>
      </c>
      <c r="W5652">
        <f t="shared" si="353"/>
        <v>2332.1999999999998</v>
      </c>
      <c r="X5652">
        <f t="shared" si="354"/>
        <v>4.9704545939373646E-3</v>
      </c>
      <c r="Y5652">
        <f t="shared" si="355"/>
        <v>0</v>
      </c>
    </row>
    <row r="5653" spans="1:25" x14ac:dyDescent="0.3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352"/>
        <v>2-4 Years</v>
      </c>
      <c r="W5653">
        <f t="shared" si="353"/>
        <v>3540.6</v>
      </c>
      <c r="X5653">
        <f t="shared" si="354"/>
        <v>1.3320700033441138E-2</v>
      </c>
      <c r="Y5653">
        <f t="shared" si="355"/>
        <v>1</v>
      </c>
    </row>
    <row r="5654" spans="1:25" x14ac:dyDescent="0.3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352"/>
        <v>0-1 Year</v>
      </c>
      <c r="W5654">
        <f t="shared" si="353"/>
        <v>48.6</v>
      </c>
      <c r="X5654">
        <f t="shared" si="354"/>
        <v>0</v>
      </c>
      <c r="Y5654">
        <f t="shared" si="355"/>
        <v>0</v>
      </c>
    </row>
    <row r="5655" spans="1:25" x14ac:dyDescent="0.3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352"/>
        <v>0-1 Year</v>
      </c>
      <c r="W5655">
        <f t="shared" si="353"/>
        <v>553</v>
      </c>
      <c r="X5655">
        <f t="shared" si="354"/>
        <v>5.7462472511712312E-2</v>
      </c>
      <c r="Y5655">
        <f t="shared" si="355"/>
        <v>1</v>
      </c>
    </row>
    <row r="5656" spans="1:25" x14ac:dyDescent="0.3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352"/>
        <v>4+ Years</v>
      </c>
      <c r="W5656">
        <f t="shared" si="353"/>
        <v>7374.5</v>
      </c>
      <c r="X5656">
        <f t="shared" si="354"/>
        <v>1.829097831440776E-2</v>
      </c>
      <c r="Y5656">
        <f t="shared" si="355"/>
        <v>0</v>
      </c>
    </row>
    <row r="5657" spans="1:25" x14ac:dyDescent="0.3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352"/>
        <v>4+ Years</v>
      </c>
      <c r="W5657">
        <f t="shared" si="353"/>
        <v>1631.5</v>
      </c>
      <c r="X5657">
        <f t="shared" si="354"/>
        <v>5.4202898550724639E-2</v>
      </c>
      <c r="Y5657">
        <f t="shared" si="355"/>
        <v>0</v>
      </c>
    </row>
    <row r="5658" spans="1:25" x14ac:dyDescent="0.3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352"/>
        <v>0-1 Year</v>
      </c>
      <c r="W5658">
        <f t="shared" si="353"/>
        <v>49.75</v>
      </c>
      <c r="X5658">
        <f t="shared" si="354"/>
        <v>0</v>
      </c>
      <c r="Y5658">
        <f t="shared" si="355"/>
        <v>0</v>
      </c>
    </row>
    <row r="5659" spans="1:25" x14ac:dyDescent="0.3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352"/>
        <v>1-2 Years</v>
      </c>
      <c r="W5659">
        <f t="shared" si="353"/>
        <v>1705.5</v>
      </c>
      <c r="X5659">
        <f t="shared" si="354"/>
        <v>8.0383001359417856E-3</v>
      </c>
      <c r="Y5659">
        <f t="shared" si="355"/>
        <v>0</v>
      </c>
    </row>
    <row r="5660" spans="1:25" x14ac:dyDescent="0.3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352"/>
        <v>1-2 Years</v>
      </c>
      <c r="W5660">
        <f t="shared" si="353"/>
        <v>2232</v>
      </c>
      <c r="X5660">
        <f t="shared" si="354"/>
        <v>7.1395209181291256E-3</v>
      </c>
      <c r="Y5660">
        <f t="shared" si="355"/>
        <v>0</v>
      </c>
    </row>
    <row r="5661" spans="1:25" x14ac:dyDescent="0.3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352"/>
        <v>4+ Years</v>
      </c>
      <c r="W5661">
        <f t="shared" si="353"/>
        <v>4529.7000000000007</v>
      </c>
      <c r="X5661">
        <f t="shared" si="354"/>
        <v>1.1274334702625672E-2</v>
      </c>
      <c r="Y5661">
        <f t="shared" si="355"/>
        <v>0</v>
      </c>
    </row>
    <row r="5662" spans="1:25" x14ac:dyDescent="0.3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352"/>
        <v>2-4 Years</v>
      </c>
      <c r="W5662">
        <f t="shared" si="353"/>
        <v>3412.2</v>
      </c>
      <c r="X5662">
        <f t="shared" si="354"/>
        <v>1.696868427875892E-2</v>
      </c>
      <c r="Y5662">
        <f t="shared" si="355"/>
        <v>0</v>
      </c>
    </row>
    <row r="5663" spans="1:25" x14ac:dyDescent="0.3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352"/>
        <v>0-1 Year</v>
      </c>
      <c r="W5663">
        <f t="shared" si="353"/>
        <v>79.400000000000006</v>
      </c>
      <c r="X5663">
        <f t="shared" si="354"/>
        <v>0.26031746031746039</v>
      </c>
      <c r="Y5663">
        <f t="shared" si="355"/>
        <v>0</v>
      </c>
    </row>
    <row r="5664" spans="1:25" x14ac:dyDescent="0.3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352"/>
        <v>0-1 Year</v>
      </c>
      <c r="W5664">
        <f t="shared" si="353"/>
        <v>70.25</v>
      </c>
      <c r="X5664">
        <f t="shared" si="354"/>
        <v>0</v>
      </c>
      <c r="Y5664">
        <f t="shared" si="355"/>
        <v>1</v>
      </c>
    </row>
    <row r="5665" spans="1:25" x14ac:dyDescent="0.3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352"/>
        <v>2-4 Years</v>
      </c>
      <c r="W5665">
        <f t="shared" si="353"/>
        <v>3524.25</v>
      </c>
      <c r="X5665">
        <f t="shared" si="354"/>
        <v>6.3394837288595837E-2</v>
      </c>
      <c r="Y5665">
        <f t="shared" si="355"/>
        <v>0</v>
      </c>
    </row>
    <row r="5666" spans="1:25" x14ac:dyDescent="0.3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352"/>
        <v>0-1 Year</v>
      </c>
      <c r="W5666">
        <f t="shared" si="353"/>
        <v>846</v>
      </c>
      <c r="X5666">
        <f t="shared" si="354"/>
        <v>2.2586794523713195E-2</v>
      </c>
      <c r="Y5666">
        <f t="shared" si="355"/>
        <v>1</v>
      </c>
    </row>
    <row r="5667" spans="1:25" x14ac:dyDescent="0.3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352"/>
        <v>2-4 Years</v>
      </c>
      <c r="W5667">
        <f t="shared" si="353"/>
        <v>851.7</v>
      </c>
      <c r="X5667">
        <f t="shared" si="354"/>
        <v>1.1727453969743169E-3</v>
      </c>
      <c r="Y5667">
        <f t="shared" si="355"/>
        <v>0</v>
      </c>
    </row>
    <row r="5668" spans="1:25" x14ac:dyDescent="0.3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352"/>
        <v>2-4 Years</v>
      </c>
      <c r="W5668">
        <f t="shared" si="353"/>
        <v>1860.25</v>
      </c>
      <c r="X5668">
        <f t="shared" si="354"/>
        <v>3.6589155316173849E-2</v>
      </c>
      <c r="Y5668">
        <f t="shared" si="355"/>
        <v>0</v>
      </c>
    </row>
    <row r="5669" spans="1:25" x14ac:dyDescent="0.3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352"/>
        <v>0-1 Year</v>
      </c>
      <c r="W5669">
        <f t="shared" si="353"/>
        <v>80.599999999999994</v>
      </c>
      <c r="X5669">
        <f t="shared" si="354"/>
        <v>0.11816192560175066</v>
      </c>
      <c r="Y5669">
        <f t="shared" si="355"/>
        <v>0</v>
      </c>
    </row>
    <row r="5670" spans="1:25" x14ac:dyDescent="0.3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352"/>
        <v>2-4 Years</v>
      </c>
      <c r="W5670">
        <f t="shared" si="353"/>
        <v>3948.75</v>
      </c>
      <c r="X5670">
        <f t="shared" si="354"/>
        <v>1.0128761885471328E-4</v>
      </c>
      <c r="Y5670">
        <f t="shared" si="355"/>
        <v>0</v>
      </c>
    </row>
    <row r="5671" spans="1:25" x14ac:dyDescent="0.3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352"/>
        <v>2-4 Years</v>
      </c>
      <c r="W5671">
        <f t="shared" si="353"/>
        <v>4323.6499999999996</v>
      </c>
      <c r="X5671">
        <f t="shared" si="354"/>
        <v>4.5655204460965694E-3</v>
      </c>
      <c r="Y5671">
        <f t="shared" si="355"/>
        <v>0</v>
      </c>
    </row>
    <row r="5672" spans="1:25" x14ac:dyDescent="0.3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352"/>
        <v>1-2 Years</v>
      </c>
      <c r="W5672">
        <f t="shared" si="353"/>
        <v>409.70000000000005</v>
      </c>
      <c r="X5672">
        <f t="shared" si="354"/>
        <v>4.8792388387394926E-4</v>
      </c>
      <c r="Y5672">
        <f t="shared" si="355"/>
        <v>1</v>
      </c>
    </row>
    <row r="5673" spans="1:25" x14ac:dyDescent="0.3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352"/>
        <v>4+ Years</v>
      </c>
      <c r="W5673">
        <f t="shared" si="353"/>
        <v>1543.3</v>
      </c>
      <c r="X5673">
        <f t="shared" si="354"/>
        <v>7.4602868351663363E-3</v>
      </c>
      <c r="Y5673">
        <f t="shared" si="355"/>
        <v>0</v>
      </c>
    </row>
    <row r="5674" spans="1:25" x14ac:dyDescent="0.3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352"/>
        <v>4+ Years</v>
      </c>
      <c r="W5674">
        <f t="shared" si="353"/>
        <v>3518.2</v>
      </c>
      <c r="X5674">
        <f t="shared" si="354"/>
        <v>1.3291859276219994E-2</v>
      </c>
      <c r="Y5674">
        <f t="shared" si="355"/>
        <v>0</v>
      </c>
    </row>
    <row r="5675" spans="1:25" x14ac:dyDescent="0.3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352"/>
        <v>0-1 Year</v>
      </c>
      <c r="W5675">
        <f t="shared" si="353"/>
        <v>78.8</v>
      </c>
      <c r="X5675">
        <f t="shared" si="354"/>
        <v>0.33106960950764008</v>
      </c>
      <c r="Y5675">
        <f t="shared" si="355"/>
        <v>0</v>
      </c>
    </row>
    <row r="5676" spans="1:25" x14ac:dyDescent="0.3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352"/>
        <v>4+ Years</v>
      </c>
      <c r="W5676">
        <f t="shared" si="353"/>
        <v>3190.4</v>
      </c>
      <c r="X5676">
        <f t="shared" si="354"/>
        <v>6.2142757020262019E-3</v>
      </c>
      <c r="Y5676">
        <f t="shared" si="355"/>
        <v>0</v>
      </c>
    </row>
    <row r="5677" spans="1:25" x14ac:dyDescent="0.3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352"/>
        <v>0-1 Year</v>
      </c>
      <c r="W5677">
        <f t="shared" si="353"/>
        <v>208.79999999999998</v>
      </c>
      <c r="X5677">
        <f t="shared" si="354"/>
        <v>6.7502410800384634E-3</v>
      </c>
      <c r="Y5677">
        <f t="shared" si="355"/>
        <v>0</v>
      </c>
    </row>
    <row r="5678" spans="1:25" x14ac:dyDescent="0.3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352"/>
        <v>0-1 Year</v>
      </c>
      <c r="W5678">
        <f t="shared" si="353"/>
        <v>19.75</v>
      </c>
      <c r="X5678">
        <f t="shared" si="354"/>
        <v>0</v>
      </c>
      <c r="Y5678">
        <f t="shared" si="355"/>
        <v>0</v>
      </c>
    </row>
    <row r="5679" spans="1:25" x14ac:dyDescent="0.3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352"/>
        <v>2-4 Years</v>
      </c>
      <c r="W5679">
        <f t="shared" si="353"/>
        <v>3232</v>
      </c>
      <c r="X5679">
        <f t="shared" si="354"/>
        <v>3.1681430053467401E-2</v>
      </c>
      <c r="Y5679">
        <f t="shared" si="355"/>
        <v>0</v>
      </c>
    </row>
    <row r="5680" spans="1:25" x14ac:dyDescent="0.3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352"/>
        <v>0-1 Year</v>
      </c>
      <c r="W5680">
        <f t="shared" si="353"/>
        <v>60</v>
      </c>
      <c r="X5680">
        <f t="shared" si="354"/>
        <v>0</v>
      </c>
      <c r="Y5680">
        <f t="shared" si="355"/>
        <v>1</v>
      </c>
    </row>
    <row r="5681" spans="1:25" x14ac:dyDescent="0.3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352"/>
        <v>0-1 Year</v>
      </c>
      <c r="W5681">
        <f t="shared" si="353"/>
        <v>692.4</v>
      </c>
      <c r="X5681">
        <f t="shared" si="354"/>
        <v>6.5804664049873007E-2</v>
      </c>
      <c r="Y5681">
        <f t="shared" si="355"/>
        <v>1</v>
      </c>
    </row>
    <row r="5682" spans="1:25" x14ac:dyDescent="0.3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352"/>
        <v>0-1 Year</v>
      </c>
      <c r="W5682">
        <f t="shared" si="353"/>
        <v>20.85</v>
      </c>
      <c r="X5682">
        <f t="shared" si="354"/>
        <v>0</v>
      </c>
      <c r="Y5682">
        <f t="shared" si="355"/>
        <v>1</v>
      </c>
    </row>
    <row r="5683" spans="1:25" x14ac:dyDescent="0.3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352"/>
        <v>2-4 Years</v>
      </c>
      <c r="W5683">
        <f t="shared" si="353"/>
        <v>2182.8000000000002</v>
      </c>
      <c r="X5683">
        <f t="shared" si="354"/>
        <v>3.6319612590799029E-2</v>
      </c>
      <c r="Y5683">
        <f t="shared" si="355"/>
        <v>0</v>
      </c>
    </row>
    <row r="5684" spans="1:25" x14ac:dyDescent="0.3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352"/>
        <v>0-1 Year</v>
      </c>
      <c r="W5684">
        <f t="shared" si="353"/>
        <v>35</v>
      </c>
      <c r="X5684">
        <f t="shared" si="354"/>
        <v>0</v>
      </c>
      <c r="Y5684">
        <f t="shared" si="355"/>
        <v>0</v>
      </c>
    </row>
    <row r="5685" spans="1:25" x14ac:dyDescent="0.3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352"/>
        <v>2-4 Years</v>
      </c>
      <c r="W5685">
        <f t="shared" si="353"/>
        <v>1979.25</v>
      </c>
      <c r="X5685">
        <f t="shared" si="354"/>
        <v>1.5983891816645168E-2</v>
      </c>
      <c r="Y5685">
        <f t="shared" si="355"/>
        <v>1</v>
      </c>
    </row>
    <row r="5686" spans="1:25" x14ac:dyDescent="0.3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352"/>
        <v>4+ Years</v>
      </c>
      <c r="W5686">
        <f t="shared" si="353"/>
        <v>6119</v>
      </c>
      <c r="X5686">
        <f t="shared" si="354"/>
        <v>1.3939247441785513E-2</v>
      </c>
      <c r="Y5686">
        <f t="shared" si="355"/>
        <v>1</v>
      </c>
    </row>
    <row r="5687" spans="1:25" x14ac:dyDescent="0.3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352"/>
        <v>2-4 Years</v>
      </c>
      <c r="W5687">
        <f t="shared" si="353"/>
        <v>864</v>
      </c>
      <c r="X5687">
        <f t="shared" si="354"/>
        <v>4.3930507911917722E-2</v>
      </c>
      <c r="Y5687">
        <f t="shared" si="355"/>
        <v>0</v>
      </c>
    </row>
    <row r="5688" spans="1:25" x14ac:dyDescent="0.3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352"/>
        <v>0-1 Year</v>
      </c>
      <c r="W5688">
        <f t="shared" si="353"/>
        <v>510.90000000000003</v>
      </c>
      <c r="X5688">
        <f t="shared" si="354"/>
        <v>1.4495631453534573E-2</v>
      </c>
      <c r="Y5688">
        <f t="shared" si="355"/>
        <v>1</v>
      </c>
    </row>
    <row r="5689" spans="1:25" x14ac:dyDescent="0.3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352"/>
        <v>2-4 Years</v>
      </c>
      <c r="W5689">
        <f t="shared" si="353"/>
        <v>3897.9500000000003</v>
      </c>
      <c r="X5689">
        <f t="shared" si="354"/>
        <v>4.0311155758184815E-3</v>
      </c>
      <c r="Y5689">
        <f t="shared" si="355"/>
        <v>0</v>
      </c>
    </row>
    <row r="5690" spans="1:25" x14ac:dyDescent="0.3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352"/>
        <v>2-4 Years</v>
      </c>
      <c r="W5690">
        <f t="shared" si="353"/>
        <v>820</v>
      </c>
      <c r="X5690">
        <f t="shared" si="354"/>
        <v>6.7969993180268196E-2</v>
      </c>
      <c r="Y5690">
        <f t="shared" si="355"/>
        <v>0</v>
      </c>
    </row>
    <row r="5691" spans="1:25" x14ac:dyDescent="0.3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352"/>
        <v>0-1 Year</v>
      </c>
      <c r="W5691">
        <f t="shared" si="353"/>
        <v>373.25</v>
      </c>
      <c r="X5691">
        <f t="shared" si="354"/>
        <v>2.71080411833702E-2</v>
      </c>
      <c r="Y5691">
        <f t="shared" si="355"/>
        <v>0</v>
      </c>
    </row>
    <row r="5692" spans="1:25" x14ac:dyDescent="0.3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352"/>
        <v>4+ Years</v>
      </c>
      <c r="W5692">
        <f t="shared" si="353"/>
        <v>4406.4000000000005</v>
      </c>
      <c r="X5692">
        <f t="shared" si="354"/>
        <v>3.6786060019362329E-3</v>
      </c>
      <c r="Y5692">
        <f t="shared" si="355"/>
        <v>0</v>
      </c>
    </row>
    <row r="5693" spans="1:25" x14ac:dyDescent="0.3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352"/>
        <v>0-1 Year</v>
      </c>
      <c r="W5693">
        <f t="shared" si="353"/>
        <v>79.8</v>
      </c>
      <c r="X5693">
        <f t="shared" si="354"/>
        <v>0.17008797653958935</v>
      </c>
      <c r="Y5693">
        <f t="shared" si="355"/>
        <v>0</v>
      </c>
    </row>
    <row r="5694" spans="1:25" x14ac:dyDescent="0.3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352"/>
        <v>0-1 Year</v>
      </c>
      <c r="W5694">
        <f t="shared" si="353"/>
        <v>493.2</v>
      </c>
      <c r="X5694">
        <f t="shared" si="354"/>
        <v>8.9222614840989353E-2</v>
      </c>
      <c r="Y5694">
        <f t="shared" si="355"/>
        <v>0</v>
      </c>
    </row>
    <row r="5695" spans="1:25" x14ac:dyDescent="0.3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352"/>
        <v>4+ Years</v>
      </c>
      <c r="W5695">
        <f t="shared" si="353"/>
        <v>5288.4000000000005</v>
      </c>
      <c r="X5695">
        <f t="shared" si="354"/>
        <v>7.6186901857758409E-3</v>
      </c>
      <c r="Y5695">
        <f t="shared" si="355"/>
        <v>0</v>
      </c>
    </row>
    <row r="5696" spans="1:25" x14ac:dyDescent="0.3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352"/>
        <v>2-4 Years</v>
      </c>
      <c r="W5696">
        <f t="shared" si="353"/>
        <v>1697.8500000000001</v>
      </c>
      <c r="X5696">
        <f t="shared" si="354"/>
        <v>3.4709193245778584E-2</v>
      </c>
      <c r="Y5696">
        <f t="shared" si="355"/>
        <v>0</v>
      </c>
    </row>
    <row r="5697" spans="1:25" x14ac:dyDescent="0.3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352"/>
        <v>4+ Years</v>
      </c>
      <c r="W5697">
        <f t="shared" si="353"/>
        <v>5792.4000000000005</v>
      </c>
      <c r="X5697">
        <f t="shared" si="354"/>
        <v>9.5510317902956256E-3</v>
      </c>
      <c r="Y5697">
        <f t="shared" si="355"/>
        <v>0</v>
      </c>
    </row>
    <row r="5698" spans="1:25" x14ac:dyDescent="0.3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si="352"/>
        <v>1-2 Years</v>
      </c>
      <c r="W5698">
        <f t="shared" si="353"/>
        <v>1192.4000000000001</v>
      </c>
      <c r="X5698">
        <f t="shared" si="354"/>
        <v>3.4440877938752529E-2</v>
      </c>
      <c r="Y5698">
        <f t="shared" si="355"/>
        <v>1</v>
      </c>
    </row>
    <row r="5699" spans="1:25" x14ac:dyDescent="0.3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ref="V5699:V5762" si="356">IF(F5699&lt;=12, "0-1 Year", IF(F5699&lt;=24, "1-2 Years", IF(F5699&lt;=48, "2-4 Years", "4+ Years")))</f>
        <v>4+ Years</v>
      </c>
      <c r="W5699">
        <f t="shared" ref="W5699:W5762" si="357">F5699*S5699</f>
        <v>7665</v>
      </c>
      <c r="X5699">
        <f t="shared" ref="X5699:X5762" si="358">ABS(W5699-T5699)/T5699</f>
        <v>1.2443726342261346E-3</v>
      </c>
      <c r="Y5699">
        <f t="shared" ref="Y5699:Y5762" si="359">IF(U5699="yes",1,0)</f>
        <v>1</v>
      </c>
    </row>
    <row r="5700" spans="1:25" x14ac:dyDescent="0.3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356"/>
        <v>1-2 Years</v>
      </c>
      <c r="W5700">
        <f t="shared" si="357"/>
        <v>2192.4</v>
      </c>
      <c r="X5700">
        <f t="shared" si="358"/>
        <v>1.5964225306425207E-2</v>
      </c>
      <c r="Y5700">
        <f t="shared" si="359"/>
        <v>1</v>
      </c>
    </row>
    <row r="5701" spans="1:25" x14ac:dyDescent="0.3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356"/>
        <v>1-2 Years</v>
      </c>
      <c r="W5701">
        <f t="shared" si="357"/>
        <v>1279.5</v>
      </c>
      <c r="X5701">
        <f t="shared" si="358"/>
        <v>4.8899454851006351E-2</v>
      </c>
      <c r="Y5701">
        <f t="shared" si="359"/>
        <v>0</v>
      </c>
    </row>
    <row r="5702" spans="1:25" x14ac:dyDescent="0.3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356"/>
        <v>2-4 Years</v>
      </c>
      <c r="W5702">
        <f t="shared" si="357"/>
        <v>2299.6999999999998</v>
      </c>
      <c r="X5702">
        <f t="shared" si="358"/>
        <v>4.7565799010167671E-2</v>
      </c>
      <c r="Y5702">
        <f t="shared" si="359"/>
        <v>0</v>
      </c>
    </row>
    <row r="5703" spans="1:25" x14ac:dyDescent="0.3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356"/>
        <v>1-2 Years</v>
      </c>
      <c r="W5703">
        <f t="shared" si="357"/>
        <v>1147.5</v>
      </c>
      <c r="X5703">
        <f t="shared" si="358"/>
        <v>7.0093457943924452E-3</v>
      </c>
      <c r="Y5703">
        <f t="shared" si="359"/>
        <v>0</v>
      </c>
    </row>
    <row r="5704" spans="1:25" x14ac:dyDescent="0.3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356"/>
        <v>4+ Years</v>
      </c>
      <c r="W5704">
        <f t="shared" si="357"/>
        <v>7462.0999999999995</v>
      </c>
      <c r="X5704">
        <f t="shared" si="358"/>
        <v>1.1393595739325248E-2</v>
      </c>
      <c r="Y5704">
        <f t="shared" si="359"/>
        <v>1</v>
      </c>
    </row>
    <row r="5705" spans="1:25" x14ac:dyDescent="0.3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356"/>
        <v>4+ Years</v>
      </c>
      <c r="W5705">
        <f t="shared" si="357"/>
        <v>1828.8</v>
      </c>
      <c r="X5705">
        <f t="shared" si="358"/>
        <v>1.0749716749108821E-2</v>
      </c>
      <c r="Y5705">
        <f t="shared" si="359"/>
        <v>0</v>
      </c>
    </row>
    <row r="5706" spans="1:25" x14ac:dyDescent="0.3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356"/>
        <v>1-2 Years</v>
      </c>
      <c r="W5706">
        <f t="shared" si="357"/>
        <v>1650.1499999999999</v>
      </c>
      <c r="X5706">
        <f t="shared" si="358"/>
        <v>5.4813346970084227E-2</v>
      </c>
      <c r="Y5706">
        <f t="shared" si="359"/>
        <v>0</v>
      </c>
    </row>
    <row r="5707" spans="1:25" x14ac:dyDescent="0.3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356"/>
        <v>0-1 Year</v>
      </c>
      <c r="W5707">
        <f t="shared" si="357"/>
        <v>19.649999999999999</v>
      </c>
      <c r="X5707">
        <f t="shared" si="358"/>
        <v>0</v>
      </c>
      <c r="Y5707">
        <f t="shared" si="359"/>
        <v>0</v>
      </c>
    </row>
    <row r="5708" spans="1:25" x14ac:dyDescent="0.3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356"/>
        <v>0-1 Year</v>
      </c>
      <c r="W5708">
        <f t="shared" si="357"/>
        <v>75.7</v>
      </c>
      <c r="X5708">
        <f t="shared" si="358"/>
        <v>0</v>
      </c>
      <c r="Y5708">
        <f t="shared" si="359"/>
        <v>1</v>
      </c>
    </row>
    <row r="5709" spans="1:25" x14ac:dyDescent="0.3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356"/>
        <v>0-1 Year</v>
      </c>
      <c r="W5709">
        <f t="shared" si="357"/>
        <v>91.1</v>
      </c>
      <c r="X5709">
        <f t="shared" si="358"/>
        <v>7.9383886255924033E-2</v>
      </c>
      <c r="Y5709">
        <f t="shared" si="359"/>
        <v>0</v>
      </c>
    </row>
    <row r="5710" spans="1:25" x14ac:dyDescent="0.3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356"/>
        <v>0-1 Year</v>
      </c>
      <c r="W5710">
        <f t="shared" si="357"/>
        <v>859.09999999999991</v>
      </c>
      <c r="X5710">
        <f t="shared" si="358"/>
        <v>6.6485517719837121E-3</v>
      </c>
      <c r="Y5710">
        <f t="shared" si="359"/>
        <v>0</v>
      </c>
    </row>
    <row r="5711" spans="1:25" x14ac:dyDescent="0.3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356"/>
        <v>0-1 Year</v>
      </c>
      <c r="W5711">
        <f t="shared" si="357"/>
        <v>231.60000000000002</v>
      </c>
      <c r="X5711">
        <f t="shared" si="358"/>
        <v>1.2459016393442723E-2</v>
      </c>
      <c r="Y5711">
        <f t="shared" si="359"/>
        <v>0</v>
      </c>
    </row>
    <row r="5712" spans="1:25" x14ac:dyDescent="0.3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356"/>
        <v>4+ Years</v>
      </c>
      <c r="W5712">
        <f t="shared" si="357"/>
        <v>7735</v>
      </c>
      <c r="X5712">
        <f t="shared" si="358"/>
        <v>2.1994182184067674E-3</v>
      </c>
      <c r="Y5712">
        <f t="shared" si="359"/>
        <v>0</v>
      </c>
    </row>
    <row r="5713" spans="1:25" x14ac:dyDescent="0.3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356"/>
        <v>1-2 Years</v>
      </c>
      <c r="W5713">
        <f t="shared" si="357"/>
        <v>1816</v>
      </c>
      <c r="X5713">
        <f t="shared" si="358"/>
        <v>6.9195284469502821E-2</v>
      </c>
      <c r="Y5713">
        <f t="shared" si="359"/>
        <v>1</v>
      </c>
    </row>
    <row r="5714" spans="1:25" x14ac:dyDescent="0.3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356"/>
        <v>1-2 Years</v>
      </c>
      <c r="W5714">
        <f t="shared" si="357"/>
        <v>466.90000000000003</v>
      </c>
      <c r="X5714">
        <f t="shared" si="358"/>
        <v>7.8623034424139156E-3</v>
      </c>
      <c r="Y5714">
        <f t="shared" si="359"/>
        <v>0</v>
      </c>
    </row>
    <row r="5715" spans="1:25" x14ac:dyDescent="0.3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356"/>
        <v>4+ Years</v>
      </c>
      <c r="W5715">
        <f t="shared" si="357"/>
        <v>3986.1499999999996</v>
      </c>
      <c r="X5715">
        <f t="shared" si="358"/>
        <v>1.8407249624467593E-2</v>
      </c>
      <c r="Y5715">
        <f t="shared" si="359"/>
        <v>0</v>
      </c>
    </row>
    <row r="5716" spans="1:25" x14ac:dyDescent="0.3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356"/>
        <v>0-1 Year</v>
      </c>
      <c r="W5716">
        <f t="shared" si="357"/>
        <v>391.8</v>
      </c>
      <c r="X5716">
        <f t="shared" si="358"/>
        <v>1.8985695708712644E-2</v>
      </c>
      <c r="Y5716">
        <f t="shared" si="359"/>
        <v>1</v>
      </c>
    </row>
    <row r="5717" spans="1:25" x14ac:dyDescent="0.3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356"/>
        <v>2-4 Years</v>
      </c>
      <c r="W5717">
        <f t="shared" si="357"/>
        <v>3460.8</v>
      </c>
      <c r="X5717">
        <f t="shared" si="358"/>
        <v>8.1272393603076375E-3</v>
      </c>
      <c r="Y5717">
        <f t="shared" si="359"/>
        <v>1</v>
      </c>
    </row>
    <row r="5718" spans="1:25" x14ac:dyDescent="0.3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356"/>
        <v>0-1 Year</v>
      </c>
      <c r="W5718">
        <f t="shared" si="357"/>
        <v>110.6</v>
      </c>
      <c r="X5718">
        <f t="shared" si="358"/>
        <v>1.794753796594559E-2</v>
      </c>
      <c r="Y5718">
        <f t="shared" si="359"/>
        <v>0</v>
      </c>
    </row>
    <row r="5719" spans="1:25" x14ac:dyDescent="0.3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356"/>
        <v>4+ Years</v>
      </c>
      <c r="W5719">
        <f t="shared" si="357"/>
        <v>3901.95</v>
      </c>
      <c r="X5719">
        <f t="shared" si="358"/>
        <v>1.2826837691169284E-2</v>
      </c>
      <c r="Y5719">
        <f t="shared" si="359"/>
        <v>0</v>
      </c>
    </row>
    <row r="5720" spans="1:25" x14ac:dyDescent="0.3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356"/>
        <v>0-1 Year</v>
      </c>
      <c r="W5720">
        <f t="shared" si="357"/>
        <v>483</v>
      </c>
      <c r="X5720">
        <f t="shared" si="358"/>
        <v>4.3083900226757343E-2</v>
      </c>
      <c r="Y5720">
        <f t="shared" si="359"/>
        <v>1</v>
      </c>
    </row>
    <row r="5721" spans="1:25" x14ac:dyDescent="0.3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356"/>
        <v>1-2 Years</v>
      </c>
      <c r="W5721">
        <f t="shared" si="357"/>
        <v>472.79999999999995</v>
      </c>
      <c r="X5721">
        <f t="shared" si="358"/>
        <v>4.3011840906790923E-2</v>
      </c>
      <c r="Y5721">
        <f t="shared" si="359"/>
        <v>0</v>
      </c>
    </row>
    <row r="5722" spans="1:25" x14ac:dyDescent="0.3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356"/>
        <v>2-4 Years</v>
      </c>
      <c r="W5722">
        <f t="shared" si="357"/>
        <v>3329.6</v>
      </c>
      <c r="X5722">
        <f t="shared" si="358"/>
        <v>2.5535215183575516E-2</v>
      </c>
      <c r="Y5722">
        <f t="shared" si="359"/>
        <v>0</v>
      </c>
    </row>
    <row r="5723" spans="1:25" x14ac:dyDescent="0.3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356"/>
        <v>2-4 Years</v>
      </c>
      <c r="W5723">
        <f t="shared" si="357"/>
        <v>1426.95</v>
      </c>
      <c r="X5723">
        <f t="shared" si="358"/>
        <v>4.7843058752877615E-2</v>
      </c>
      <c r="Y5723">
        <f t="shared" si="359"/>
        <v>0</v>
      </c>
    </row>
    <row r="5724" spans="1:25" x14ac:dyDescent="0.3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356"/>
        <v>2-4 Years</v>
      </c>
      <c r="W5724">
        <f t="shared" si="357"/>
        <v>2816.1</v>
      </c>
      <c r="X5724">
        <f t="shared" si="358"/>
        <v>1.8010635515648188E-2</v>
      </c>
      <c r="Y5724">
        <f t="shared" si="359"/>
        <v>1</v>
      </c>
    </row>
    <row r="5725" spans="1:25" x14ac:dyDescent="0.3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356"/>
        <v>4+ Years</v>
      </c>
      <c r="W5725">
        <f t="shared" si="357"/>
        <v>4677.7000000000007</v>
      </c>
      <c r="X5725">
        <f t="shared" si="358"/>
        <v>2.6969120201358259E-2</v>
      </c>
      <c r="Y5725">
        <f t="shared" si="359"/>
        <v>0</v>
      </c>
    </row>
    <row r="5726" spans="1:25" x14ac:dyDescent="0.3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356"/>
        <v>0-1 Year</v>
      </c>
      <c r="W5726">
        <f t="shared" si="357"/>
        <v>71.349999999999994</v>
      </c>
      <c r="X5726">
        <f t="shared" si="358"/>
        <v>0</v>
      </c>
      <c r="Y5726">
        <f t="shared" si="359"/>
        <v>1</v>
      </c>
    </row>
    <row r="5727" spans="1:25" x14ac:dyDescent="0.3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356"/>
        <v>1-2 Years</v>
      </c>
      <c r="W5727">
        <f t="shared" si="357"/>
        <v>443.7</v>
      </c>
      <c r="X5727">
        <f t="shared" si="358"/>
        <v>5.8661292033520808E-2</v>
      </c>
      <c r="Y5727">
        <f t="shared" si="359"/>
        <v>0</v>
      </c>
    </row>
    <row r="5728" spans="1:25" x14ac:dyDescent="0.3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356"/>
        <v>2-4 Years</v>
      </c>
      <c r="W5728">
        <f t="shared" si="357"/>
        <v>1001.1</v>
      </c>
      <c r="X5728">
        <f t="shared" si="358"/>
        <v>3.9066999424073656E-2</v>
      </c>
      <c r="Y5728">
        <f t="shared" si="359"/>
        <v>0</v>
      </c>
    </row>
    <row r="5729" spans="1:25" x14ac:dyDescent="0.3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356"/>
        <v>4+ Years</v>
      </c>
      <c r="W5729">
        <f t="shared" si="357"/>
        <v>7714</v>
      </c>
      <c r="X5729">
        <f t="shared" si="358"/>
        <v>3.1470259304533042E-3</v>
      </c>
      <c r="Y5729">
        <f t="shared" si="359"/>
        <v>0</v>
      </c>
    </row>
    <row r="5730" spans="1:25" x14ac:dyDescent="0.3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356"/>
        <v>1-2 Years</v>
      </c>
      <c r="W5730">
        <f t="shared" si="357"/>
        <v>1162.2</v>
      </c>
      <c r="X5730">
        <f t="shared" si="358"/>
        <v>2.6361107431447997E-2</v>
      </c>
      <c r="Y5730">
        <f t="shared" si="359"/>
        <v>1</v>
      </c>
    </row>
    <row r="5731" spans="1:25" x14ac:dyDescent="0.3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356"/>
        <v>2-4 Years</v>
      </c>
      <c r="W5731">
        <f t="shared" si="357"/>
        <v>1837.8</v>
      </c>
      <c r="X5731">
        <f t="shared" si="358"/>
        <v>1.2561983471074355E-2</v>
      </c>
      <c r="Y5731">
        <f t="shared" si="359"/>
        <v>0</v>
      </c>
    </row>
    <row r="5732" spans="1:25" x14ac:dyDescent="0.3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356"/>
        <v>4+ Years</v>
      </c>
      <c r="W5732">
        <f t="shared" si="357"/>
        <v>1326.6000000000001</v>
      </c>
      <c r="X5732">
        <f t="shared" si="358"/>
        <v>1.1667810569663832E-2</v>
      </c>
      <c r="Y5732">
        <f t="shared" si="359"/>
        <v>0</v>
      </c>
    </row>
    <row r="5733" spans="1:25" x14ac:dyDescent="0.3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356"/>
        <v>0-1 Year</v>
      </c>
      <c r="W5733">
        <f t="shared" si="357"/>
        <v>199</v>
      </c>
      <c r="X5733">
        <f t="shared" si="358"/>
        <v>2.2562045625469473E-3</v>
      </c>
      <c r="Y5733">
        <f t="shared" si="359"/>
        <v>0</v>
      </c>
    </row>
    <row r="5734" spans="1:25" x14ac:dyDescent="0.3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356"/>
        <v>1-2 Years</v>
      </c>
      <c r="W5734">
        <f t="shared" si="357"/>
        <v>1658.7</v>
      </c>
      <c r="X5734">
        <f t="shared" si="358"/>
        <v>1.3070298662432108E-2</v>
      </c>
      <c r="Y5734">
        <f t="shared" si="359"/>
        <v>0</v>
      </c>
    </row>
    <row r="5735" spans="1:25" x14ac:dyDescent="0.3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356"/>
        <v>4+ Years</v>
      </c>
      <c r="W5735">
        <f t="shared" si="357"/>
        <v>1409.3500000000001</v>
      </c>
      <c r="X5735">
        <f t="shared" si="358"/>
        <v>6.2577750970709264E-2</v>
      </c>
      <c r="Y5735">
        <f t="shared" si="359"/>
        <v>0</v>
      </c>
    </row>
    <row r="5736" spans="1:25" x14ac:dyDescent="0.3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356"/>
        <v>4+ Years</v>
      </c>
      <c r="W5736">
        <f t="shared" si="357"/>
        <v>6436.8</v>
      </c>
      <c r="X5736">
        <f t="shared" si="358"/>
        <v>9.4486830652939276E-3</v>
      </c>
      <c r="Y5736">
        <f t="shared" si="359"/>
        <v>0</v>
      </c>
    </row>
    <row r="5737" spans="1:25" x14ac:dyDescent="0.3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356"/>
        <v>2-4 Years</v>
      </c>
      <c r="W5737">
        <f t="shared" si="357"/>
        <v>960</v>
      </c>
      <c r="X5737">
        <f t="shared" si="358"/>
        <v>2.575061438187843E-2</v>
      </c>
      <c r="Y5737">
        <f t="shared" si="359"/>
        <v>0</v>
      </c>
    </row>
    <row r="5738" spans="1:25" x14ac:dyDescent="0.3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356"/>
        <v>0-1 Year</v>
      </c>
      <c r="W5738">
        <f t="shared" si="357"/>
        <v>20.05</v>
      </c>
      <c r="X5738">
        <f t="shared" si="358"/>
        <v>0</v>
      </c>
      <c r="Y5738">
        <f t="shared" si="359"/>
        <v>0</v>
      </c>
    </row>
    <row r="5739" spans="1:25" x14ac:dyDescent="0.3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356"/>
        <v>1-2 Years</v>
      </c>
      <c r="W5739">
        <f t="shared" si="357"/>
        <v>1498.5</v>
      </c>
      <c r="X5739">
        <f t="shared" si="358"/>
        <v>6.9919001955125279E-2</v>
      </c>
      <c r="Y5739">
        <f t="shared" si="359"/>
        <v>0</v>
      </c>
    </row>
    <row r="5740" spans="1:25" x14ac:dyDescent="0.3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356"/>
        <v>0-1 Year</v>
      </c>
      <c r="W5740">
        <f t="shared" si="357"/>
        <v>20.6</v>
      </c>
      <c r="X5740">
        <f t="shared" si="358"/>
        <v>0</v>
      </c>
      <c r="Y5740">
        <f t="shared" si="359"/>
        <v>1</v>
      </c>
    </row>
    <row r="5741" spans="1:25" x14ac:dyDescent="0.3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356"/>
        <v>4+ Years</v>
      </c>
      <c r="W5741">
        <f t="shared" si="357"/>
        <v>6894.3</v>
      </c>
      <c r="X5741">
        <f t="shared" si="358"/>
        <v>1.3648654448688733E-2</v>
      </c>
      <c r="Y5741">
        <f t="shared" si="359"/>
        <v>0</v>
      </c>
    </row>
    <row r="5742" spans="1:25" x14ac:dyDescent="0.3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356"/>
        <v>4+ Years</v>
      </c>
      <c r="W5742">
        <f t="shared" si="357"/>
        <v>2697.9</v>
      </c>
      <c r="X5742">
        <f t="shared" si="358"/>
        <v>2.9357798165137582E-2</v>
      </c>
      <c r="Y5742">
        <f t="shared" si="359"/>
        <v>0</v>
      </c>
    </row>
    <row r="5743" spans="1:25" x14ac:dyDescent="0.3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356"/>
        <v>1-2 Years</v>
      </c>
      <c r="W5743">
        <f t="shared" si="357"/>
        <v>1899.05</v>
      </c>
      <c r="X5743">
        <f t="shared" si="358"/>
        <v>1.6927656270221324E-2</v>
      </c>
      <c r="Y5743">
        <f t="shared" si="359"/>
        <v>1</v>
      </c>
    </row>
    <row r="5744" spans="1:25" x14ac:dyDescent="0.3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356"/>
        <v>4+ Years</v>
      </c>
      <c r="W5744">
        <f t="shared" si="357"/>
        <v>8244</v>
      </c>
      <c r="X5744">
        <f t="shared" si="358"/>
        <v>1.0555752254874396E-2</v>
      </c>
      <c r="Y5744">
        <f t="shared" si="359"/>
        <v>0</v>
      </c>
    </row>
    <row r="5745" spans="1:25" x14ac:dyDescent="0.3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356"/>
        <v>2-4 Years</v>
      </c>
      <c r="W5745">
        <f t="shared" si="357"/>
        <v>767.6</v>
      </c>
      <c r="X5745">
        <f t="shared" si="358"/>
        <v>4.3076504959913095E-2</v>
      </c>
      <c r="Y5745">
        <f t="shared" si="359"/>
        <v>0</v>
      </c>
    </row>
    <row r="5746" spans="1:25" x14ac:dyDescent="0.3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356"/>
        <v>2-4 Years</v>
      </c>
      <c r="W5746">
        <f t="shared" si="357"/>
        <v>2232</v>
      </c>
      <c r="X5746">
        <f t="shared" si="358"/>
        <v>2.2467481277099015E-2</v>
      </c>
      <c r="Y5746">
        <f t="shared" si="359"/>
        <v>0</v>
      </c>
    </row>
    <row r="5747" spans="1:25" x14ac:dyDescent="0.3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356"/>
        <v>4+ Years</v>
      </c>
      <c r="W5747">
        <f t="shared" si="357"/>
        <v>1476.2</v>
      </c>
      <c r="X5747">
        <f t="shared" si="358"/>
        <v>2.1450318295045668E-2</v>
      </c>
      <c r="Y5747">
        <f t="shared" si="359"/>
        <v>0</v>
      </c>
    </row>
    <row r="5748" spans="1:25" x14ac:dyDescent="0.3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356"/>
        <v>0-1 Year</v>
      </c>
      <c r="W5748">
        <f t="shared" si="357"/>
        <v>810</v>
      </c>
      <c r="X5748">
        <f t="shared" si="358"/>
        <v>9.8404742986369469E-3</v>
      </c>
      <c r="Y5748">
        <f t="shared" si="359"/>
        <v>1</v>
      </c>
    </row>
    <row r="5749" spans="1:25" x14ac:dyDescent="0.3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356"/>
        <v>2-4 Years</v>
      </c>
      <c r="W5749">
        <f t="shared" si="357"/>
        <v>2329.6</v>
      </c>
      <c r="X5749">
        <f t="shared" si="358"/>
        <v>1.4787509911919044E-3</v>
      </c>
      <c r="Y5749">
        <f t="shared" si="359"/>
        <v>0</v>
      </c>
    </row>
    <row r="5750" spans="1:25" x14ac:dyDescent="0.3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356"/>
        <v>1-2 Years</v>
      </c>
      <c r="W5750">
        <f t="shared" si="357"/>
        <v>2096.85</v>
      </c>
      <c r="X5750">
        <f t="shared" si="358"/>
        <v>5.2344985069383433E-2</v>
      </c>
      <c r="Y5750">
        <f t="shared" si="359"/>
        <v>0</v>
      </c>
    </row>
    <row r="5751" spans="1:25" x14ac:dyDescent="0.3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356"/>
        <v>4+ Years</v>
      </c>
      <c r="W5751">
        <f t="shared" si="357"/>
        <v>5870.5</v>
      </c>
      <c r="X5751">
        <f t="shared" si="358"/>
        <v>3.3106960950764009E-3</v>
      </c>
      <c r="Y5751">
        <f t="shared" si="359"/>
        <v>0</v>
      </c>
    </row>
    <row r="5752" spans="1:25" x14ac:dyDescent="0.3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356"/>
        <v>1-2 Years</v>
      </c>
      <c r="W5752">
        <f t="shared" si="357"/>
        <v>911.95</v>
      </c>
      <c r="X5752">
        <f t="shared" si="358"/>
        <v>5.2358876465775344E-3</v>
      </c>
      <c r="Y5752">
        <f t="shared" si="359"/>
        <v>1</v>
      </c>
    </row>
    <row r="5753" spans="1:25" x14ac:dyDescent="0.3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356"/>
        <v>2-4 Years</v>
      </c>
      <c r="W5753">
        <f t="shared" si="357"/>
        <v>951.75</v>
      </c>
      <c r="X5753">
        <f t="shared" si="358"/>
        <v>7.5791415808894896E-2</v>
      </c>
      <c r="Y5753">
        <f t="shared" si="359"/>
        <v>0</v>
      </c>
    </row>
    <row r="5754" spans="1:25" x14ac:dyDescent="0.3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356"/>
        <v>4+ Years</v>
      </c>
      <c r="W5754">
        <f t="shared" si="357"/>
        <v>1794</v>
      </c>
      <c r="X5754">
        <f t="shared" si="358"/>
        <v>1.4193871587208564E-3</v>
      </c>
      <c r="Y5754">
        <f t="shared" si="359"/>
        <v>0</v>
      </c>
    </row>
    <row r="5755" spans="1:25" x14ac:dyDescent="0.3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356"/>
        <v>0-1 Year</v>
      </c>
      <c r="W5755">
        <f t="shared" si="357"/>
        <v>39.799999999999997</v>
      </c>
      <c r="X5755">
        <f t="shared" si="358"/>
        <v>0.18100890207715115</v>
      </c>
      <c r="Y5755">
        <f t="shared" si="359"/>
        <v>0</v>
      </c>
    </row>
    <row r="5756" spans="1:25" x14ac:dyDescent="0.3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356"/>
        <v>1-2 Years</v>
      </c>
      <c r="W5756">
        <f t="shared" si="357"/>
        <v>419.1</v>
      </c>
      <c r="X5756">
        <f t="shared" si="358"/>
        <v>7.6973901552692403E-2</v>
      </c>
      <c r="Y5756">
        <f t="shared" si="359"/>
        <v>0</v>
      </c>
    </row>
    <row r="5757" spans="1:25" x14ac:dyDescent="0.3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356"/>
        <v>1-2 Years</v>
      </c>
      <c r="W5757">
        <f t="shared" si="357"/>
        <v>1447.5</v>
      </c>
      <c r="X5757">
        <f t="shared" si="358"/>
        <v>3.9683964805171487E-2</v>
      </c>
      <c r="Y5757">
        <f t="shared" si="359"/>
        <v>0</v>
      </c>
    </row>
    <row r="5758" spans="1:25" x14ac:dyDescent="0.3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356"/>
        <v>4+ Years</v>
      </c>
      <c r="W5758">
        <f t="shared" si="357"/>
        <v>1052.0500000000002</v>
      </c>
      <c r="X5758">
        <f t="shared" si="358"/>
        <v>2.3342225609758699E-3</v>
      </c>
      <c r="Y5758">
        <f t="shared" si="359"/>
        <v>0</v>
      </c>
    </row>
    <row r="5759" spans="1:25" x14ac:dyDescent="0.3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356"/>
        <v>2-4 Years</v>
      </c>
      <c r="W5759">
        <f t="shared" si="357"/>
        <v>719.6</v>
      </c>
      <c r="X5759">
        <f t="shared" si="358"/>
        <v>2.0419275796351756E-2</v>
      </c>
      <c r="Y5759">
        <f t="shared" si="359"/>
        <v>0</v>
      </c>
    </row>
    <row r="5760" spans="1:25" x14ac:dyDescent="0.3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356"/>
        <v>1-2 Years</v>
      </c>
      <c r="W5760">
        <f t="shared" si="357"/>
        <v>446.6</v>
      </c>
      <c r="X5760">
        <f t="shared" si="358"/>
        <v>5.9987371079772679E-2</v>
      </c>
      <c r="Y5760">
        <f t="shared" si="359"/>
        <v>0</v>
      </c>
    </row>
    <row r="5761" spans="1:25" x14ac:dyDescent="0.3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356"/>
        <v>0-1 Year</v>
      </c>
      <c r="W5761">
        <f t="shared" si="357"/>
        <v>70.150000000000006</v>
      </c>
      <c r="X5761">
        <f t="shared" si="358"/>
        <v>0</v>
      </c>
      <c r="Y5761">
        <f t="shared" si="359"/>
        <v>1</v>
      </c>
    </row>
    <row r="5762" spans="1:25" x14ac:dyDescent="0.3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si="356"/>
        <v>1-2 Years</v>
      </c>
      <c r="W5762">
        <f t="shared" si="357"/>
        <v>1464.8</v>
      </c>
      <c r="X5762">
        <f t="shared" si="358"/>
        <v>4.8862049933443723E-2</v>
      </c>
      <c r="Y5762">
        <f t="shared" si="359"/>
        <v>0</v>
      </c>
    </row>
    <row r="5763" spans="1:25" x14ac:dyDescent="0.3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ref="V5763:V5826" si="360">IF(F5763&lt;=12, "0-1 Year", IF(F5763&lt;=24, "1-2 Years", IF(F5763&lt;=48, "2-4 Years", "4+ Years")))</f>
        <v>2-4 Years</v>
      </c>
      <c r="W5763">
        <f t="shared" ref="W5763:W5826" si="361">F5763*S5763</f>
        <v>1891.1999999999998</v>
      </c>
      <c r="X5763">
        <f t="shared" ref="X5763:X5826" si="362">ABS(W5763-T5763)/T5763</f>
        <v>4.419680084906389E-2</v>
      </c>
      <c r="Y5763">
        <f t="shared" ref="Y5763:Y5826" si="363">IF(U5763="yes",1,0)</f>
        <v>0</v>
      </c>
    </row>
    <row r="5764" spans="1:25" x14ac:dyDescent="0.3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360"/>
        <v>2-4 Years</v>
      </c>
      <c r="W5764">
        <f t="shared" si="361"/>
        <v>3171</v>
      </c>
      <c r="X5764">
        <f t="shared" si="362"/>
        <v>3.3943051103149731E-3</v>
      </c>
      <c r="Y5764">
        <f t="shared" si="363"/>
        <v>0</v>
      </c>
    </row>
    <row r="5765" spans="1:25" x14ac:dyDescent="0.3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360"/>
        <v>0-1 Year</v>
      </c>
      <c r="W5765">
        <f t="shared" si="361"/>
        <v>210.75</v>
      </c>
      <c r="X5765">
        <f t="shared" si="362"/>
        <v>8.2498911623857155E-2</v>
      </c>
      <c r="Y5765">
        <f t="shared" si="363"/>
        <v>0</v>
      </c>
    </row>
    <row r="5766" spans="1:25" x14ac:dyDescent="0.3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360"/>
        <v>4+ Years</v>
      </c>
      <c r="W5766">
        <f t="shared" si="361"/>
        <v>5343.75</v>
      </c>
      <c r="X5766">
        <f t="shared" si="362"/>
        <v>5.0092879807307762E-2</v>
      </c>
      <c r="Y5766">
        <f t="shared" si="363"/>
        <v>0</v>
      </c>
    </row>
    <row r="5767" spans="1:25" x14ac:dyDescent="0.3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360"/>
        <v>4+ Years</v>
      </c>
      <c r="W5767">
        <f t="shared" si="361"/>
        <v>6565.4</v>
      </c>
      <c r="X5767">
        <f t="shared" si="362"/>
        <v>2.5068749145383553E-3</v>
      </c>
      <c r="Y5767">
        <f t="shared" si="363"/>
        <v>1</v>
      </c>
    </row>
    <row r="5768" spans="1:25" x14ac:dyDescent="0.3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360"/>
        <v>1-2 Years</v>
      </c>
      <c r="W5768">
        <f t="shared" si="361"/>
        <v>1380</v>
      </c>
      <c r="X5768">
        <f t="shared" si="362"/>
        <v>2.4384812381694619E-2</v>
      </c>
      <c r="Y5768">
        <f t="shared" si="363"/>
        <v>0</v>
      </c>
    </row>
    <row r="5769" spans="1:25" x14ac:dyDescent="0.3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360"/>
        <v>4+ Years</v>
      </c>
      <c r="W5769">
        <f t="shared" si="361"/>
        <v>3887</v>
      </c>
      <c r="X5769">
        <f t="shared" si="362"/>
        <v>2.0692190536211384E-2</v>
      </c>
      <c r="Y5769">
        <f t="shared" si="363"/>
        <v>0</v>
      </c>
    </row>
    <row r="5770" spans="1:25" x14ac:dyDescent="0.3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360"/>
        <v>2-4 Years</v>
      </c>
      <c r="W5770">
        <f t="shared" si="361"/>
        <v>3988.6000000000004</v>
      </c>
      <c r="X5770">
        <f t="shared" si="362"/>
        <v>3.6359976347144101E-3</v>
      </c>
      <c r="Y5770">
        <f t="shared" si="363"/>
        <v>0</v>
      </c>
    </row>
    <row r="5771" spans="1:25" x14ac:dyDescent="0.3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360"/>
        <v>4+ Years</v>
      </c>
      <c r="W5771">
        <f t="shared" si="361"/>
        <v>7739</v>
      </c>
      <c r="X5771">
        <f t="shared" si="362"/>
        <v>1.0075961262366522E-2</v>
      </c>
      <c r="Y5771">
        <f t="shared" si="363"/>
        <v>0</v>
      </c>
    </row>
    <row r="5772" spans="1:25" x14ac:dyDescent="0.3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360"/>
        <v>2-4 Years</v>
      </c>
      <c r="W5772">
        <f t="shared" si="361"/>
        <v>2519.6999999999998</v>
      </c>
      <c r="X5772">
        <f t="shared" si="362"/>
        <v>1.6315417969143819E-2</v>
      </c>
      <c r="Y5772">
        <f t="shared" si="363"/>
        <v>0</v>
      </c>
    </row>
    <row r="5773" spans="1:25" x14ac:dyDescent="0.3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360"/>
        <v>0-1 Year</v>
      </c>
      <c r="W5773">
        <f t="shared" si="361"/>
        <v>244.79999999999998</v>
      </c>
      <c r="X5773">
        <f t="shared" si="362"/>
        <v>8.1770442610652805E-2</v>
      </c>
      <c r="Y5773">
        <f t="shared" si="363"/>
        <v>0</v>
      </c>
    </row>
    <row r="5774" spans="1:25" x14ac:dyDescent="0.3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360"/>
        <v>4+ Years</v>
      </c>
      <c r="W5774">
        <f t="shared" si="361"/>
        <v>5654.55</v>
      </c>
      <c r="X5774">
        <f t="shared" si="362"/>
        <v>9.4886992537580872E-3</v>
      </c>
      <c r="Y5774">
        <f t="shared" si="363"/>
        <v>0</v>
      </c>
    </row>
    <row r="5775" spans="1:25" x14ac:dyDescent="0.3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360"/>
        <v>2-4 Years</v>
      </c>
      <c r="W5775">
        <f t="shared" si="361"/>
        <v>2119.25</v>
      </c>
      <c r="X5775">
        <f t="shared" si="362"/>
        <v>6.8924644406335167E-2</v>
      </c>
      <c r="Y5775">
        <f t="shared" si="363"/>
        <v>0</v>
      </c>
    </row>
    <row r="5776" spans="1:25" x14ac:dyDescent="0.3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360"/>
        <v>0-1 Year</v>
      </c>
      <c r="W5776">
        <f t="shared" si="361"/>
        <v>328</v>
      </c>
      <c r="X5776">
        <f t="shared" si="362"/>
        <v>3.5010297146219414E-2</v>
      </c>
      <c r="Y5776">
        <f t="shared" si="363"/>
        <v>0</v>
      </c>
    </row>
    <row r="5777" spans="1:25" x14ac:dyDescent="0.3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360"/>
        <v>4+ Years</v>
      </c>
      <c r="W5777">
        <f t="shared" si="361"/>
        <v>4785</v>
      </c>
      <c r="X5777">
        <f t="shared" si="362"/>
        <v>8.9166433653338675E-3</v>
      </c>
      <c r="Y5777">
        <f t="shared" si="363"/>
        <v>0</v>
      </c>
    </row>
    <row r="5778" spans="1:25" x14ac:dyDescent="0.3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360"/>
        <v>4+ Years</v>
      </c>
      <c r="W5778">
        <f t="shared" si="361"/>
        <v>5925.5999999999995</v>
      </c>
      <c r="X5778">
        <f t="shared" si="362"/>
        <v>9.1881181496686302E-3</v>
      </c>
      <c r="Y5778">
        <f t="shared" si="363"/>
        <v>0</v>
      </c>
    </row>
    <row r="5779" spans="1:25" x14ac:dyDescent="0.3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360"/>
        <v>4+ Years</v>
      </c>
      <c r="W5779">
        <f t="shared" si="361"/>
        <v>4906.8</v>
      </c>
      <c r="X5779">
        <f t="shared" si="362"/>
        <v>2.0400524050159165E-2</v>
      </c>
      <c r="Y5779">
        <f t="shared" si="363"/>
        <v>0</v>
      </c>
    </row>
    <row r="5780" spans="1:25" x14ac:dyDescent="0.3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360"/>
        <v>0-1 Year</v>
      </c>
      <c r="W5780">
        <f t="shared" si="361"/>
        <v>20.3</v>
      </c>
      <c r="X5780">
        <f t="shared" si="362"/>
        <v>0</v>
      </c>
      <c r="Y5780">
        <f t="shared" si="363"/>
        <v>0</v>
      </c>
    </row>
    <row r="5781" spans="1:25" x14ac:dyDescent="0.3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360"/>
        <v>2-4 Years</v>
      </c>
      <c r="W5781">
        <f t="shared" si="361"/>
        <v>3726.45</v>
      </c>
      <c r="X5781">
        <f t="shared" si="362"/>
        <v>9.0986636337787637E-3</v>
      </c>
      <c r="Y5781">
        <f t="shared" si="363"/>
        <v>1</v>
      </c>
    </row>
    <row r="5782" spans="1:25" x14ac:dyDescent="0.3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360"/>
        <v>4+ Years</v>
      </c>
      <c r="W5782">
        <f t="shared" si="361"/>
        <v>1070.5999999999999</v>
      </c>
      <c r="X5782">
        <f t="shared" si="362"/>
        <v>2.2936853438185814E-3</v>
      </c>
      <c r="Y5782">
        <f t="shared" si="363"/>
        <v>0</v>
      </c>
    </row>
    <row r="5783" spans="1:25" x14ac:dyDescent="0.3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360"/>
        <v>2-4 Years</v>
      </c>
      <c r="W5783">
        <f t="shared" si="361"/>
        <v>2408.4</v>
      </c>
      <c r="X5783">
        <f t="shared" si="362"/>
        <v>1.0404430273535905E-2</v>
      </c>
      <c r="Y5783">
        <f t="shared" si="363"/>
        <v>0</v>
      </c>
    </row>
    <row r="5784" spans="1:25" x14ac:dyDescent="0.3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360"/>
        <v>0-1 Year</v>
      </c>
      <c r="W5784">
        <f t="shared" si="361"/>
        <v>69.650000000000006</v>
      </c>
      <c r="X5784">
        <f t="shared" si="362"/>
        <v>0</v>
      </c>
      <c r="Y5784">
        <f t="shared" si="363"/>
        <v>1</v>
      </c>
    </row>
    <row r="5785" spans="1:25" x14ac:dyDescent="0.3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360"/>
        <v>0-1 Year</v>
      </c>
      <c r="W5785">
        <f t="shared" si="361"/>
        <v>89.3</v>
      </c>
      <c r="X5785">
        <f t="shared" si="362"/>
        <v>0</v>
      </c>
      <c r="Y5785">
        <f t="shared" si="363"/>
        <v>1</v>
      </c>
    </row>
    <row r="5786" spans="1:25" x14ac:dyDescent="0.3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360"/>
        <v>1-2 Years</v>
      </c>
      <c r="W5786">
        <f t="shared" si="361"/>
        <v>1346.3999999999999</v>
      </c>
      <c r="X5786">
        <f t="shared" si="362"/>
        <v>6.3732137269218794E-2</v>
      </c>
      <c r="Y5786">
        <f t="shared" si="363"/>
        <v>0</v>
      </c>
    </row>
    <row r="5787" spans="1:25" x14ac:dyDescent="0.3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360"/>
        <v>2-4 Years</v>
      </c>
      <c r="W5787">
        <f t="shared" si="361"/>
        <v>929.19999999999993</v>
      </c>
      <c r="X5787">
        <f t="shared" si="362"/>
        <v>1.2807237451632116E-2</v>
      </c>
      <c r="Y5787">
        <f t="shared" si="363"/>
        <v>0</v>
      </c>
    </row>
    <row r="5788" spans="1:25" x14ac:dyDescent="0.3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360"/>
        <v>4+ Years</v>
      </c>
      <c r="W5788">
        <f t="shared" si="361"/>
        <v>6076.8</v>
      </c>
      <c r="X5788">
        <f t="shared" si="362"/>
        <v>3.2231872647195724E-3</v>
      </c>
      <c r="Y5788">
        <f t="shared" si="363"/>
        <v>0</v>
      </c>
    </row>
    <row r="5789" spans="1:25" x14ac:dyDescent="0.3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360"/>
        <v>2-4 Years</v>
      </c>
      <c r="W5789">
        <f t="shared" si="361"/>
        <v>3151.7999999999997</v>
      </c>
      <c r="X5789">
        <f t="shared" si="362"/>
        <v>2.3943341671810475E-2</v>
      </c>
      <c r="Y5789">
        <f t="shared" si="363"/>
        <v>1</v>
      </c>
    </row>
    <row r="5790" spans="1:25" x14ac:dyDescent="0.3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360"/>
        <v>0-1 Year</v>
      </c>
      <c r="W5790">
        <f t="shared" si="361"/>
        <v>100.6</v>
      </c>
      <c r="X5790">
        <f t="shared" si="362"/>
        <v>6.5032516258128207E-3</v>
      </c>
      <c r="Y5790">
        <f t="shared" si="363"/>
        <v>0</v>
      </c>
    </row>
    <row r="5791" spans="1:25" x14ac:dyDescent="0.3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360"/>
        <v>2-4 Years</v>
      </c>
      <c r="W5791">
        <f t="shared" si="361"/>
        <v>495</v>
      </c>
      <c r="X5791">
        <f t="shared" si="362"/>
        <v>4.1666666666666692E-2</v>
      </c>
      <c r="Y5791">
        <f t="shared" si="363"/>
        <v>0</v>
      </c>
    </row>
    <row r="5792" spans="1:25" x14ac:dyDescent="0.3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360"/>
        <v>2-4 Years</v>
      </c>
      <c r="W5792">
        <f t="shared" si="361"/>
        <v>2034</v>
      </c>
      <c r="X5792">
        <f t="shared" si="362"/>
        <v>1.2521175517418942E-3</v>
      </c>
      <c r="Y5792">
        <f t="shared" si="363"/>
        <v>0</v>
      </c>
    </row>
    <row r="5793" spans="1:25" x14ac:dyDescent="0.3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360"/>
        <v>4+ Years</v>
      </c>
      <c r="W5793">
        <f t="shared" si="361"/>
        <v>6451.2000000000007</v>
      </c>
      <c r="X5793">
        <f t="shared" si="362"/>
        <v>1.1095506707738993E-3</v>
      </c>
      <c r="Y5793">
        <f t="shared" si="363"/>
        <v>0</v>
      </c>
    </row>
    <row r="5794" spans="1:25" x14ac:dyDescent="0.3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360"/>
        <v>1-2 Years</v>
      </c>
      <c r="W5794">
        <f t="shared" si="361"/>
        <v>1444.5</v>
      </c>
      <c r="X5794">
        <f t="shared" si="362"/>
        <v>1.244086209917645E-2</v>
      </c>
      <c r="Y5794">
        <f t="shared" si="363"/>
        <v>1</v>
      </c>
    </row>
    <row r="5795" spans="1:25" x14ac:dyDescent="0.3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360"/>
        <v>1-2 Years</v>
      </c>
      <c r="W5795">
        <f t="shared" si="361"/>
        <v>777</v>
      </c>
      <c r="X5795">
        <f t="shared" si="362"/>
        <v>1.2311901504788022E-2</v>
      </c>
      <c r="Y5795">
        <f t="shared" si="363"/>
        <v>0</v>
      </c>
    </row>
    <row r="5796" spans="1:25" x14ac:dyDescent="0.3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360"/>
        <v>4+ Years</v>
      </c>
      <c r="W5796">
        <f t="shared" si="361"/>
        <v>7902</v>
      </c>
      <c r="X5796">
        <f t="shared" si="362"/>
        <v>3.844941695556256E-3</v>
      </c>
      <c r="Y5796">
        <f t="shared" si="363"/>
        <v>0</v>
      </c>
    </row>
    <row r="5797" spans="1:25" x14ac:dyDescent="0.3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360"/>
        <v>2-4 Years</v>
      </c>
      <c r="W5797">
        <f t="shared" si="361"/>
        <v>4149.6000000000004</v>
      </c>
      <c r="X5797">
        <f t="shared" si="362"/>
        <v>2.6963483597936041E-2</v>
      </c>
      <c r="Y5797">
        <f t="shared" si="363"/>
        <v>0</v>
      </c>
    </row>
    <row r="5798" spans="1:25" x14ac:dyDescent="0.3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360"/>
        <v>2-4 Years</v>
      </c>
      <c r="W5798">
        <f t="shared" si="361"/>
        <v>2820</v>
      </c>
      <c r="X5798">
        <f t="shared" si="362"/>
        <v>1.8546945262131329E-2</v>
      </c>
      <c r="Y5798">
        <f t="shared" si="363"/>
        <v>0</v>
      </c>
    </row>
    <row r="5799" spans="1:25" x14ac:dyDescent="0.3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360"/>
        <v>1-2 Years</v>
      </c>
      <c r="W5799">
        <f t="shared" si="361"/>
        <v>1687.2</v>
      </c>
      <c r="X5799">
        <f t="shared" si="362"/>
        <v>8.8797201542740074E-3</v>
      </c>
      <c r="Y5799">
        <f t="shared" si="363"/>
        <v>0</v>
      </c>
    </row>
    <row r="5800" spans="1:25" x14ac:dyDescent="0.3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360"/>
        <v>0-1 Year</v>
      </c>
      <c r="W5800">
        <f t="shared" si="361"/>
        <v>426</v>
      </c>
      <c r="X5800">
        <f t="shared" si="362"/>
        <v>0.10278011794439766</v>
      </c>
      <c r="Y5800">
        <f t="shared" si="363"/>
        <v>1</v>
      </c>
    </row>
    <row r="5801" spans="1:25" x14ac:dyDescent="0.3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360"/>
        <v>1-2 Years</v>
      </c>
      <c r="W5801">
        <f t="shared" si="361"/>
        <v>456.3</v>
      </c>
      <c r="X5801">
        <f t="shared" si="362"/>
        <v>2.2864828513786122E-2</v>
      </c>
      <c r="Y5801">
        <f t="shared" si="363"/>
        <v>1</v>
      </c>
    </row>
    <row r="5802" spans="1:25" x14ac:dyDescent="0.3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360"/>
        <v>1-2 Years</v>
      </c>
      <c r="W5802">
        <f t="shared" si="361"/>
        <v>1360.85</v>
      </c>
      <c r="X5802">
        <f t="shared" si="362"/>
        <v>1.1295656374242794E-2</v>
      </c>
      <c r="Y5802">
        <f t="shared" si="363"/>
        <v>0</v>
      </c>
    </row>
    <row r="5803" spans="1:25" x14ac:dyDescent="0.3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360"/>
        <v>2-4 Years</v>
      </c>
      <c r="W5803">
        <f t="shared" si="361"/>
        <v>2568.6999999999998</v>
      </c>
      <c r="X5803">
        <f t="shared" si="362"/>
        <v>5.9083037849426784E-2</v>
      </c>
      <c r="Y5803">
        <f t="shared" si="363"/>
        <v>0</v>
      </c>
    </row>
    <row r="5804" spans="1:25" x14ac:dyDescent="0.3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360"/>
        <v>2-4 Years</v>
      </c>
      <c r="W5804">
        <f t="shared" si="361"/>
        <v>2081.1</v>
      </c>
      <c r="X5804">
        <f t="shared" si="362"/>
        <v>1.5159171298636113E-3</v>
      </c>
      <c r="Y5804">
        <f t="shared" si="363"/>
        <v>0</v>
      </c>
    </row>
    <row r="5805" spans="1:25" x14ac:dyDescent="0.3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360"/>
        <v>0-1 Year</v>
      </c>
      <c r="W5805">
        <f t="shared" si="361"/>
        <v>406.5</v>
      </c>
      <c r="X5805">
        <f t="shared" si="362"/>
        <v>2.3540715829930364E-2</v>
      </c>
      <c r="Y5805">
        <f t="shared" si="363"/>
        <v>1</v>
      </c>
    </row>
    <row r="5806" spans="1:25" x14ac:dyDescent="0.3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360"/>
        <v>4+ Years</v>
      </c>
      <c r="W5806">
        <f t="shared" si="361"/>
        <v>1696.8999999999999</v>
      </c>
      <c r="X5806">
        <f t="shared" si="362"/>
        <v>2.0078148482115938E-2</v>
      </c>
      <c r="Y5806">
        <f t="shared" si="363"/>
        <v>0</v>
      </c>
    </row>
    <row r="5807" spans="1:25" x14ac:dyDescent="0.3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360"/>
        <v>1-2 Years</v>
      </c>
      <c r="W5807">
        <f t="shared" si="361"/>
        <v>1261.6000000000001</v>
      </c>
      <c r="X5807">
        <f t="shared" si="362"/>
        <v>1.9011702499902663E-2</v>
      </c>
      <c r="Y5807">
        <f t="shared" si="363"/>
        <v>0</v>
      </c>
    </row>
    <row r="5808" spans="1:25" x14ac:dyDescent="0.3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360"/>
        <v>0-1 Year</v>
      </c>
      <c r="W5808">
        <f t="shared" si="361"/>
        <v>39.200000000000003</v>
      </c>
      <c r="X5808">
        <f t="shared" si="362"/>
        <v>9.344490934449097E-2</v>
      </c>
      <c r="Y5808">
        <f t="shared" si="363"/>
        <v>1</v>
      </c>
    </row>
    <row r="5809" spans="1:25" x14ac:dyDescent="0.3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360"/>
        <v>4+ Years</v>
      </c>
      <c r="W5809">
        <f t="shared" si="361"/>
        <v>1071.6000000000001</v>
      </c>
      <c r="X5809">
        <f t="shared" si="362"/>
        <v>2.0788595970210422E-2</v>
      </c>
      <c r="Y5809">
        <f t="shared" si="363"/>
        <v>0</v>
      </c>
    </row>
    <row r="5810" spans="1:25" x14ac:dyDescent="0.3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360"/>
        <v>4+ Years</v>
      </c>
      <c r="W5810">
        <f t="shared" si="361"/>
        <v>7804.8</v>
      </c>
      <c r="X5810">
        <f t="shared" si="362"/>
        <v>1.104993846751735E-2</v>
      </c>
      <c r="Y5810">
        <f t="shared" si="363"/>
        <v>0</v>
      </c>
    </row>
    <row r="5811" spans="1:25" x14ac:dyDescent="0.3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360"/>
        <v>0-1 Year</v>
      </c>
      <c r="W5811">
        <f t="shared" si="361"/>
        <v>515.70000000000005</v>
      </c>
      <c r="X5811">
        <f t="shared" si="362"/>
        <v>2.1375825884182328E-3</v>
      </c>
      <c r="Y5811">
        <f t="shared" si="363"/>
        <v>0</v>
      </c>
    </row>
    <row r="5812" spans="1:25" x14ac:dyDescent="0.3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360"/>
        <v>1-2 Years</v>
      </c>
      <c r="W5812">
        <f t="shared" si="361"/>
        <v>1452.65</v>
      </c>
      <c r="X5812">
        <f t="shared" si="362"/>
        <v>7.233397630202411E-4</v>
      </c>
      <c r="Y5812">
        <f t="shared" si="363"/>
        <v>1</v>
      </c>
    </row>
    <row r="5813" spans="1:25" x14ac:dyDescent="0.3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360"/>
        <v>4+ Years</v>
      </c>
      <c r="W5813">
        <f t="shared" si="361"/>
        <v>4934.9000000000005</v>
      </c>
      <c r="X5813">
        <f t="shared" si="362"/>
        <v>4.8656867714151966E-4</v>
      </c>
      <c r="Y5813">
        <f t="shared" si="363"/>
        <v>0</v>
      </c>
    </row>
    <row r="5814" spans="1:25" x14ac:dyDescent="0.3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360"/>
        <v>0-1 Year</v>
      </c>
      <c r="W5814">
        <f t="shared" si="361"/>
        <v>71</v>
      </c>
      <c r="X5814">
        <f t="shared" si="362"/>
        <v>0</v>
      </c>
      <c r="Y5814">
        <f t="shared" si="363"/>
        <v>1</v>
      </c>
    </row>
    <row r="5815" spans="1:25" x14ac:dyDescent="0.3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360"/>
        <v>2-4 Years</v>
      </c>
      <c r="W5815">
        <f t="shared" si="361"/>
        <v>5366.4</v>
      </c>
      <c r="X5815">
        <f t="shared" si="362"/>
        <v>1.4190846215315092E-2</v>
      </c>
      <c r="Y5815">
        <f t="shared" si="363"/>
        <v>0</v>
      </c>
    </row>
    <row r="5816" spans="1:25" x14ac:dyDescent="0.3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360"/>
        <v>1-2 Years</v>
      </c>
      <c r="W5816">
        <f t="shared" si="361"/>
        <v>329.6</v>
      </c>
      <c r="X5816">
        <f t="shared" si="362"/>
        <v>1.9682059046176449E-3</v>
      </c>
      <c r="Y5816">
        <f t="shared" si="363"/>
        <v>0</v>
      </c>
    </row>
    <row r="5817" spans="1:25" x14ac:dyDescent="0.3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360"/>
        <v>0-1 Year</v>
      </c>
      <c r="W5817">
        <f t="shared" si="361"/>
        <v>765.44999999999993</v>
      </c>
      <c r="X5817">
        <f t="shared" si="362"/>
        <v>2.5385130609510961E-2</v>
      </c>
      <c r="Y5817">
        <f t="shared" si="363"/>
        <v>1</v>
      </c>
    </row>
    <row r="5818" spans="1:25" x14ac:dyDescent="0.3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360"/>
        <v>0-1 Year</v>
      </c>
      <c r="W5818">
        <f t="shared" si="361"/>
        <v>133.80000000000001</v>
      </c>
      <c r="X5818">
        <f t="shared" si="362"/>
        <v>9.0464547677261684E-2</v>
      </c>
      <c r="Y5818">
        <f t="shared" si="363"/>
        <v>0</v>
      </c>
    </row>
    <row r="5819" spans="1:25" x14ac:dyDescent="0.3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360"/>
        <v>0-1 Year</v>
      </c>
      <c r="W5819">
        <f t="shared" si="361"/>
        <v>44.4</v>
      </c>
      <c r="X5819">
        <f t="shared" si="362"/>
        <v>0</v>
      </c>
      <c r="Y5819">
        <f t="shared" si="363"/>
        <v>1</v>
      </c>
    </row>
    <row r="5820" spans="1:25" x14ac:dyDescent="0.3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360"/>
        <v>4+ Years</v>
      </c>
      <c r="W5820">
        <f t="shared" si="361"/>
        <v>6831.5</v>
      </c>
      <c r="X5820">
        <f t="shared" si="362"/>
        <v>3.0104721910175838E-2</v>
      </c>
      <c r="Y5820">
        <f t="shared" si="363"/>
        <v>0</v>
      </c>
    </row>
    <row r="5821" spans="1:25" x14ac:dyDescent="0.3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360"/>
        <v>4+ Years</v>
      </c>
      <c r="W5821">
        <f t="shared" si="361"/>
        <v>8060.5</v>
      </c>
      <c r="X5821">
        <f t="shared" si="362"/>
        <v>2.296969696969697E-2</v>
      </c>
      <c r="Y5821">
        <f t="shared" si="363"/>
        <v>0</v>
      </c>
    </row>
    <row r="5822" spans="1:25" x14ac:dyDescent="0.3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360"/>
        <v>4+ Years</v>
      </c>
      <c r="W5822">
        <f t="shared" si="361"/>
        <v>3588</v>
      </c>
      <c r="X5822">
        <f t="shared" si="362"/>
        <v>7.539699254454294E-3</v>
      </c>
      <c r="Y5822">
        <f t="shared" si="363"/>
        <v>0</v>
      </c>
    </row>
    <row r="5823" spans="1:25" x14ac:dyDescent="0.3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360"/>
        <v>4+ Years</v>
      </c>
      <c r="W5823">
        <f t="shared" si="361"/>
        <v>1814.7</v>
      </c>
      <c r="X5823">
        <f t="shared" si="362"/>
        <v>2.9003997618440129E-2</v>
      </c>
      <c r="Y5823">
        <f t="shared" si="363"/>
        <v>0</v>
      </c>
    </row>
    <row r="5824" spans="1:25" x14ac:dyDescent="0.3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360"/>
        <v>2-4 Years</v>
      </c>
      <c r="W5824">
        <f t="shared" si="361"/>
        <v>2469.25</v>
      </c>
      <c r="X5824">
        <f t="shared" si="362"/>
        <v>2.0773046713517984E-2</v>
      </c>
      <c r="Y5824">
        <f t="shared" si="363"/>
        <v>0</v>
      </c>
    </row>
    <row r="5825" spans="1:25" x14ac:dyDescent="0.3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360"/>
        <v>1-2 Years</v>
      </c>
      <c r="W5825">
        <f t="shared" si="361"/>
        <v>441.1</v>
      </c>
      <c r="X5825">
        <f t="shared" si="362"/>
        <v>6.1888558060399758E-2</v>
      </c>
      <c r="Y5825">
        <f t="shared" si="363"/>
        <v>0</v>
      </c>
    </row>
    <row r="5826" spans="1:25" x14ac:dyDescent="0.3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si="360"/>
        <v>4+ Years</v>
      </c>
      <c r="W5826">
        <f t="shared" si="361"/>
        <v>5270.0999999999995</v>
      </c>
      <c r="X5826">
        <f t="shared" si="362"/>
        <v>6.714486289267259E-3</v>
      </c>
      <c r="Y5826">
        <f t="shared" si="363"/>
        <v>0</v>
      </c>
    </row>
    <row r="5827" spans="1:25" x14ac:dyDescent="0.3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ref="V5827:V5890" si="364">IF(F5827&lt;=12, "0-1 Year", IF(F5827&lt;=24, "1-2 Years", IF(F5827&lt;=48, "2-4 Years", "4+ Years")))</f>
        <v>0-1 Year</v>
      </c>
      <c r="W5827">
        <f t="shared" ref="W5827:W5890" si="365">F5827*S5827</f>
        <v>70.3</v>
      </c>
      <c r="X5827">
        <f t="shared" ref="X5827:X5890" si="366">ABS(W5827-T5827)/T5827</f>
        <v>0</v>
      </c>
      <c r="Y5827">
        <f t="shared" ref="Y5827:Y5890" si="367">IF(U5827="yes",1,0)</f>
        <v>1</v>
      </c>
    </row>
    <row r="5828" spans="1:25" x14ac:dyDescent="0.3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364"/>
        <v>0-1 Year</v>
      </c>
      <c r="W5828">
        <f t="shared" si="365"/>
        <v>79.349999999999994</v>
      </c>
      <c r="X5828">
        <f t="shared" si="366"/>
        <v>0</v>
      </c>
      <c r="Y5828">
        <f t="shared" si="367"/>
        <v>1</v>
      </c>
    </row>
    <row r="5829" spans="1:25" x14ac:dyDescent="0.3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364"/>
        <v>2-4 Years</v>
      </c>
      <c r="W5829">
        <f t="shared" si="365"/>
        <v>3061.7</v>
      </c>
      <c r="X5829">
        <f t="shared" si="366"/>
        <v>1.1398127219890275E-2</v>
      </c>
      <c r="Y5829">
        <f t="shared" si="367"/>
        <v>0</v>
      </c>
    </row>
    <row r="5830" spans="1:25" x14ac:dyDescent="0.3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364"/>
        <v>4+ Years</v>
      </c>
      <c r="W5830">
        <f t="shared" si="365"/>
        <v>1760.3999999999999</v>
      </c>
      <c r="X5830">
        <f t="shared" si="366"/>
        <v>3.0015797788309612E-2</v>
      </c>
      <c r="Y5830">
        <f t="shared" si="367"/>
        <v>0</v>
      </c>
    </row>
    <row r="5831" spans="1:25" x14ac:dyDescent="0.3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364"/>
        <v>2-4 Years</v>
      </c>
      <c r="W5831">
        <f t="shared" si="365"/>
        <v>1858.45</v>
      </c>
      <c r="X5831">
        <f t="shared" si="366"/>
        <v>5.2196019039377388E-3</v>
      </c>
      <c r="Y5831">
        <f t="shared" si="367"/>
        <v>0</v>
      </c>
    </row>
    <row r="5832" spans="1:25" x14ac:dyDescent="0.3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364"/>
        <v>2-4 Years</v>
      </c>
      <c r="W5832">
        <f t="shared" si="365"/>
        <v>760.5</v>
      </c>
      <c r="X5832">
        <f t="shared" si="366"/>
        <v>5.1430941518042374E-2</v>
      </c>
      <c r="Y5832">
        <f t="shared" si="367"/>
        <v>0</v>
      </c>
    </row>
    <row r="5833" spans="1:25" x14ac:dyDescent="0.3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364"/>
        <v>0-1 Year</v>
      </c>
      <c r="W5833">
        <f t="shared" si="365"/>
        <v>817.19999999999993</v>
      </c>
      <c r="X5833">
        <f t="shared" si="366"/>
        <v>9.2003704847174218E-3</v>
      </c>
      <c r="Y5833">
        <f t="shared" si="367"/>
        <v>1</v>
      </c>
    </row>
    <row r="5834" spans="1:25" x14ac:dyDescent="0.3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364"/>
        <v>1-2 Years</v>
      </c>
      <c r="W5834">
        <f t="shared" si="365"/>
        <v>1409</v>
      </c>
      <c r="X5834">
        <f t="shared" si="366"/>
        <v>4.2115639552670073E-2</v>
      </c>
      <c r="Y5834">
        <f t="shared" si="367"/>
        <v>1</v>
      </c>
    </row>
    <row r="5835" spans="1:25" x14ac:dyDescent="0.3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364"/>
        <v>1-2 Years</v>
      </c>
      <c r="W5835">
        <f t="shared" si="365"/>
        <v>651.69999999999993</v>
      </c>
      <c r="X5835">
        <f t="shared" si="366"/>
        <v>0.12916919345057604</v>
      </c>
      <c r="Y5835">
        <f t="shared" si="367"/>
        <v>0</v>
      </c>
    </row>
    <row r="5836" spans="1:25" x14ac:dyDescent="0.3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364"/>
        <v>4+ Years</v>
      </c>
      <c r="W5836">
        <f t="shared" si="365"/>
        <v>6828.25</v>
      </c>
      <c r="X5836">
        <f t="shared" si="366"/>
        <v>1.25380516128099E-2</v>
      </c>
      <c r="Y5836">
        <f t="shared" si="367"/>
        <v>0</v>
      </c>
    </row>
    <row r="5837" spans="1:25" x14ac:dyDescent="0.3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364"/>
        <v>2-4 Years</v>
      </c>
      <c r="W5837">
        <f t="shared" si="365"/>
        <v>579</v>
      </c>
      <c r="X5837">
        <f t="shared" si="366"/>
        <v>3.9641731630452773E-2</v>
      </c>
      <c r="Y5837">
        <f t="shared" si="367"/>
        <v>0</v>
      </c>
    </row>
    <row r="5838" spans="1:25" x14ac:dyDescent="0.3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364"/>
        <v>0-1 Year</v>
      </c>
      <c r="W5838">
        <f t="shared" si="365"/>
        <v>114.89999999999999</v>
      </c>
      <c r="X5838">
        <f t="shared" si="366"/>
        <v>7.6366559485530658E-2</v>
      </c>
      <c r="Y5838">
        <f t="shared" si="367"/>
        <v>0</v>
      </c>
    </row>
    <row r="5839" spans="1:25" x14ac:dyDescent="0.3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364"/>
        <v>0-1 Year</v>
      </c>
      <c r="W5839">
        <f t="shared" si="365"/>
        <v>102.8</v>
      </c>
      <c r="X5839">
        <f t="shared" si="366"/>
        <v>6.1983471074380167E-2</v>
      </c>
      <c r="Y5839">
        <f t="shared" si="367"/>
        <v>0</v>
      </c>
    </row>
    <row r="5840" spans="1:25" x14ac:dyDescent="0.3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364"/>
        <v>4+ Years</v>
      </c>
      <c r="W5840">
        <f t="shared" si="365"/>
        <v>3808.0499999999997</v>
      </c>
      <c r="X5840">
        <f t="shared" si="366"/>
        <v>5.1856109093759931E-3</v>
      </c>
      <c r="Y5840">
        <f t="shared" si="367"/>
        <v>0</v>
      </c>
    </row>
    <row r="5841" spans="1:25" x14ac:dyDescent="0.3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364"/>
        <v>0-1 Year</v>
      </c>
      <c r="W5841">
        <f t="shared" si="365"/>
        <v>527.80000000000007</v>
      </c>
      <c r="X5841">
        <f t="shared" si="366"/>
        <v>9.8489822718316987E-3</v>
      </c>
      <c r="Y5841">
        <f t="shared" si="367"/>
        <v>0</v>
      </c>
    </row>
    <row r="5842" spans="1:25" x14ac:dyDescent="0.3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364"/>
        <v>4+ Years</v>
      </c>
      <c r="W5842">
        <f t="shared" si="365"/>
        <v>3031.7000000000003</v>
      </c>
      <c r="X5842">
        <f t="shared" si="366"/>
        <v>2.3738772202336795E-2</v>
      </c>
      <c r="Y5842">
        <f t="shared" si="367"/>
        <v>0</v>
      </c>
    </row>
    <row r="5843" spans="1:25" x14ac:dyDescent="0.3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364"/>
        <v>4+ Years</v>
      </c>
      <c r="W5843">
        <f t="shared" si="365"/>
        <v>3167.5</v>
      </c>
      <c r="X5843">
        <f t="shared" si="366"/>
        <v>2.9698724134233891E-2</v>
      </c>
      <c r="Y5843">
        <f t="shared" si="367"/>
        <v>1</v>
      </c>
    </row>
    <row r="5844" spans="1:25" x14ac:dyDescent="0.3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364"/>
        <v>1-2 Years</v>
      </c>
      <c r="W5844">
        <f t="shared" si="365"/>
        <v>1023.75</v>
      </c>
      <c r="X5844">
        <f t="shared" si="366"/>
        <v>2.853267694780728E-2</v>
      </c>
      <c r="Y5844">
        <f t="shared" si="367"/>
        <v>0</v>
      </c>
    </row>
    <row r="5845" spans="1:25" x14ac:dyDescent="0.3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364"/>
        <v>2-4 Years</v>
      </c>
      <c r="W5845">
        <f t="shared" si="365"/>
        <v>2856</v>
      </c>
      <c r="X5845">
        <f t="shared" si="366"/>
        <v>1.4474735813870881E-2</v>
      </c>
      <c r="Y5845">
        <f t="shared" si="367"/>
        <v>0</v>
      </c>
    </row>
    <row r="5846" spans="1:25" x14ac:dyDescent="0.3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364"/>
        <v>0-1 Year</v>
      </c>
      <c r="W5846">
        <f t="shared" si="365"/>
        <v>140.80000000000001</v>
      </c>
      <c r="X5846">
        <f t="shared" si="366"/>
        <v>9.0439276485788103E-2</v>
      </c>
      <c r="Y5846">
        <f t="shared" si="367"/>
        <v>0</v>
      </c>
    </row>
    <row r="5847" spans="1:25" x14ac:dyDescent="0.3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364"/>
        <v>0-1 Year</v>
      </c>
      <c r="W5847">
        <f t="shared" si="365"/>
        <v>227.39999999999998</v>
      </c>
      <c r="X5847">
        <f t="shared" si="366"/>
        <v>7.6735688185140205E-2</v>
      </c>
      <c r="Y5847">
        <f t="shared" si="367"/>
        <v>1</v>
      </c>
    </row>
    <row r="5848" spans="1:25" x14ac:dyDescent="0.3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364"/>
        <v>0-1 Year</v>
      </c>
      <c r="W5848">
        <f t="shared" si="365"/>
        <v>228.29999999999998</v>
      </c>
      <c r="X5848">
        <f t="shared" si="366"/>
        <v>0.11374223602484486</v>
      </c>
      <c r="Y5848">
        <f t="shared" si="367"/>
        <v>0</v>
      </c>
    </row>
    <row r="5849" spans="1:25" x14ac:dyDescent="0.3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364"/>
        <v>4+ Years</v>
      </c>
      <c r="W5849">
        <f t="shared" si="365"/>
        <v>5828</v>
      </c>
      <c r="X5849">
        <f t="shared" si="366"/>
        <v>1.2297644688390221E-2</v>
      </c>
      <c r="Y5849">
        <f t="shared" si="367"/>
        <v>0</v>
      </c>
    </row>
    <row r="5850" spans="1:25" x14ac:dyDescent="0.3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364"/>
        <v>4+ Years</v>
      </c>
      <c r="W5850">
        <f t="shared" si="365"/>
        <v>7484.4000000000005</v>
      </c>
      <c r="X5850">
        <f t="shared" si="366"/>
        <v>4.4295462708008135E-3</v>
      </c>
      <c r="Y5850">
        <f t="shared" si="367"/>
        <v>0</v>
      </c>
    </row>
    <row r="5851" spans="1:25" x14ac:dyDescent="0.3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364"/>
        <v>4+ Years</v>
      </c>
      <c r="W5851">
        <f t="shared" si="365"/>
        <v>1256.8499999999999</v>
      </c>
      <c r="X5851">
        <f t="shared" si="366"/>
        <v>1.7857142857142821E-2</v>
      </c>
      <c r="Y5851">
        <f t="shared" si="367"/>
        <v>0</v>
      </c>
    </row>
    <row r="5852" spans="1:25" x14ac:dyDescent="0.3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364"/>
        <v>1-2 Years</v>
      </c>
      <c r="W5852">
        <f t="shared" si="365"/>
        <v>1426</v>
      </c>
      <c r="X5852">
        <f t="shared" si="366"/>
        <v>2.6490066225165528E-2</v>
      </c>
      <c r="Y5852">
        <f t="shared" si="367"/>
        <v>1</v>
      </c>
    </row>
    <row r="5853" spans="1:25" x14ac:dyDescent="0.3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364"/>
        <v>2-4 Years</v>
      </c>
      <c r="W5853">
        <f t="shared" si="365"/>
        <v>3878</v>
      </c>
      <c r="X5853">
        <f t="shared" si="366"/>
        <v>1.0869848551990151E-2</v>
      </c>
      <c r="Y5853">
        <f t="shared" si="367"/>
        <v>0</v>
      </c>
    </row>
    <row r="5854" spans="1:25" x14ac:dyDescent="0.3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364"/>
        <v>1-2 Years</v>
      </c>
      <c r="W5854">
        <f t="shared" si="365"/>
        <v>1451.1</v>
      </c>
      <c r="X5854">
        <f t="shared" si="366"/>
        <v>1.6036616375656954E-2</v>
      </c>
      <c r="Y5854">
        <f t="shared" si="367"/>
        <v>1</v>
      </c>
    </row>
    <row r="5855" spans="1:25" x14ac:dyDescent="0.3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364"/>
        <v>4+ Years</v>
      </c>
      <c r="W5855">
        <f t="shared" si="365"/>
        <v>5958.2</v>
      </c>
      <c r="X5855">
        <f t="shared" si="366"/>
        <v>7.2065917403294202E-3</v>
      </c>
      <c r="Y5855">
        <f t="shared" si="367"/>
        <v>0</v>
      </c>
    </row>
    <row r="5856" spans="1:25" x14ac:dyDescent="0.3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364"/>
        <v>1-2 Years</v>
      </c>
      <c r="W5856">
        <f t="shared" si="365"/>
        <v>732</v>
      </c>
      <c r="X5856">
        <f t="shared" si="366"/>
        <v>1.6525482571864987E-2</v>
      </c>
      <c r="Y5856">
        <f t="shared" si="367"/>
        <v>0</v>
      </c>
    </row>
    <row r="5857" spans="1:25" x14ac:dyDescent="0.3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364"/>
        <v>4+ Years</v>
      </c>
      <c r="W5857">
        <f t="shared" si="365"/>
        <v>2780.25</v>
      </c>
      <c r="X5857">
        <f t="shared" si="366"/>
        <v>1.8533227429176596E-2</v>
      </c>
      <c r="Y5857">
        <f t="shared" si="367"/>
        <v>0</v>
      </c>
    </row>
    <row r="5858" spans="1:25" x14ac:dyDescent="0.3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364"/>
        <v>0-1 Year</v>
      </c>
      <c r="W5858">
        <f t="shared" si="365"/>
        <v>491.15</v>
      </c>
      <c r="X5858">
        <f t="shared" si="366"/>
        <v>4.0021175224986716E-2</v>
      </c>
      <c r="Y5858">
        <f t="shared" si="367"/>
        <v>0</v>
      </c>
    </row>
    <row r="5859" spans="1:25" x14ac:dyDescent="0.3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364"/>
        <v>1-2 Years</v>
      </c>
      <c r="W5859">
        <f t="shared" si="365"/>
        <v>1500.25</v>
      </c>
      <c r="X5859">
        <f t="shared" si="366"/>
        <v>2.7111217608598848E-2</v>
      </c>
      <c r="Y5859">
        <f t="shared" si="367"/>
        <v>1</v>
      </c>
    </row>
    <row r="5860" spans="1:25" x14ac:dyDescent="0.3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364"/>
        <v>4+ Years</v>
      </c>
      <c r="W5860">
        <f t="shared" si="365"/>
        <v>1186.45</v>
      </c>
      <c r="X5860">
        <f t="shared" si="366"/>
        <v>0.11217121263142131</v>
      </c>
      <c r="Y5860">
        <f t="shared" si="367"/>
        <v>0</v>
      </c>
    </row>
    <row r="5861" spans="1:25" x14ac:dyDescent="0.3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364"/>
        <v>4+ Years</v>
      </c>
      <c r="W5861">
        <f t="shared" si="365"/>
        <v>6340.3</v>
      </c>
      <c r="X5861">
        <f t="shared" si="366"/>
        <v>7.5681090684259515E-3</v>
      </c>
      <c r="Y5861">
        <f t="shared" si="367"/>
        <v>0</v>
      </c>
    </row>
    <row r="5862" spans="1:25" x14ac:dyDescent="0.3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364"/>
        <v>0-1 Year</v>
      </c>
      <c r="W5862">
        <f t="shared" si="365"/>
        <v>140</v>
      </c>
      <c r="X5862">
        <f t="shared" si="366"/>
        <v>8.5266252858543029E-2</v>
      </c>
      <c r="Y5862">
        <f t="shared" si="367"/>
        <v>1</v>
      </c>
    </row>
    <row r="5863" spans="1:25" x14ac:dyDescent="0.3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364"/>
        <v>2-4 Years</v>
      </c>
      <c r="W5863">
        <f t="shared" si="365"/>
        <v>673.75</v>
      </c>
      <c r="X5863">
        <f t="shared" si="366"/>
        <v>6.1218468800707734E-3</v>
      </c>
      <c r="Y5863">
        <f t="shared" si="367"/>
        <v>0</v>
      </c>
    </row>
    <row r="5864" spans="1:25" x14ac:dyDescent="0.3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364"/>
        <v>1-2 Years</v>
      </c>
      <c r="W5864">
        <f t="shared" si="365"/>
        <v>1198.5</v>
      </c>
      <c r="X5864">
        <f t="shared" si="366"/>
        <v>2.8225806451612982E-2</v>
      </c>
      <c r="Y5864">
        <f t="shared" si="367"/>
        <v>0</v>
      </c>
    </row>
    <row r="5865" spans="1:25" x14ac:dyDescent="0.3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364"/>
        <v>1-2 Years</v>
      </c>
      <c r="W5865">
        <f t="shared" si="365"/>
        <v>2044.35</v>
      </c>
      <c r="X5865">
        <f t="shared" si="366"/>
        <v>3.545647558386416E-2</v>
      </c>
      <c r="Y5865">
        <f t="shared" si="367"/>
        <v>1</v>
      </c>
    </row>
    <row r="5866" spans="1:25" x14ac:dyDescent="0.3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364"/>
        <v>2-4 Years</v>
      </c>
      <c r="W5866">
        <f t="shared" si="365"/>
        <v>923.55</v>
      </c>
      <c r="X5866">
        <f t="shared" si="366"/>
        <v>2.1702566328468341E-3</v>
      </c>
      <c r="Y5866">
        <f t="shared" si="367"/>
        <v>0</v>
      </c>
    </row>
    <row r="5867" spans="1:25" x14ac:dyDescent="0.3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364"/>
        <v>0-1 Year</v>
      </c>
      <c r="W5867">
        <f t="shared" si="365"/>
        <v>62.550000000000004</v>
      </c>
      <c r="X5867">
        <f t="shared" si="366"/>
        <v>0.13124999999999995</v>
      </c>
      <c r="Y5867">
        <f t="shared" si="367"/>
        <v>0</v>
      </c>
    </row>
    <row r="5868" spans="1:25" x14ac:dyDescent="0.3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364"/>
        <v>0-1 Year</v>
      </c>
      <c r="W5868">
        <f t="shared" si="365"/>
        <v>58.949999999999996</v>
      </c>
      <c r="X5868">
        <f t="shared" si="366"/>
        <v>0.13752743233357717</v>
      </c>
      <c r="Y5868">
        <f t="shared" si="367"/>
        <v>0</v>
      </c>
    </row>
    <row r="5869" spans="1:25" x14ac:dyDescent="0.3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364"/>
        <v>2-4 Years</v>
      </c>
      <c r="W5869">
        <f t="shared" si="365"/>
        <v>851.40000000000009</v>
      </c>
      <c r="X5869">
        <f t="shared" si="366"/>
        <v>4.8982000590145659E-3</v>
      </c>
      <c r="Y5869">
        <f t="shared" si="367"/>
        <v>0</v>
      </c>
    </row>
    <row r="5870" spans="1:25" x14ac:dyDescent="0.3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364"/>
        <v>0-1 Year</v>
      </c>
      <c r="W5870">
        <f t="shared" si="365"/>
        <v>44</v>
      </c>
      <c r="X5870">
        <f t="shared" si="366"/>
        <v>0</v>
      </c>
      <c r="Y5870">
        <f t="shared" si="367"/>
        <v>0</v>
      </c>
    </row>
    <row r="5871" spans="1:25" x14ac:dyDescent="0.3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364"/>
        <v>2-4 Years</v>
      </c>
      <c r="W5871">
        <f t="shared" si="365"/>
        <v>4153.6000000000004</v>
      </c>
      <c r="X5871">
        <f t="shared" si="366"/>
        <v>3.3000803194151815E-2</v>
      </c>
      <c r="Y5871">
        <f t="shared" si="367"/>
        <v>0</v>
      </c>
    </row>
    <row r="5872" spans="1:25" x14ac:dyDescent="0.3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364"/>
        <v>0-1 Year</v>
      </c>
      <c r="W5872">
        <f t="shared" si="365"/>
        <v>129.5</v>
      </c>
      <c r="X5872">
        <f t="shared" si="366"/>
        <v>4.0740740740740744E-2</v>
      </c>
      <c r="Y5872">
        <f t="shared" si="367"/>
        <v>1</v>
      </c>
    </row>
    <row r="5873" spans="1:25" x14ac:dyDescent="0.3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364"/>
        <v>1-2 Years</v>
      </c>
      <c r="W5873">
        <f t="shared" si="365"/>
        <v>1335.6</v>
      </c>
      <c r="X5873">
        <f t="shared" si="366"/>
        <v>4.6374638534861339E-2</v>
      </c>
      <c r="Y5873">
        <f t="shared" si="367"/>
        <v>1</v>
      </c>
    </row>
    <row r="5874" spans="1:25" x14ac:dyDescent="0.3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364"/>
        <v>0-1 Year</v>
      </c>
      <c r="W5874">
        <f t="shared" si="365"/>
        <v>69.650000000000006</v>
      </c>
      <c r="X5874">
        <f t="shared" si="366"/>
        <v>0</v>
      </c>
      <c r="Y5874">
        <f t="shared" si="367"/>
        <v>1</v>
      </c>
    </row>
    <row r="5875" spans="1:25" x14ac:dyDescent="0.3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364"/>
        <v>1-2 Years</v>
      </c>
      <c r="W5875">
        <f t="shared" si="365"/>
        <v>1357.2</v>
      </c>
      <c r="X5875">
        <f t="shared" si="366"/>
        <v>1.6806722689075661E-2</v>
      </c>
      <c r="Y5875">
        <f t="shared" si="367"/>
        <v>0</v>
      </c>
    </row>
    <row r="5876" spans="1:25" x14ac:dyDescent="0.3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364"/>
        <v>0-1 Year</v>
      </c>
      <c r="W5876">
        <f t="shared" si="365"/>
        <v>1006</v>
      </c>
      <c r="X5876">
        <f t="shared" si="366"/>
        <v>5.1122429730239616E-2</v>
      </c>
      <c r="Y5876">
        <f t="shared" si="367"/>
        <v>1</v>
      </c>
    </row>
    <row r="5877" spans="1:25" x14ac:dyDescent="0.3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364"/>
        <v>4+ Years</v>
      </c>
      <c r="W5877">
        <f t="shared" si="365"/>
        <v>4615</v>
      </c>
      <c r="X5877">
        <f t="shared" si="366"/>
        <v>5.2163604030823991E-2</v>
      </c>
      <c r="Y5877">
        <f t="shared" si="367"/>
        <v>0</v>
      </c>
    </row>
    <row r="5878" spans="1:25" x14ac:dyDescent="0.3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364"/>
        <v>0-1 Year</v>
      </c>
      <c r="W5878">
        <f t="shared" si="365"/>
        <v>86</v>
      </c>
      <c r="X5878">
        <f t="shared" si="366"/>
        <v>0</v>
      </c>
      <c r="Y5878">
        <f t="shared" si="367"/>
        <v>1</v>
      </c>
    </row>
    <row r="5879" spans="1:25" x14ac:dyDescent="0.3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364"/>
        <v>4+ Years</v>
      </c>
      <c r="W5879">
        <f t="shared" si="365"/>
        <v>5668.35</v>
      </c>
      <c r="X5879">
        <f t="shared" si="366"/>
        <v>2.0248898107337245E-2</v>
      </c>
      <c r="Y5879">
        <f t="shared" si="367"/>
        <v>1</v>
      </c>
    </row>
    <row r="5880" spans="1:25" x14ac:dyDescent="0.3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364"/>
        <v>0-1 Year</v>
      </c>
      <c r="W5880">
        <f t="shared" si="365"/>
        <v>63.599999999999994</v>
      </c>
      <c r="X5880">
        <f t="shared" si="366"/>
        <v>0.22190201729106623</v>
      </c>
      <c r="Y5880">
        <f t="shared" si="367"/>
        <v>0</v>
      </c>
    </row>
    <row r="5881" spans="1:25" x14ac:dyDescent="0.3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364"/>
        <v>2-4 Years</v>
      </c>
      <c r="W5881">
        <f t="shared" si="365"/>
        <v>2014.6499999999999</v>
      </c>
      <c r="X5881">
        <f t="shared" si="366"/>
        <v>1.8579072532700293E-3</v>
      </c>
      <c r="Y5881">
        <f t="shared" si="367"/>
        <v>0</v>
      </c>
    </row>
    <row r="5882" spans="1:25" x14ac:dyDescent="0.3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364"/>
        <v>0-1 Year</v>
      </c>
      <c r="W5882">
        <f t="shared" si="365"/>
        <v>88.800000000000011</v>
      </c>
      <c r="X5882">
        <f t="shared" si="366"/>
        <v>0.11768407803650105</v>
      </c>
      <c r="Y5882">
        <f t="shared" si="367"/>
        <v>1</v>
      </c>
    </row>
    <row r="5883" spans="1:25" x14ac:dyDescent="0.3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364"/>
        <v>2-4 Years</v>
      </c>
      <c r="W5883">
        <f t="shared" si="365"/>
        <v>2718.3</v>
      </c>
      <c r="X5883">
        <f t="shared" si="366"/>
        <v>3.2999670003299965E-3</v>
      </c>
      <c r="Y5883">
        <f t="shared" si="367"/>
        <v>0</v>
      </c>
    </row>
    <row r="5884" spans="1:25" x14ac:dyDescent="0.3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364"/>
        <v>1-2 Years</v>
      </c>
      <c r="W5884">
        <f t="shared" si="365"/>
        <v>275.8</v>
      </c>
      <c r="X5884">
        <f t="shared" si="366"/>
        <v>4.6083823250521655E-2</v>
      </c>
      <c r="Y5884">
        <f t="shared" si="367"/>
        <v>0</v>
      </c>
    </row>
    <row r="5885" spans="1:25" x14ac:dyDescent="0.3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364"/>
        <v>1-2 Years</v>
      </c>
      <c r="W5885">
        <f t="shared" si="365"/>
        <v>263.90000000000003</v>
      </c>
      <c r="X5885">
        <f t="shared" si="366"/>
        <v>4.175744371822783E-2</v>
      </c>
      <c r="Y5885">
        <f t="shared" si="367"/>
        <v>0</v>
      </c>
    </row>
    <row r="5886" spans="1:25" x14ac:dyDescent="0.3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364"/>
        <v>2-4 Years</v>
      </c>
      <c r="W5886">
        <f t="shared" si="365"/>
        <v>2755.4</v>
      </c>
      <c r="X5886">
        <f t="shared" si="366"/>
        <v>2.1745690802904158E-2</v>
      </c>
      <c r="Y5886">
        <f t="shared" si="367"/>
        <v>1</v>
      </c>
    </row>
    <row r="5887" spans="1:25" x14ac:dyDescent="0.3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364"/>
        <v>1-2 Years</v>
      </c>
      <c r="W5887">
        <f t="shared" si="365"/>
        <v>560.05000000000007</v>
      </c>
      <c r="X5887">
        <f t="shared" si="366"/>
        <v>4.0018570102135685E-2</v>
      </c>
      <c r="Y5887">
        <f t="shared" si="367"/>
        <v>0</v>
      </c>
    </row>
    <row r="5888" spans="1:25" x14ac:dyDescent="0.3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364"/>
        <v>2-4 Years</v>
      </c>
      <c r="W5888">
        <f t="shared" si="365"/>
        <v>928.25</v>
      </c>
      <c r="X5888">
        <f t="shared" si="366"/>
        <v>2.1762040257139823E-2</v>
      </c>
      <c r="Y5888">
        <f t="shared" si="367"/>
        <v>0</v>
      </c>
    </row>
    <row r="5889" spans="1:25" x14ac:dyDescent="0.3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364"/>
        <v>1-2 Years</v>
      </c>
      <c r="W5889">
        <f t="shared" si="365"/>
        <v>855.09999999999991</v>
      </c>
      <c r="X5889">
        <f t="shared" si="366"/>
        <v>9.8016060462918688E-3</v>
      </c>
      <c r="Y5889">
        <f t="shared" si="367"/>
        <v>0</v>
      </c>
    </row>
    <row r="5890" spans="1:25" x14ac:dyDescent="0.3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si="364"/>
        <v>4+ Years</v>
      </c>
      <c r="W5890">
        <f t="shared" si="365"/>
        <v>4684.3999999999996</v>
      </c>
      <c r="X5890">
        <f t="shared" si="366"/>
        <v>2.0717048186474414E-2</v>
      </c>
      <c r="Y5890">
        <f t="shared" si="367"/>
        <v>1</v>
      </c>
    </row>
    <row r="5891" spans="1:25" x14ac:dyDescent="0.3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ref="V5891:V5954" si="368">IF(F5891&lt;=12, "0-1 Year", IF(F5891&lt;=24, "1-2 Years", IF(F5891&lt;=48, "2-4 Years", "4+ Years")))</f>
        <v>4+ Years</v>
      </c>
      <c r="W5891">
        <f t="shared" ref="W5891:W5954" si="369">F5891*S5891</f>
        <v>2964.75</v>
      </c>
      <c r="X5891">
        <f t="shared" ref="X5891:X5954" si="370">ABS(W5891-T5891)/T5891</f>
        <v>1.0909272881949598E-2</v>
      </c>
      <c r="Y5891">
        <f t="shared" ref="Y5891:Y5954" si="371">IF(U5891="yes",1,0)</f>
        <v>0</v>
      </c>
    </row>
    <row r="5892" spans="1:25" x14ac:dyDescent="0.3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368"/>
        <v>4+ Years</v>
      </c>
      <c r="W5892">
        <f t="shared" si="369"/>
        <v>5889.15</v>
      </c>
      <c r="X5892">
        <f t="shared" si="370"/>
        <v>1.3989215586529657E-3</v>
      </c>
      <c r="Y5892">
        <f t="shared" si="371"/>
        <v>0</v>
      </c>
    </row>
    <row r="5893" spans="1:25" x14ac:dyDescent="0.3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368"/>
        <v>0-1 Year</v>
      </c>
      <c r="W5893">
        <f t="shared" si="369"/>
        <v>457.6</v>
      </c>
      <c r="X5893">
        <f t="shared" si="370"/>
        <v>2.7624309392265192E-2</v>
      </c>
      <c r="Y5893">
        <f t="shared" si="371"/>
        <v>1</v>
      </c>
    </row>
    <row r="5894" spans="1:25" x14ac:dyDescent="0.3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368"/>
        <v>0-1 Year</v>
      </c>
      <c r="W5894">
        <f t="shared" si="369"/>
        <v>516.5</v>
      </c>
      <c r="X5894">
        <f t="shared" si="370"/>
        <v>1.5252621544327931E-2</v>
      </c>
      <c r="Y5894">
        <f t="shared" si="371"/>
        <v>0</v>
      </c>
    </row>
    <row r="5895" spans="1:25" x14ac:dyDescent="0.3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368"/>
        <v>0-1 Year</v>
      </c>
      <c r="W5895">
        <f t="shared" si="369"/>
        <v>288</v>
      </c>
      <c r="X5895">
        <f t="shared" si="370"/>
        <v>6.8051177452253017E-2</v>
      </c>
      <c r="Y5895">
        <f t="shared" si="371"/>
        <v>0</v>
      </c>
    </row>
    <row r="5896" spans="1:25" x14ac:dyDescent="0.3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368"/>
        <v>2-4 Years</v>
      </c>
      <c r="W5896">
        <f t="shared" si="369"/>
        <v>4538.25</v>
      </c>
      <c r="X5896">
        <f t="shared" si="370"/>
        <v>4.2563291139240504E-2</v>
      </c>
      <c r="Y5896">
        <f t="shared" si="371"/>
        <v>1</v>
      </c>
    </row>
    <row r="5897" spans="1:25" x14ac:dyDescent="0.3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368"/>
        <v>2-4 Years</v>
      </c>
      <c r="W5897">
        <f t="shared" si="369"/>
        <v>2334.15</v>
      </c>
      <c r="X5897">
        <f t="shared" si="370"/>
        <v>3.1390134529147595E-3</v>
      </c>
      <c r="Y5897">
        <f t="shared" si="371"/>
        <v>0</v>
      </c>
    </row>
    <row r="5898" spans="1:25" x14ac:dyDescent="0.3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368"/>
        <v>4+ Years</v>
      </c>
      <c r="W5898">
        <f t="shared" si="369"/>
        <v>1806.95</v>
      </c>
      <c r="X5898">
        <f t="shared" si="370"/>
        <v>9.6666946050903545E-3</v>
      </c>
      <c r="Y5898">
        <f t="shared" si="371"/>
        <v>0</v>
      </c>
    </row>
    <row r="5899" spans="1:25" x14ac:dyDescent="0.3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368"/>
        <v>4+ Years</v>
      </c>
      <c r="W5899">
        <f t="shared" si="369"/>
        <v>1696.8999999999999</v>
      </c>
      <c r="X5899">
        <f t="shared" si="370"/>
        <v>4.3347270044269408E-2</v>
      </c>
      <c r="Y5899">
        <f t="shared" si="371"/>
        <v>0</v>
      </c>
    </row>
    <row r="5900" spans="1:25" x14ac:dyDescent="0.3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368"/>
        <v>2-4 Years</v>
      </c>
      <c r="W5900">
        <f t="shared" si="369"/>
        <v>796.94999999999993</v>
      </c>
      <c r="X5900">
        <f t="shared" si="370"/>
        <v>4.1859302761464738E-3</v>
      </c>
      <c r="Y5900">
        <f t="shared" si="371"/>
        <v>0</v>
      </c>
    </row>
    <row r="5901" spans="1:25" x14ac:dyDescent="0.3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368"/>
        <v>4+ Years</v>
      </c>
      <c r="W5901">
        <f t="shared" si="369"/>
        <v>5071.9000000000005</v>
      </c>
      <c r="X5901">
        <f t="shared" si="370"/>
        <v>2.1834276850727016E-3</v>
      </c>
      <c r="Y5901">
        <f t="shared" si="371"/>
        <v>0</v>
      </c>
    </row>
    <row r="5902" spans="1:25" x14ac:dyDescent="0.3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368"/>
        <v>2-4 Years</v>
      </c>
      <c r="W5902">
        <f t="shared" si="369"/>
        <v>1487.4</v>
      </c>
      <c r="X5902">
        <f t="shared" si="370"/>
        <v>2.6642738818332509E-2</v>
      </c>
      <c r="Y5902">
        <f t="shared" si="371"/>
        <v>1</v>
      </c>
    </row>
    <row r="5903" spans="1:25" x14ac:dyDescent="0.3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368"/>
        <v>4+ Years</v>
      </c>
      <c r="W5903">
        <f t="shared" si="369"/>
        <v>4140.5</v>
      </c>
      <c r="X5903">
        <f t="shared" si="370"/>
        <v>2.6875212992232476E-2</v>
      </c>
      <c r="Y5903">
        <f t="shared" si="371"/>
        <v>1</v>
      </c>
    </row>
    <row r="5904" spans="1:25" x14ac:dyDescent="0.3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368"/>
        <v>0-1 Year</v>
      </c>
      <c r="W5904">
        <f t="shared" si="369"/>
        <v>457.65000000000003</v>
      </c>
      <c r="X5904">
        <f t="shared" si="370"/>
        <v>1.918131161594511E-2</v>
      </c>
      <c r="Y5904">
        <f t="shared" si="371"/>
        <v>0</v>
      </c>
    </row>
    <row r="5905" spans="1:25" x14ac:dyDescent="0.3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368"/>
        <v>4+ Years</v>
      </c>
      <c r="W5905">
        <f t="shared" si="369"/>
        <v>4763.2</v>
      </c>
      <c r="X5905">
        <f t="shared" si="370"/>
        <v>2.9257962746877485E-2</v>
      </c>
      <c r="Y5905">
        <f t="shared" si="371"/>
        <v>0</v>
      </c>
    </row>
    <row r="5906" spans="1:25" x14ac:dyDescent="0.3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368"/>
        <v>4+ Years</v>
      </c>
      <c r="W5906">
        <f t="shared" si="369"/>
        <v>6923</v>
      </c>
      <c r="X5906">
        <f t="shared" si="370"/>
        <v>1.2341707367004889E-2</v>
      </c>
      <c r="Y5906">
        <f t="shared" si="371"/>
        <v>0</v>
      </c>
    </row>
    <row r="5907" spans="1:25" x14ac:dyDescent="0.3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368"/>
        <v>0-1 Year</v>
      </c>
      <c r="W5907">
        <f t="shared" si="369"/>
        <v>85</v>
      </c>
      <c r="X5907">
        <f t="shared" si="370"/>
        <v>0</v>
      </c>
      <c r="Y5907">
        <f t="shared" si="371"/>
        <v>0</v>
      </c>
    </row>
    <row r="5908" spans="1:25" x14ac:dyDescent="0.3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368"/>
        <v>1-2 Years</v>
      </c>
      <c r="W5908">
        <f t="shared" si="369"/>
        <v>1105.3</v>
      </c>
      <c r="X5908">
        <f t="shared" si="370"/>
        <v>3.1310976993239059E-3</v>
      </c>
      <c r="Y5908">
        <f t="shared" si="371"/>
        <v>1</v>
      </c>
    </row>
    <row r="5909" spans="1:25" x14ac:dyDescent="0.3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368"/>
        <v>0-1 Year</v>
      </c>
      <c r="W5909">
        <f t="shared" si="369"/>
        <v>44.3</v>
      </c>
      <c r="X5909">
        <f t="shared" si="370"/>
        <v>0</v>
      </c>
      <c r="Y5909">
        <f t="shared" si="371"/>
        <v>0</v>
      </c>
    </row>
    <row r="5910" spans="1:25" x14ac:dyDescent="0.3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368"/>
        <v>0-1 Year</v>
      </c>
      <c r="W5910">
        <f t="shared" si="369"/>
        <v>20.2</v>
      </c>
      <c r="X5910">
        <f t="shared" si="370"/>
        <v>0</v>
      </c>
      <c r="Y5910">
        <f t="shared" si="371"/>
        <v>1</v>
      </c>
    </row>
    <row r="5911" spans="1:25" x14ac:dyDescent="0.3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368"/>
        <v>4+ Years</v>
      </c>
      <c r="W5911">
        <f t="shared" si="369"/>
        <v>4170.4000000000005</v>
      </c>
      <c r="X5911">
        <f t="shared" si="370"/>
        <v>2.9597915115413209E-2</v>
      </c>
      <c r="Y5911">
        <f t="shared" si="371"/>
        <v>0</v>
      </c>
    </row>
    <row r="5912" spans="1:25" x14ac:dyDescent="0.3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368"/>
        <v>0-1 Year</v>
      </c>
      <c r="W5912">
        <f t="shared" si="369"/>
        <v>365.4</v>
      </c>
      <c r="X5912">
        <f t="shared" si="370"/>
        <v>0.11760444337116649</v>
      </c>
      <c r="Y5912">
        <f t="shared" si="371"/>
        <v>0</v>
      </c>
    </row>
    <row r="5913" spans="1:25" x14ac:dyDescent="0.3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368"/>
        <v>0-1 Year</v>
      </c>
      <c r="W5913">
        <f t="shared" si="369"/>
        <v>239.40000000000003</v>
      </c>
      <c r="X5913">
        <f t="shared" si="370"/>
        <v>6.7030397505845621E-2</v>
      </c>
      <c r="Y5913">
        <f t="shared" si="371"/>
        <v>0</v>
      </c>
    </row>
    <row r="5914" spans="1:25" x14ac:dyDescent="0.3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368"/>
        <v>2-4 Years</v>
      </c>
      <c r="W5914">
        <f t="shared" si="369"/>
        <v>4004.4</v>
      </c>
      <c r="X5914">
        <f t="shared" si="370"/>
        <v>8.8301611095016018E-3</v>
      </c>
      <c r="Y5914">
        <f t="shared" si="371"/>
        <v>1</v>
      </c>
    </row>
    <row r="5915" spans="1:25" x14ac:dyDescent="0.3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368"/>
        <v>2-4 Years</v>
      </c>
      <c r="W5915">
        <f t="shared" si="369"/>
        <v>2265.9</v>
      </c>
      <c r="X5915">
        <f t="shared" si="370"/>
        <v>3.6058220834615093E-3</v>
      </c>
      <c r="Y5915">
        <f t="shared" si="371"/>
        <v>0</v>
      </c>
    </row>
    <row r="5916" spans="1:25" x14ac:dyDescent="0.3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368"/>
        <v>2-4 Years</v>
      </c>
      <c r="W5916">
        <f t="shared" si="369"/>
        <v>1357.5</v>
      </c>
      <c r="X5916">
        <f t="shared" si="370"/>
        <v>4.6807526218383751E-2</v>
      </c>
      <c r="Y5916">
        <f t="shared" si="371"/>
        <v>0</v>
      </c>
    </row>
    <row r="5917" spans="1:25" x14ac:dyDescent="0.3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368"/>
        <v>4+ Years</v>
      </c>
      <c r="W5917">
        <f t="shared" si="369"/>
        <v>1317.9</v>
      </c>
      <c r="X5917">
        <f t="shared" si="370"/>
        <v>3.8657051660952978E-2</v>
      </c>
      <c r="Y5917">
        <f t="shared" si="371"/>
        <v>0</v>
      </c>
    </row>
    <row r="5918" spans="1:25" x14ac:dyDescent="0.3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368"/>
        <v>4+ Years</v>
      </c>
      <c r="W5918">
        <f t="shared" si="369"/>
        <v>8118</v>
      </c>
      <c r="X5918">
        <f t="shared" si="370"/>
        <v>9.10577838537221E-3</v>
      </c>
      <c r="Y5918">
        <f t="shared" si="371"/>
        <v>0</v>
      </c>
    </row>
    <row r="5919" spans="1:25" x14ac:dyDescent="0.3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368"/>
        <v>0-1 Year</v>
      </c>
      <c r="W5919">
        <f t="shared" si="369"/>
        <v>79.8</v>
      </c>
      <c r="X5919">
        <f t="shared" si="370"/>
        <v>0.34683544303797464</v>
      </c>
      <c r="Y5919">
        <f t="shared" si="371"/>
        <v>0</v>
      </c>
    </row>
    <row r="5920" spans="1:25" x14ac:dyDescent="0.3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368"/>
        <v>4+ Years</v>
      </c>
      <c r="W5920">
        <f t="shared" si="369"/>
        <v>1150.5</v>
      </c>
      <c r="X5920">
        <f t="shared" si="370"/>
        <v>2.3086640240450331E-3</v>
      </c>
      <c r="Y5920">
        <f t="shared" si="371"/>
        <v>0</v>
      </c>
    </row>
    <row r="5921" spans="1:25" x14ac:dyDescent="0.3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368"/>
        <v>4+ Years</v>
      </c>
      <c r="W5921">
        <f t="shared" si="369"/>
        <v>4391.8499999999995</v>
      </c>
      <c r="X5921">
        <f t="shared" si="370"/>
        <v>6.9470715685935672E-3</v>
      </c>
      <c r="Y5921">
        <f t="shared" si="371"/>
        <v>0</v>
      </c>
    </row>
    <row r="5922" spans="1:25" x14ac:dyDescent="0.3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368"/>
        <v>2-4 Years</v>
      </c>
      <c r="W5922">
        <f t="shared" si="369"/>
        <v>2048.7999999999997</v>
      </c>
      <c r="X5922">
        <f t="shared" si="370"/>
        <v>2.1285080504461304E-2</v>
      </c>
      <c r="Y5922">
        <f t="shared" si="371"/>
        <v>0</v>
      </c>
    </row>
    <row r="5923" spans="1:25" x14ac:dyDescent="0.3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368"/>
        <v>2-4 Years</v>
      </c>
      <c r="W5923">
        <f t="shared" si="369"/>
        <v>2111.4</v>
      </c>
      <c r="X5923">
        <f t="shared" si="370"/>
        <v>1.5608841001467219E-2</v>
      </c>
      <c r="Y5923">
        <f t="shared" si="371"/>
        <v>0</v>
      </c>
    </row>
    <row r="5924" spans="1:25" x14ac:dyDescent="0.3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368"/>
        <v>4+ Years</v>
      </c>
      <c r="W5924">
        <f t="shared" si="369"/>
        <v>7578</v>
      </c>
      <c r="X5924">
        <f t="shared" si="370"/>
        <v>4.1722789841979043E-3</v>
      </c>
      <c r="Y5924">
        <f t="shared" si="371"/>
        <v>0</v>
      </c>
    </row>
    <row r="5925" spans="1:25" x14ac:dyDescent="0.3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368"/>
        <v>0-1 Year</v>
      </c>
      <c r="W5925">
        <f t="shared" si="369"/>
        <v>535.5</v>
      </c>
      <c r="X5925">
        <f t="shared" si="370"/>
        <v>9.9476439790575896E-2</v>
      </c>
      <c r="Y5925">
        <f t="shared" si="371"/>
        <v>0</v>
      </c>
    </row>
    <row r="5926" spans="1:25" x14ac:dyDescent="0.3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368"/>
        <v>4+ Years</v>
      </c>
      <c r="W5926">
        <f t="shared" si="369"/>
        <v>1280.3</v>
      </c>
      <c r="X5926">
        <f t="shared" si="370"/>
        <v>5.0761213016537327E-2</v>
      </c>
      <c r="Y5926">
        <f t="shared" si="371"/>
        <v>0</v>
      </c>
    </row>
    <row r="5927" spans="1:25" x14ac:dyDescent="0.3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368"/>
        <v>1-2 Years</v>
      </c>
      <c r="W5927">
        <f t="shared" si="369"/>
        <v>1374</v>
      </c>
      <c r="X5927">
        <f t="shared" si="370"/>
        <v>2.979805112272281E-2</v>
      </c>
      <c r="Y5927">
        <f t="shared" si="371"/>
        <v>0</v>
      </c>
    </row>
    <row r="5928" spans="1:25" x14ac:dyDescent="0.3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368"/>
        <v>0-1 Year</v>
      </c>
      <c r="W5928">
        <f t="shared" si="369"/>
        <v>471.90000000000003</v>
      </c>
      <c r="X5928">
        <f t="shared" si="370"/>
        <v>2.3587833643699516E-2</v>
      </c>
      <c r="Y5928">
        <f t="shared" si="371"/>
        <v>0</v>
      </c>
    </row>
    <row r="5929" spans="1:25" x14ac:dyDescent="0.3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368"/>
        <v>4+ Years</v>
      </c>
      <c r="W5929">
        <f t="shared" si="369"/>
        <v>1262.25</v>
      </c>
      <c r="X5929">
        <f t="shared" si="370"/>
        <v>2.2395917706139714E-2</v>
      </c>
      <c r="Y5929">
        <f t="shared" si="371"/>
        <v>0</v>
      </c>
    </row>
    <row r="5930" spans="1:25" x14ac:dyDescent="0.3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368"/>
        <v>4+ Years</v>
      </c>
      <c r="W5930">
        <f t="shared" si="369"/>
        <v>1204.75</v>
      </c>
      <c r="X5930">
        <f t="shared" si="370"/>
        <v>8.1465385788350039E-2</v>
      </c>
      <c r="Y5930">
        <f t="shared" si="371"/>
        <v>0</v>
      </c>
    </row>
    <row r="5931" spans="1:25" x14ac:dyDescent="0.3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368"/>
        <v>4+ Years</v>
      </c>
      <c r="W5931">
        <f t="shared" si="369"/>
        <v>5524.2</v>
      </c>
      <c r="X5931">
        <f t="shared" si="370"/>
        <v>1.6748838616663469E-2</v>
      </c>
      <c r="Y5931">
        <f t="shared" si="371"/>
        <v>0</v>
      </c>
    </row>
    <row r="5932" spans="1:25" x14ac:dyDescent="0.3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368"/>
        <v>4+ Years</v>
      </c>
      <c r="W5932">
        <f t="shared" si="369"/>
        <v>6098.4000000000005</v>
      </c>
      <c r="X5932">
        <f t="shared" si="370"/>
        <v>1.4025528887739036E-2</v>
      </c>
      <c r="Y5932">
        <f t="shared" si="371"/>
        <v>0</v>
      </c>
    </row>
    <row r="5933" spans="1:25" x14ac:dyDescent="0.3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368"/>
        <v>1-2 Years</v>
      </c>
      <c r="W5933">
        <f t="shared" si="369"/>
        <v>1274</v>
      </c>
      <c r="X5933">
        <f t="shared" si="370"/>
        <v>2.9203861534111641E-2</v>
      </c>
      <c r="Y5933">
        <f t="shared" si="371"/>
        <v>1</v>
      </c>
    </row>
    <row r="5934" spans="1:25" x14ac:dyDescent="0.3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368"/>
        <v>0-1 Year</v>
      </c>
      <c r="W5934">
        <f t="shared" si="369"/>
        <v>472.25</v>
      </c>
      <c r="X5934">
        <f t="shared" si="370"/>
        <v>5.1897209395703719E-2</v>
      </c>
      <c r="Y5934">
        <f t="shared" si="371"/>
        <v>1</v>
      </c>
    </row>
    <row r="5935" spans="1:25" x14ac:dyDescent="0.3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368"/>
        <v>0-1 Year</v>
      </c>
      <c r="W5935">
        <f t="shared" si="369"/>
        <v>315</v>
      </c>
      <c r="X5935">
        <f t="shared" si="370"/>
        <v>6.9791136016301616E-2</v>
      </c>
      <c r="Y5935">
        <f t="shared" si="371"/>
        <v>1</v>
      </c>
    </row>
    <row r="5936" spans="1:25" x14ac:dyDescent="0.3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368"/>
        <v>2-4 Years</v>
      </c>
      <c r="W5936">
        <f t="shared" si="369"/>
        <v>2440.1</v>
      </c>
      <c r="X5936">
        <f t="shared" si="370"/>
        <v>2.4584829207868707E-2</v>
      </c>
      <c r="Y5936">
        <f t="shared" si="371"/>
        <v>1</v>
      </c>
    </row>
    <row r="5937" spans="1:25" x14ac:dyDescent="0.3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368"/>
        <v>1-2 Years</v>
      </c>
      <c r="W5937">
        <f t="shared" si="369"/>
        <v>778.69999999999993</v>
      </c>
      <c r="X5937">
        <f t="shared" si="370"/>
        <v>1.2240756009386809E-2</v>
      </c>
      <c r="Y5937">
        <f t="shared" si="371"/>
        <v>0</v>
      </c>
    </row>
    <row r="5938" spans="1:25" x14ac:dyDescent="0.3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368"/>
        <v>2-4 Years</v>
      </c>
      <c r="W5938">
        <f t="shared" si="369"/>
        <v>758.1</v>
      </c>
      <c r="X5938">
        <f t="shared" si="370"/>
        <v>2.2474881015336402E-3</v>
      </c>
      <c r="Y5938">
        <f t="shared" si="371"/>
        <v>0</v>
      </c>
    </row>
    <row r="5939" spans="1:25" x14ac:dyDescent="0.3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368"/>
        <v>0-1 Year</v>
      </c>
      <c r="W5939">
        <f t="shared" si="369"/>
        <v>672</v>
      </c>
      <c r="X5939">
        <f t="shared" si="370"/>
        <v>9.5533094228888199E-2</v>
      </c>
      <c r="Y5939">
        <f t="shared" si="371"/>
        <v>1</v>
      </c>
    </row>
    <row r="5940" spans="1:25" x14ac:dyDescent="0.3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368"/>
        <v>2-4 Years</v>
      </c>
      <c r="W5940">
        <f t="shared" si="369"/>
        <v>3702.6000000000004</v>
      </c>
      <c r="X5940">
        <f t="shared" si="370"/>
        <v>2.1350546176762814E-2</v>
      </c>
      <c r="Y5940">
        <f t="shared" si="371"/>
        <v>0</v>
      </c>
    </row>
    <row r="5941" spans="1:25" x14ac:dyDescent="0.3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368"/>
        <v>1-2 Years</v>
      </c>
      <c r="W5941">
        <f t="shared" si="369"/>
        <v>604.80000000000007</v>
      </c>
      <c r="X5941">
        <f t="shared" si="370"/>
        <v>9.8937040065412998E-2</v>
      </c>
      <c r="Y5941">
        <f t="shared" si="371"/>
        <v>0</v>
      </c>
    </row>
    <row r="5942" spans="1:25" x14ac:dyDescent="0.3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368"/>
        <v>4+ Years</v>
      </c>
      <c r="W5942">
        <f t="shared" si="369"/>
        <v>4807.5999999999995</v>
      </c>
      <c r="X5942">
        <f t="shared" si="370"/>
        <v>2.8787183445281974E-3</v>
      </c>
      <c r="Y5942">
        <f t="shared" si="371"/>
        <v>0</v>
      </c>
    </row>
    <row r="5943" spans="1:25" x14ac:dyDescent="0.3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368"/>
        <v>2-4 Years</v>
      </c>
      <c r="W5943">
        <f t="shared" si="369"/>
        <v>1254.6000000000001</v>
      </c>
      <c r="X5943">
        <f t="shared" si="370"/>
        <v>9.9431818181817469E-3</v>
      </c>
      <c r="Y5943">
        <f t="shared" si="371"/>
        <v>0</v>
      </c>
    </row>
    <row r="5944" spans="1:25" x14ac:dyDescent="0.3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368"/>
        <v>0-1 Year</v>
      </c>
      <c r="W5944">
        <f t="shared" si="369"/>
        <v>438.75</v>
      </c>
      <c r="X5944">
        <f t="shared" si="370"/>
        <v>7.801899592944344E-3</v>
      </c>
      <c r="Y5944">
        <f t="shared" si="371"/>
        <v>1</v>
      </c>
    </row>
    <row r="5945" spans="1:25" x14ac:dyDescent="0.3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368"/>
        <v>0-1 Year</v>
      </c>
      <c r="W5945">
        <f t="shared" si="369"/>
        <v>84.85</v>
      </c>
      <c r="X5945">
        <f t="shared" si="370"/>
        <v>0</v>
      </c>
      <c r="Y5945">
        <f t="shared" si="371"/>
        <v>1</v>
      </c>
    </row>
    <row r="5946" spans="1:25" x14ac:dyDescent="0.3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368"/>
        <v>0-1 Year</v>
      </c>
      <c r="W5946">
        <f t="shared" si="369"/>
        <v>679.8</v>
      </c>
      <c r="X5946">
        <f t="shared" si="370"/>
        <v>3.8100328319462369E-2</v>
      </c>
      <c r="Y5946">
        <f t="shared" si="371"/>
        <v>1</v>
      </c>
    </row>
    <row r="5947" spans="1:25" x14ac:dyDescent="0.3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368"/>
        <v>4+ Years</v>
      </c>
      <c r="W5947">
        <f t="shared" si="369"/>
        <v>5432.0999999999995</v>
      </c>
      <c r="X5947">
        <f t="shared" si="370"/>
        <v>2.4310950255503033E-2</v>
      </c>
      <c r="Y5947">
        <f t="shared" si="371"/>
        <v>0</v>
      </c>
    </row>
    <row r="5948" spans="1:25" x14ac:dyDescent="0.3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368"/>
        <v>2-4 Years</v>
      </c>
      <c r="W5948">
        <f t="shared" si="369"/>
        <v>3103.8</v>
      </c>
      <c r="X5948">
        <f t="shared" si="370"/>
        <v>1.7955735552356394E-2</v>
      </c>
      <c r="Y5948">
        <f t="shared" si="371"/>
        <v>1</v>
      </c>
    </row>
    <row r="5949" spans="1:25" x14ac:dyDescent="0.3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368"/>
        <v>2-4 Years</v>
      </c>
      <c r="W5949">
        <f t="shared" si="369"/>
        <v>808.5</v>
      </c>
      <c r="X5949">
        <f t="shared" si="370"/>
        <v>9.2124814264487431E-2</v>
      </c>
      <c r="Y5949">
        <f t="shared" si="371"/>
        <v>1</v>
      </c>
    </row>
    <row r="5950" spans="1:25" x14ac:dyDescent="0.3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368"/>
        <v>4+ Years</v>
      </c>
      <c r="W5950">
        <f t="shared" si="369"/>
        <v>5922</v>
      </c>
      <c r="X5950">
        <f t="shared" si="370"/>
        <v>3.7818513196172618E-2</v>
      </c>
      <c r="Y5950">
        <f t="shared" si="371"/>
        <v>0</v>
      </c>
    </row>
    <row r="5951" spans="1:25" x14ac:dyDescent="0.3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368"/>
        <v>4+ Years</v>
      </c>
      <c r="W5951">
        <f t="shared" si="369"/>
        <v>3056.6000000000004</v>
      </c>
      <c r="X5951">
        <f t="shared" si="370"/>
        <v>9.3182296984133228E-3</v>
      </c>
      <c r="Y5951">
        <f t="shared" si="371"/>
        <v>0</v>
      </c>
    </row>
    <row r="5952" spans="1:25" x14ac:dyDescent="0.3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368"/>
        <v>0-1 Year</v>
      </c>
      <c r="W5952">
        <f t="shared" si="369"/>
        <v>24.7</v>
      </c>
      <c r="X5952">
        <f t="shared" si="370"/>
        <v>0</v>
      </c>
      <c r="Y5952">
        <f t="shared" si="371"/>
        <v>0</v>
      </c>
    </row>
    <row r="5953" spans="1:25" x14ac:dyDescent="0.3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368"/>
        <v>2-4 Years</v>
      </c>
      <c r="W5953">
        <f t="shared" si="369"/>
        <v>3711.1</v>
      </c>
      <c r="X5953">
        <f t="shared" si="370"/>
        <v>4.791890212910143E-2</v>
      </c>
      <c r="Y5953">
        <f t="shared" si="371"/>
        <v>0</v>
      </c>
    </row>
    <row r="5954" spans="1:25" x14ac:dyDescent="0.3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si="368"/>
        <v>0-1 Year</v>
      </c>
      <c r="W5954">
        <f t="shared" si="369"/>
        <v>101.8</v>
      </c>
      <c r="X5954">
        <f t="shared" si="370"/>
        <v>0.20902612826603317</v>
      </c>
      <c r="Y5954">
        <f t="shared" si="371"/>
        <v>0</v>
      </c>
    </row>
    <row r="5955" spans="1:25" x14ac:dyDescent="0.3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ref="V5955:V6018" si="372">IF(F5955&lt;=12, "0-1 Year", IF(F5955&lt;=24, "1-2 Years", IF(F5955&lt;=48, "2-4 Years", "4+ Years")))</f>
        <v>0-1 Year</v>
      </c>
      <c r="W5955">
        <f t="shared" ref="W5955:W6018" si="373">F5955*S5955</f>
        <v>50.7</v>
      </c>
      <c r="X5955">
        <f t="shared" ref="X5955:X6018" si="374">ABS(W5955-T5955)/T5955</f>
        <v>0</v>
      </c>
      <c r="Y5955">
        <f t="shared" ref="Y5955:Y6018" si="375">IF(U5955="yes",1,0)</f>
        <v>0</v>
      </c>
    </row>
    <row r="5956" spans="1:25" x14ac:dyDescent="0.3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372"/>
        <v>1-2 Years</v>
      </c>
      <c r="W5956">
        <f t="shared" si="373"/>
        <v>1100</v>
      </c>
      <c r="X5956">
        <f t="shared" si="374"/>
        <v>5.6239543563124668E-2</v>
      </c>
      <c r="Y5956">
        <f t="shared" si="375"/>
        <v>0</v>
      </c>
    </row>
    <row r="5957" spans="1:25" x14ac:dyDescent="0.3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372"/>
        <v>4+ Years</v>
      </c>
      <c r="W5957">
        <f t="shared" si="373"/>
        <v>4924.8</v>
      </c>
      <c r="X5957">
        <f t="shared" si="374"/>
        <v>1.4303809200160609E-2</v>
      </c>
      <c r="Y5957">
        <f t="shared" si="375"/>
        <v>0</v>
      </c>
    </row>
    <row r="5958" spans="1:25" x14ac:dyDescent="0.3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372"/>
        <v>2-4 Years</v>
      </c>
      <c r="W5958">
        <f t="shared" si="373"/>
        <v>2786.9</v>
      </c>
      <c r="X5958">
        <f t="shared" si="374"/>
        <v>7.1252983718693222E-3</v>
      </c>
      <c r="Y5958">
        <f t="shared" si="375"/>
        <v>1</v>
      </c>
    </row>
    <row r="5959" spans="1:25" x14ac:dyDescent="0.3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372"/>
        <v>1-2 Years</v>
      </c>
      <c r="W5959">
        <f t="shared" si="373"/>
        <v>1413.8999999999999</v>
      </c>
      <c r="X5959">
        <f t="shared" si="374"/>
        <v>6.150493796787844E-3</v>
      </c>
      <c r="Y5959">
        <f t="shared" si="375"/>
        <v>1</v>
      </c>
    </row>
    <row r="5960" spans="1:25" x14ac:dyDescent="0.3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372"/>
        <v>0-1 Year</v>
      </c>
      <c r="W5960">
        <f t="shared" si="373"/>
        <v>605.54999999999995</v>
      </c>
      <c r="X5960">
        <f t="shared" si="374"/>
        <v>4.2752610375730044E-3</v>
      </c>
      <c r="Y5960">
        <f t="shared" si="375"/>
        <v>0</v>
      </c>
    </row>
    <row r="5961" spans="1:25" x14ac:dyDescent="0.3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372"/>
        <v>2-4 Years</v>
      </c>
      <c r="W5961">
        <f t="shared" si="373"/>
        <v>653.4</v>
      </c>
      <c r="X5961">
        <f t="shared" si="374"/>
        <v>1.8788493022530529E-2</v>
      </c>
      <c r="Y5961">
        <f t="shared" si="375"/>
        <v>0</v>
      </c>
    </row>
    <row r="5962" spans="1:25" x14ac:dyDescent="0.3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372"/>
        <v>4+ Years</v>
      </c>
      <c r="W5962">
        <f t="shared" si="373"/>
        <v>5235.9000000000005</v>
      </c>
      <c r="X5962">
        <f t="shared" si="374"/>
        <v>5.5805934484740513E-2</v>
      </c>
      <c r="Y5962">
        <f t="shared" si="375"/>
        <v>0</v>
      </c>
    </row>
    <row r="5963" spans="1:25" x14ac:dyDescent="0.3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372"/>
        <v>0-1 Year</v>
      </c>
      <c r="W5963">
        <f t="shared" si="373"/>
        <v>35.9</v>
      </c>
      <c r="X5963">
        <f t="shared" si="374"/>
        <v>0</v>
      </c>
      <c r="Y5963">
        <f t="shared" si="375"/>
        <v>0</v>
      </c>
    </row>
    <row r="5964" spans="1:25" x14ac:dyDescent="0.3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372"/>
        <v>1-2 Years</v>
      </c>
      <c r="W5964">
        <f t="shared" si="373"/>
        <v>1292</v>
      </c>
      <c r="X5964">
        <f t="shared" si="374"/>
        <v>2.2175130553242984E-2</v>
      </c>
      <c r="Y5964">
        <f t="shared" si="375"/>
        <v>0</v>
      </c>
    </row>
    <row r="5965" spans="1:25" x14ac:dyDescent="0.3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372"/>
        <v>1-2 Years</v>
      </c>
      <c r="W5965">
        <f t="shared" si="373"/>
        <v>1730.3000000000002</v>
      </c>
      <c r="X5965">
        <f t="shared" si="374"/>
        <v>4.0000000000000112E-2</v>
      </c>
      <c r="Y5965">
        <f t="shared" si="375"/>
        <v>0</v>
      </c>
    </row>
    <row r="5966" spans="1:25" x14ac:dyDescent="0.3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372"/>
        <v>4+ Years</v>
      </c>
      <c r="W5966">
        <f t="shared" si="373"/>
        <v>3025.75</v>
      </c>
      <c r="X5966">
        <f t="shared" si="374"/>
        <v>5.2907428533634541E-4</v>
      </c>
      <c r="Y5966">
        <f t="shared" si="375"/>
        <v>0</v>
      </c>
    </row>
    <row r="5967" spans="1:25" x14ac:dyDescent="0.3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372"/>
        <v>2-4 Years</v>
      </c>
      <c r="W5967">
        <f t="shared" si="373"/>
        <v>2293.2000000000003</v>
      </c>
      <c r="X5967">
        <f t="shared" si="374"/>
        <v>4.7840986977381893E-2</v>
      </c>
      <c r="Y5967">
        <f t="shared" si="375"/>
        <v>0</v>
      </c>
    </row>
    <row r="5968" spans="1:25" x14ac:dyDescent="0.3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372"/>
        <v>2-4 Years</v>
      </c>
      <c r="W5968">
        <f t="shared" si="373"/>
        <v>4176.9000000000005</v>
      </c>
      <c r="X5968">
        <f t="shared" si="374"/>
        <v>9.3884800811977528E-3</v>
      </c>
      <c r="Y5968">
        <f t="shared" si="375"/>
        <v>1</v>
      </c>
    </row>
    <row r="5969" spans="1:25" x14ac:dyDescent="0.3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372"/>
        <v>0-1 Year</v>
      </c>
      <c r="W5969">
        <f t="shared" si="373"/>
        <v>100.8</v>
      </c>
      <c r="X5969">
        <f t="shared" si="374"/>
        <v>1.6585365853658565E-2</v>
      </c>
      <c r="Y5969">
        <f t="shared" si="375"/>
        <v>1</v>
      </c>
    </row>
    <row r="5970" spans="1:25" x14ac:dyDescent="0.3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372"/>
        <v>0-1 Year</v>
      </c>
      <c r="W5970">
        <f t="shared" si="373"/>
        <v>888.59999999999991</v>
      </c>
      <c r="X5970">
        <f t="shared" si="374"/>
        <v>1.8277660001145855E-2</v>
      </c>
      <c r="Y5970">
        <f t="shared" si="375"/>
        <v>1</v>
      </c>
    </row>
    <row r="5971" spans="1:25" x14ac:dyDescent="0.3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372"/>
        <v>2-4 Years</v>
      </c>
      <c r="W5971">
        <f t="shared" si="373"/>
        <v>2715.6</v>
      </c>
      <c r="X5971">
        <f t="shared" si="374"/>
        <v>3.1751858309626837E-3</v>
      </c>
      <c r="Y5971">
        <f t="shared" si="375"/>
        <v>0</v>
      </c>
    </row>
    <row r="5972" spans="1:25" x14ac:dyDescent="0.3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372"/>
        <v>0-1 Year</v>
      </c>
      <c r="W5972">
        <f t="shared" si="373"/>
        <v>445.75</v>
      </c>
      <c r="X5972">
        <f t="shared" si="374"/>
        <v>7.8644888082274655E-2</v>
      </c>
      <c r="Y5972">
        <f t="shared" si="375"/>
        <v>0</v>
      </c>
    </row>
    <row r="5973" spans="1:25" x14ac:dyDescent="0.3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372"/>
        <v>4+ Years</v>
      </c>
      <c r="W5973">
        <f t="shared" si="373"/>
        <v>1320</v>
      </c>
      <c r="X5973">
        <f t="shared" si="374"/>
        <v>3.9441129384369118E-2</v>
      </c>
      <c r="Y5973">
        <f t="shared" si="375"/>
        <v>0</v>
      </c>
    </row>
    <row r="5974" spans="1:25" x14ac:dyDescent="0.3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372"/>
        <v>1-2 Years</v>
      </c>
      <c r="W5974">
        <f t="shared" si="373"/>
        <v>825</v>
      </c>
      <c r="X5974">
        <f t="shared" si="374"/>
        <v>8.9684321754061519E-2</v>
      </c>
      <c r="Y5974">
        <f t="shared" si="375"/>
        <v>1</v>
      </c>
    </row>
    <row r="5975" spans="1:25" x14ac:dyDescent="0.3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372"/>
        <v>4+ Years</v>
      </c>
      <c r="W5975">
        <f t="shared" si="373"/>
        <v>6681.6</v>
      </c>
      <c r="X5975">
        <f t="shared" si="374"/>
        <v>1.651064974262702E-3</v>
      </c>
      <c r="Y5975">
        <f t="shared" si="375"/>
        <v>0</v>
      </c>
    </row>
    <row r="5976" spans="1:25" x14ac:dyDescent="0.3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372"/>
        <v>0-1 Year</v>
      </c>
      <c r="W5976">
        <f t="shared" si="373"/>
        <v>200.5</v>
      </c>
      <c r="X5976">
        <f t="shared" si="374"/>
        <v>8.2379862700228831E-2</v>
      </c>
      <c r="Y5976">
        <f t="shared" si="375"/>
        <v>0</v>
      </c>
    </row>
    <row r="5977" spans="1:25" x14ac:dyDescent="0.3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372"/>
        <v>0-1 Year</v>
      </c>
      <c r="W5977">
        <f t="shared" si="373"/>
        <v>628.25</v>
      </c>
      <c r="X5977">
        <f t="shared" si="374"/>
        <v>3.1948094612352249E-2</v>
      </c>
      <c r="Y5977">
        <f t="shared" si="375"/>
        <v>1</v>
      </c>
    </row>
    <row r="5978" spans="1:25" x14ac:dyDescent="0.3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372"/>
        <v>2-4 Years</v>
      </c>
      <c r="W5978">
        <f t="shared" si="373"/>
        <v>994.69999999999993</v>
      </c>
      <c r="X5978">
        <f t="shared" si="374"/>
        <v>1.0002488181139656E-2</v>
      </c>
      <c r="Y5978">
        <f t="shared" si="375"/>
        <v>0</v>
      </c>
    </row>
    <row r="5979" spans="1:25" x14ac:dyDescent="0.3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372"/>
        <v>4+ Years</v>
      </c>
      <c r="W5979">
        <f t="shared" si="373"/>
        <v>1177.05</v>
      </c>
      <c r="X5979">
        <f t="shared" si="374"/>
        <v>4.5708955223880639E-2</v>
      </c>
      <c r="Y5979">
        <f t="shared" si="375"/>
        <v>0</v>
      </c>
    </row>
    <row r="5980" spans="1:25" x14ac:dyDescent="0.3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372"/>
        <v>2-4 Years</v>
      </c>
      <c r="W5980">
        <f t="shared" si="373"/>
        <v>3875.5</v>
      </c>
      <c r="X5980">
        <f t="shared" si="374"/>
        <v>7.2512735211560687E-3</v>
      </c>
      <c r="Y5980">
        <f t="shared" si="375"/>
        <v>0</v>
      </c>
    </row>
    <row r="5981" spans="1:25" x14ac:dyDescent="0.3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372"/>
        <v>4+ Years</v>
      </c>
      <c r="W5981">
        <f t="shared" si="373"/>
        <v>1041.4499999999998</v>
      </c>
      <c r="X5981">
        <f t="shared" si="374"/>
        <v>6.4877300613496752E-2</v>
      </c>
      <c r="Y5981">
        <f t="shared" si="375"/>
        <v>0</v>
      </c>
    </row>
    <row r="5982" spans="1:25" x14ac:dyDescent="0.3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372"/>
        <v>1-2 Years</v>
      </c>
      <c r="W5982">
        <f t="shared" si="373"/>
        <v>1357.4499999999998</v>
      </c>
      <c r="X5982">
        <f t="shared" si="374"/>
        <v>2.1551879482466639E-2</v>
      </c>
      <c r="Y5982">
        <f t="shared" si="375"/>
        <v>0</v>
      </c>
    </row>
    <row r="5983" spans="1:25" x14ac:dyDescent="0.3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372"/>
        <v>2-4 Years</v>
      </c>
      <c r="W5983">
        <f t="shared" si="373"/>
        <v>767.6</v>
      </c>
      <c r="X5983">
        <f t="shared" si="374"/>
        <v>2.8885463440788243E-2</v>
      </c>
      <c r="Y5983">
        <f t="shared" si="375"/>
        <v>0</v>
      </c>
    </row>
    <row r="5984" spans="1:25" x14ac:dyDescent="0.3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372"/>
        <v>1-2 Years</v>
      </c>
      <c r="W5984">
        <f t="shared" si="373"/>
        <v>297</v>
      </c>
      <c r="X5984">
        <f t="shared" si="374"/>
        <v>2.4950755088640912E-2</v>
      </c>
      <c r="Y5984">
        <f t="shared" si="375"/>
        <v>0</v>
      </c>
    </row>
    <row r="5985" spans="1:25" x14ac:dyDescent="0.3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372"/>
        <v>1-2 Years</v>
      </c>
      <c r="W5985">
        <f t="shared" si="373"/>
        <v>1107.7</v>
      </c>
      <c r="X5985">
        <f t="shared" si="374"/>
        <v>8.0538745051646158E-3</v>
      </c>
      <c r="Y5985">
        <f t="shared" si="375"/>
        <v>0</v>
      </c>
    </row>
    <row r="5986" spans="1:25" x14ac:dyDescent="0.3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372"/>
        <v>1-2 Years</v>
      </c>
      <c r="W5986">
        <f t="shared" si="373"/>
        <v>1192.1000000000001</v>
      </c>
      <c r="X5986">
        <f t="shared" si="374"/>
        <v>4.6436095505618058E-2</v>
      </c>
      <c r="Y5986">
        <f t="shared" si="375"/>
        <v>1</v>
      </c>
    </row>
    <row r="5987" spans="1:25" x14ac:dyDescent="0.3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372"/>
        <v>4+ Years</v>
      </c>
      <c r="W5987">
        <f t="shared" si="373"/>
        <v>4252.2</v>
      </c>
      <c r="X5987">
        <f t="shared" si="374"/>
        <v>2.6722667917920783E-2</v>
      </c>
      <c r="Y5987">
        <f t="shared" si="375"/>
        <v>0</v>
      </c>
    </row>
    <row r="5988" spans="1:25" x14ac:dyDescent="0.3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372"/>
        <v>0-1 Year</v>
      </c>
      <c r="W5988">
        <f t="shared" si="373"/>
        <v>870.65000000000009</v>
      </c>
      <c r="X5988">
        <f t="shared" si="374"/>
        <v>5.1890781684185143E-2</v>
      </c>
      <c r="Y5988">
        <f t="shared" si="375"/>
        <v>0</v>
      </c>
    </row>
    <row r="5989" spans="1:25" x14ac:dyDescent="0.3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372"/>
        <v>0-1 Year</v>
      </c>
      <c r="W5989">
        <f t="shared" si="373"/>
        <v>20.350000000000001</v>
      </c>
      <c r="X5989">
        <f t="shared" si="374"/>
        <v>0</v>
      </c>
      <c r="Y5989">
        <f t="shared" si="375"/>
        <v>0</v>
      </c>
    </row>
    <row r="5990" spans="1:25" x14ac:dyDescent="0.3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372"/>
        <v>0-1 Year</v>
      </c>
      <c r="W5990">
        <f t="shared" si="373"/>
        <v>252.60000000000002</v>
      </c>
      <c r="X5990">
        <f t="shared" si="374"/>
        <v>3.6061820263308481E-2</v>
      </c>
      <c r="Y5990">
        <f t="shared" si="375"/>
        <v>0</v>
      </c>
    </row>
    <row r="5991" spans="1:25" x14ac:dyDescent="0.3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372"/>
        <v>0-1 Year</v>
      </c>
      <c r="W5991">
        <f t="shared" si="373"/>
        <v>283.79999999999995</v>
      </c>
      <c r="X5991">
        <f t="shared" si="374"/>
        <v>1.5203004829189565E-2</v>
      </c>
      <c r="Y5991">
        <f t="shared" si="375"/>
        <v>1</v>
      </c>
    </row>
    <row r="5992" spans="1:25" x14ac:dyDescent="0.3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372"/>
        <v>2-4 Years</v>
      </c>
      <c r="W5992">
        <f t="shared" si="373"/>
        <v>3409.2000000000003</v>
      </c>
      <c r="X5992">
        <f t="shared" si="374"/>
        <v>2.9409252669039068E-2</v>
      </c>
      <c r="Y5992">
        <f t="shared" si="375"/>
        <v>0</v>
      </c>
    </row>
    <row r="5993" spans="1:25" x14ac:dyDescent="0.3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372"/>
        <v>1-2 Years</v>
      </c>
      <c r="W5993">
        <f t="shared" si="373"/>
        <v>1508</v>
      </c>
      <c r="X5993">
        <f t="shared" si="374"/>
        <v>1.6686330692735545E-2</v>
      </c>
      <c r="Y5993">
        <f t="shared" si="375"/>
        <v>1</v>
      </c>
    </row>
    <row r="5994" spans="1:25" x14ac:dyDescent="0.3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372"/>
        <v>4+ Years</v>
      </c>
      <c r="W5994">
        <f t="shared" si="373"/>
        <v>4709.25</v>
      </c>
      <c r="X5994">
        <f t="shared" si="374"/>
        <v>1.1904122393287199E-2</v>
      </c>
      <c r="Y5994">
        <f t="shared" si="375"/>
        <v>1</v>
      </c>
    </row>
    <row r="5995" spans="1:25" x14ac:dyDescent="0.3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372"/>
        <v>0-1 Year</v>
      </c>
      <c r="W5995">
        <f t="shared" si="373"/>
        <v>149.9</v>
      </c>
      <c r="X5995">
        <f t="shared" si="374"/>
        <v>1.2191103789126816E-2</v>
      </c>
      <c r="Y5995">
        <f t="shared" si="375"/>
        <v>0</v>
      </c>
    </row>
    <row r="5996" spans="1:25" x14ac:dyDescent="0.3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372"/>
        <v>2-4 Years</v>
      </c>
      <c r="W5996">
        <f t="shared" si="373"/>
        <v>4418.4000000000005</v>
      </c>
      <c r="X5996">
        <f t="shared" si="374"/>
        <v>4.0106799977277837E-3</v>
      </c>
      <c r="Y5996">
        <f t="shared" si="375"/>
        <v>1</v>
      </c>
    </row>
    <row r="5997" spans="1:25" x14ac:dyDescent="0.3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372"/>
        <v>4+ Years</v>
      </c>
      <c r="W5997">
        <f t="shared" si="373"/>
        <v>8060.4000000000005</v>
      </c>
      <c r="X5997">
        <f t="shared" si="374"/>
        <v>3.3984389588079546E-3</v>
      </c>
      <c r="Y5997">
        <f t="shared" si="375"/>
        <v>0</v>
      </c>
    </row>
    <row r="5998" spans="1:25" x14ac:dyDescent="0.3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372"/>
        <v>4+ Years</v>
      </c>
      <c r="W5998">
        <f t="shared" si="373"/>
        <v>1230.7</v>
      </c>
      <c r="X5998">
        <f t="shared" si="374"/>
        <v>1.8306544888924376E-2</v>
      </c>
      <c r="Y5998">
        <f t="shared" si="375"/>
        <v>0</v>
      </c>
    </row>
    <row r="5999" spans="1:25" x14ac:dyDescent="0.3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372"/>
        <v>0-1 Year</v>
      </c>
      <c r="W5999">
        <f t="shared" si="373"/>
        <v>538.5</v>
      </c>
      <c r="X5999">
        <f t="shared" si="374"/>
        <v>2.5603908441147159E-2</v>
      </c>
      <c r="Y5999">
        <f t="shared" si="375"/>
        <v>0</v>
      </c>
    </row>
    <row r="6000" spans="1:25" x14ac:dyDescent="0.3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372"/>
        <v>2-4 Years</v>
      </c>
      <c r="W6000">
        <f t="shared" si="373"/>
        <v>962.40000000000009</v>
      </c>
      <c r="X6000">
        <f t="shared" si="374"/>
        <v>7.1042471042470953E-2</v>
      </c>
      <c r="Y6000">
        <f t="shared" si="375"/>
        <v>0</v>
      </c>
    </row>
    <row r="6001" spans="1:25" x14ac:dyDescent="0.3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372"/>
        <v>2-4 Years</v>
      </c>
      <c r="W6001">
        <f t="shared" si="373"/>
        <v>3813.25</v>
      </c>
      <c r="X6001">
        <f t="shared" si="374"/>
        <v>5.27263693951062E-2</v>
      </c>
      <c r="Y6001">
        <f t="shared" si="375"/>
        <v>0</v>
      </c>
    </row>
    <row r="6002" spans="1:25" x14ac:dyDescent="0.3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372"/>
        <v>4+ Years</v>
      </c>
      <c r="W6002">
        <f t="shared" si="373"/>
        <v>1021.8</v>
      </c>
      <c r="X6002">
        <f t="shared" si="374"/>
        <v>0.10060318828091337</v>
      </c>
      <c r="Y6002">
        <f t="shared" si="375"/>
        <v>0</v>
      </c>
    </row>
    <row r="6003" spans="1:25" x14ac:dyDescent="0.3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372"/>
        <v>0-1 Year</v>
      </c>
      <c r="W6003">
        <f t="shared" si="373"/>
        <v>24.9</v>
      </c>
      <c r="X6003">
        <f t="shared" si="374"/>
        <v>0</v>
      </c>
      <c r="Y6003">
        <f t="shared" si="375"/>
        <v>0</v>
      </c>
    </row>
    <row r="6004" spans="1:25" x14ac:dyDescent="0.3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372"/>
        <v>0-1 Year</v>
      </c>
      <c r="W6004">
        <f t="shared" si="373"/>
        <v>497.09999999999997</v>
      </c>
      <c r="X6004">
        <f t="shared" si="374"/>
        <v>8.0065181966322577E-2</v>
      </c>
      <c r="Y6004">
        <f t="shared" si="375"/>
        <v>1</v>
      </c>
    </row>
    <row r="6005" spans="1:25" x14ac:dyDescent="0.3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372"/>
        <v>4+ Years</v>
      </c>
      <c r="W6005">
        <f t="shared" si="373"/>
        <v>6617.2</v>
      </c>
      <c r="X6005">
        <f t="shared" si="374"/>
        <v>1.7068465989871152E-2</v>
      </c>
      <c r="Y6005">
        <f t="shared" si="375"/>
        <v>0</v>
      </c>
    </row>
    <row r="6006" spans="1:25" x14ac:dyDescent="0.3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372"/>
        <v>4+ Years</v>
      </c>
      <c r="W6006">
        <f t="shared" si="373"/>
        <v>5681.5999999999995</v>
      </c>
      <c r="X6006">
        <f t="shared" si="374"/>
        <v>1.4879516996230868E-2</v>
      </c>
      <c r="Y6006">
        <f t="shared" si="375"/>
        <v>0</v>
      </c>
    </row>
    <row r="6007" spans="1:25" x14ac:dyDescent="0.3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372"/>
        <v>4+ Years</v>
      </c>
      <c r="W6007">
        <f t="shared" si="373"/>
        <v>4305</v>
      </c>
      <c r="X6007">
        <f t="shared" si="374"/>
        <v>1.5898778160039359E-2</v>
      </c>
      <c r="Y6007">
        <f t="shared" si="375"/>
        <v>0</v>
      </c>
    </row>
    <row r="6008" spans="1:25" x14ac:dyDescent="0.3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372"/>
        <v>1-2 Years</v>
      </c>
      <c r="W6008">
        <f t="shared" si="373"/>
        <v>698.05000000000007</v>
      </c>
      <c r="X6008">
        <f t="shared" si="374"/>
        <v>2.8434622467771741E-2</v>
      </c>
      <c r="Y6008">
        <f t="shared" si="375"/>
        <v>0</v>
      </c>
    </row>
    <row r="6009" spans="1:25" x14ac:dyDescent="0.3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372"/>
        <v>2-4 Years</v>
      </c>
      <c r="W6009">
        <f t="shared" si="373"/>
        <v>2139.15</v>
      </c>
      <c r="X6009">
        <f t="shared" si="374"/>
        <v>2.3976821645298046E-2</v>
      </c>
      <c r="Y6009">
        <f t="shared" si="375"/>
        <v>0</v>
      </c>
    </row>
    <row r="6010" spans="1:25" x14ac:dyDescent="0.3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372"/>
        <v>1-2 Years</v>
      </c>
      <c r="W6010">
        <f t="shared" si="373"/>
        <v>292.5</v>
      </c>
      <c r="X6010">
        <f t="shared" si="374"/>
        <v>0.22002085505735142</v>
      </c>
      <c r="Y6010">
        <f t="shared" si="375"/>
        <v>0</v>
      </c>
    </row>
    <row r="6011" spans="1:25" x14ac:dyDescent="0.3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372"/>
        <v>4+ Years</v>
      </c>
      <c r="W6011">
        <f t="shared" si="373"/>
        <v>5504.0499999999993</v>
      </c>
      <c r="X6011">
        <f t="shared" si="374"/>
        <v>3.3816425120771622E-3</v>
      </c>
      <c r="Y6011">
        <f t="shared" si="375"/>
        <v>1</v>
      </c>
    </row>
    <row r="6012" spans="1:25" x14ac:dyDescent="0.3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372"/>
        <v>1-2 Years</v>
      </c>
      <c r="W6012">
        <f t="shared" si="373"/>
        <v>580.79999999999995</v>
      </c>
      <c r="X6012">
        <f t="shared" si="374"/>
        <v>4.6383712338888439E-2</v>
      </c>
      <c r="Y6012">
        <f t="shared" si="375"/>
        <v>0</v>
      </c>
    </row>
    <row r="6013" spans="1:25" x14ac:dyDescent="0.3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372"/>
        <v>2-4 Years</v>
      </c>
      <c r="W6013">
        <f t="shared" si="373"/>
        <v>715.95</v>
      </c>
      <c r="X6013">
        <f t="shared" si="374"/>
        <v>4.7093235831809938E-2</v>
      </c>
      <c r="Y6013">
        <f t="shared" si="375"/>
        <v>0</v>
      </c>
    </row>
    <row r="6014" spans="1:25" x14ac:dyDescent="0.3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372"/>
        <v>0-1 Year</v>
      </c>
      <c r="W6014">
        <f t="shared" si="373"/>
        <v>418</v>
      </c>
      <c r="X6014">
        <f t="shared" si="374"/>
        <v>3.4141514101929768E-2</v>
      </c>
      <c r="Y6014">
        <f t="shared" si="375"/>
        <v>1</v>
      </c>
    </row>
    <row r="6015" spans="1:25" x14ac:dyDescent="0.3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372"/>
        <v>4+ Years</v>
      </c>
      <c r="W6015">
        <f t="shared" si="373"/>
        <v>5032.5</v>
      </c>
      <c r="X6015">
        <f t="shared" si="374"/>
        <v>3.0300110795317692E-2</v>
      </c>
      <c r="Y6015">
        <f t="shared" si="375"/>
        <v>0</v>
      </c>
    </row>
    <row r="6016" spans="1:25" x14ac:dyDescent="0.3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372"/>
        <v>4+ Years</v>
      </c>
      <c r="W6016">
        <f t="shared" si="373"/>
        <v>5081.3999999999996</v>
      </c>
      <c r="X6016">
        <f t="shared" si="374"/>
        <v>4.0506629255665991E-3</v>
      </c>
      <c r="Y6016">
        <f t="shared" si="375"/>
        <v>0</v>
      </c>
    </row>
    <row r="6017" spans="1:25" x14ac:dyDescent="0.3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372"/>
        <v>0-1 Year</v>
      </c>
      <c r="W6017">
        <f t="shared" si="373"/>
        <v>223.64999999999998</v>
      </c>
      <c r="X6017">
        <f t="shared" si="374"/>
        <v>4.2799058420714867E-2</v>
      </c>
      <c r="Y6017">
        <f t="shared" si="375"/>
        <v>0</v>
      </c>
    </row>
    <row r="6018" spans="1:25" x14ac:dyDescent="0.3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si="372"/>
        <v>4+ Years</v>
      </c>
      <c r="W6018">
        <f t="shared" si="373"/>
        <v>7374.6</v>
      </c>
      <c r="X6018">
        <f t="shared" si="374"/>
        <v>2.7596825772829587E-2</v>
      </c>
      <c r="Y6018">
        <f t="shared" si="375"/>
        <v>1</v>
      </c>
    </row>
    <row r="6019" spans="1:25" x14ac:dyDescent="0.3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ref="V6019:V6082" si="376">IF(F6019&lt;=12, "0-1 Year", IF(F6019&lt;=24, "1-2 Years", IF(F6019&lt;=48, "2-4 Years", "4+ Years")))</f>
        <v>0-1 Year</v>
      </c>
      <c r="W6019">
        <f t="shared" ref="W6019:W6082" si="377">F6019*S6019</f>
        <v>280.75</v>
      </c>
      <c r="X6019">
        <f t="shared" ref="X6019:X6082" si="378">ABS(W6019-T6019)/T6019</f>
        <v>3.6712986790186961E-2</v>
      </c>
      <c r="Y6019">
        <f t="shared" ref="Y6019:Y6082" si="379">IF(U6019="yes",1,0)</f>
        <v>0</v>
      </c>
    </row>
    <row r="6020" spans="1:25" x14ac:dyDescent="0.3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376"/>
        <v>2-4 Years</v>
      </c>
      <c r="W6020">
        <f t="shared" si="377"/>
        <v>671.55000000000007</v>
      </c>
      <c r="X6020">
        <f t="shared" si="378"/>
        <v>2.6386371873867245E-2</v>
      </c>
      <c r="Y6020">
        <f t="shared" si="379"/>
        <v>0</v>
      </c>
    </row>
    <row r="6021" spans="1:25" x14ac:dyDescent="0.3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376"/>
        <v>2-4 Years</v>
      </c>
      <c r="W6021">
        <f t="shared" si="377"/>
        <v>3302.5499999999997</v>
      </c>
      <c r="X6021">
        <f t="shared" si="378"/>
        <v>1.1841661815619239E-2</v>
      </c>
      <c r="Y6021">
        <f t="shared" si="379"/>
        <v>0</v>
      </c>
    </row>
    <row r="6022" spans="1:25" x14ac:dyDescent="0.3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376"/>
        <v>2-4 Years</v>
      </c>
      <c r="W6022">
        <f t="shared" si="377"/>
        <v>2082.5</v>
      </c>
      <c r="X6022">
        <f t="shared" si="378"/>
        <v>4.4802327914910671E-2</v>
      </c>
      <c r="Y6022">
        <f t="shared" si="379"/>
        <v>0</v>
      </c>
    </row>
    <row r="6023" spans="1:25" x14ac:dyDescent="0.3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376"/>
        <v>1-2 Years</v>
      </c>
      <c r="W6023">
        <f t="shared" si="377"/>
        <v>265.84999999999997</v>
      </c>
      <c r="X6023">
        <f t="shared" si="378"/>
        <v>4.4597249508840732E-2</v>
      </c>
      <c r="Y6023">
        <f t="shared" si="379"/>
        <v>0</v>
      </c>
    </row>
    <row r="6024" spans="1:25" x14ac:dyDescent="0.3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376"/>
        <v>1-2 Years</v>
      </c>
      <c r="W6024">
        <f t="shared" si="377"/>
        <v>378</v>
      </c>
      <c r="X6024">
        <f t="shared" si="378"/>
        <v>8.7300445850711991E-2</v>
      </c>
      <c r="Y6024">
        <f t="shared" si="379"/>
        <v>0</v>
      </c>
    </row>
    <row r="6025" spans="1:25" x14ac:dyDescent="0.3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376"/>
        <v>4+ Years</v>
      </c>
      <c r="W6025">
        <f t="shared" si="377"/>
        <v>999.6</v>
      </c>
      <c r="X6025">
        <f t="shared" si="378"/>
        <v>3.2751317284843526E-2</v>
      </c>
      <c r="Y6025">
        <f t="shared" si="379"/>
        <v>0</v>
      </c>
    </row>
    <row r="6026" spans="1:25" x14ac:dyDescent="0.3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376"/>
        <v>0-1 Year</v>
      </c>
      <c r="W6026">
        <f t="shared" si="377"/>
        <v>274.5</v>
      </c>
      <c r="X6026">
        <f t="shared" si="378"/>
        <v>0.12986211154558555</v>
      </c>
      <c r="Y6026">
        <f t="shared" si="379"/>
        <v>1</v>
      </c>
    </row>
    <row r="6027" spans="1:25" x14ac:dyDescent="0.3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376"/>
        <v>2-4 Years</v>
      </c>
      <c r="W6027">
        <f t="shared" si="377"/>
        <v>1853.2</v>
      </c>
      <c r="X6027">
        <f t="shared" si="378"/>
        <v>6.1349693251533492E-3</v>
      </c>
      <c r="Y6027">
        <f t="shared" si="379"/>
        <v>0</v>
      </c>
    </row>
    <row r="6028" spans="1:25" x14ac:dyDescent="0.3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376"/>
        <v>1-2 Years</v>
      </c>
      <c r="W6028">
        <f t="shared" si="377"/>
        <v>252.85</v>
      </c>
      <c r="X6028">
        <f t="shared" si="378"/>
        <v>8.9401120206807419E-2</v>
      </c>
      <c r="Y6028">
        <f t="shared" si="379"/>
        <v>0</v>
      </c>
    </row>
    <row r="6029" spans="1:25" x14ac:dyDescent="0.3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376"/>
        <v>2-4 Years</v>
      </c>
      <c r="W6029">
        <f t="shared" si="377"/>
        <v>890.75</v>
      </c>
      <c r="X6029">
        <f t="shared" si="378"/>
        <v>0.1007105344454742</v>
      </c>
      <c r="Y6029">
        <f t="shared" si="379"/>
        <v>0</v>
      </c>
    </row>
    <row r="6030" spans="1:25" x14ac:dyDescent="0.3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376"/>
        <v>0-1 Year</v>
      </c>
      <c r="W6030">
        <f t="shared" si="377"/>
        <v>970.19999999999993</v>
      </c>
      <c r="X6030">
        <f t="shared" si="378"/>
        <v>0.11974147382999582</v>
      </c>
      <c r="Y6030">
        <f t="shared" si="379"/>
        <v>1</v>
      </c>
    </row>
    <row r="6031" spans="1:25" x14ac:dyDescent="0.3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376"/>
        <v>0-1 Year</v>
      </c>
      <c r="W6031">
        <f t="shared" si="377"/>
        <v>379.6</v>
      </c>
      <c r="X6031">
        <f t="shared" si="378"/>
        <v>5.2835945083899626E-2</v>
      </c>
      <c r="Y6031">
        <f t="shared" si="379"/>
        <v>0</v>
      </c>
    </row>
    <row r="6032" spans="1:25" x14ac:dyDescent="0.3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376"/>
        <v>2-4 Years</v>
      </c>
      <c r="W6032">
        <f t="shared" si="377"/>
        <v>2109.15</v>
      </c>
      <c r="X6032">
        <f t="shared" si="378"/>
        <v>1.5870340044311856E-2</v>
      </c>
      <c r="Y6032">
        <f t="shared" si="379"/>
        <v>1</v>
      </c>
    </row>
    <row r="6033" spans="1:25" x14ac:dyDescent="0.3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376"/>
        <v>0-1 Year</v>
      </c>
      <c r="W6033">
        <f t="shared" si="377"/>
        <v>351.6</v>
      </c>
      <c r="X6033">
        <f t="shared" si="378"/>
        <v>1.2082045518403918E-2</v>
      </c>
      <c r="Y6033">
        <f t="shared" si="379"/>
        <v>0</v>
      </c>
    </row>
    <row r="6034" spans="1:25" x14ac:dyDescent="0.3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376"/>
        <v>4+ Years</v>
      </c>
      <c r="W6034">
        <f t="shared" si="377"/>
        <v>7160.4</v>
      </c>
      <c r="X6034">
        <f t="shared" si="378"/>
        <v>1.9076257080818945E-2</v>
      </c>
      <c r="Y6034">
        <f t="shared" si="379"/>
        <v>1</v>
      </c>
    </row>
    <row r="6035" spans="1:25" x14ac:dyDescent="0.3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376"/>
        <v>2-4 Years</v>
      </c>
      <c r="W6035">
        <f t="shared" si="377"/>
        <v>2223.75</v>
      </c>
      <c r="X6035">
        <f t="shared" si="378"/>
        <v>2.9438722067039028E-2</v>
      </c>
      <c r="Y6035">
        <f t="shared" si="379"/>
        <v>1</v>
      </c>
    </row>
    <row r="6036" spans="1:25" x14ac:dyDescent="0.3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376"/>
        <v>0-1 Year</v>
      </c>
      <c r="W6036">
        <f t="shared" si="377"/>
        <v>141.75</v>
      </c>
      <c r="X6036">
        <f t="shared" si="378"/>
        <v>9.7560975609756045E-2</v>
      </c>
      <c r="Y6036">
        <f t="shared" si="379"/>
        <v>0</v>
      </c>
    </row>
    <row r="6037" spans="1:25" x14ac:dyDescent="0.3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376"/>
        <v>4+ Years</v>
      </c>
      <c r="W6037">
        <f t="shared" si="377"/>
        <v>7316.0999999999995</v>
      </c>
      <c r="X6037">
        <f t="shared" si="378"/>
        <v>2.344579036940642E-2</v>
      </c>
      <c r="Y6037">
        <f t="shared" si="379"/>
        <v>1</v>
      </c>
    </row>
    <row r="6038" spans="1:25" x14ac:dyDescent="0.3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376"/>
        <v>4+ Years</v>
      </c>
      <c r="W6038">
        <f t="shared" si="377"/>
        <v>5856.5</v>
      </c>
      <c r="X6038">
        <f t="shared" si="378"/>
        <v>3.5986633536115157E-3</v>
      </c>
      <c r="Y6038">
        <f t="shared" si="379"/>
        <v>0</v>
      </c>
    </row>
    <row r="6039" spans="1:25" x14ac:dyDescent="0.3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376"/>
        <v>4+ Years</v>
      </c>
      <c r="W6039">
        <f t="shared" si="377"/>
        <v>6892.2000000000007</v>
      </c>
      <c r="X6039">
        <f t="shared" si="378"/>
        <v>1.9803881134047612E-2</v>
      </c>
      <c r="Y6039">
        <f t="shared" si="379"/>
        <v>0</v>
      </c>
    </row>
    <row r="6040" spans="1:25" x14ac:dyDescent="0.3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376"/>
        <v>4+ Years</v>
      </c>
      <c r="W6040">
        <f t="shared" si="377"/>
        <v>7994</v>
      </c>
      <c r="X6040">
        <f t="shared" si="378"/>
        <v>3.4969380753246466E-2</v>
      </c>
      <c r="Y6040">
        <f t="shared" si="379"/>
        <v>1</v>
      </c>
    </row>
    <row r="6041" spans="1:25" x14ac:dyDescent="0.3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376"/>
        <v>2-4 Years</v>
      </c>
      <c r="W6041">
        <f t="shared" si="377"/>
        <v>985.5</v>
      </c>
      <c r="X6041">
        <f t="shared" si="378"/>
        <v>4.5058139534883718E-2</v>
      </c>
      <c r="Y6041">
        <f t="shared" si="379"/>
        <v>1</v>
      </c>
    </row>
    <row r="6042" spans="1:25" x14ac:dyDescent="0.3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376"/>
        <v>0-1 Year</v>
      </c>
      <c r="W6042">
        <f t="shared" si="377"/>
        <v>70.75</v>
      </c>
      <c r="X6042">
        <f t="shared" si="378"/>
        <v>0</v>
      </c>
      <c r="Y6042">
        <f t="shared" si="379"/>
        <v>1</v>
      </c>
    </row>
    <row r="6043" spans="1:25" x14ac:dyDescent="0.3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376"/>
        <v>0-1 Year</v>
      </c>
      <c r="W6043">
        <f t="shared" si="377"/>
        <v>99.75</v>
      </c>
      <c r="X6043">
        <f t="shared" si="378"/>
        <v>8.987226277372258E-2</v>
      </c>
      <c r="Y6043">
        <f t="shared" si="379"/>
        <v>0</v>
      </c>
    </row>
    <row r="6044" spans="1:25" x14ac:dyDescent="0.3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376"/>
        <v>2-4 Years</v>
      </c>
      <c r="W6044">
        <f t="shared" si="377"/>
        <v>725.2</v>
      </c>
      <c r="X6044">
        <f t="shared" si="378"/>
        <v>3.5724100027478829E-3</v>
      </c>
      <c r="Y6044">
        <f t="shared" si="379"/>
        <v>0</v>
      </c>
    </row>
    <row r="6045" spans="1:25" x14ac:dyDescent="0.3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376"/>
        <v>0-1 Year</v>
      </c>
      <c r="W6045">
        <f t="shared" si="377"/>
        <v>120.44999999999999</v>
      </c>
      <c r="X6045">
        <f t="shared" si="378"/>
        <v>7.8776290630975229E-2</v>
      </c>
      <c r="Y6045">
        <f t="shared" si="379"/>
        <v>1</v>
      </c>
    </row>
    <row r="6046" spans="1:25" x14ac:dyDescent="0.3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376"/>
        <v>0-1 Year</v>
      </c>
      <c r="W6046">
        <f t="shared" si="377"/>
        <v>919.19999999999993</v>
      </c>
      <c r="X6046">
        <f t="shared" si="378"/>
        <v>2.9339305711086151E-2</v>
      </c>
      <c r="Y6046">
        <f t="shared" si="379"/>
        <v>0</v>
      </c>
    </row>
    <row r="6047" spans="1:25" x14ac:dyDescent="0.3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376"/>
        <v>2-4 Years</v>
      </c>
      <c r="W6047">
        <f t="shared" si="377"/>
        <v>744.80000000000007</v>
      </c>
      <c r="X6047">
        <f t="shared" si="378"/>
        <v>2.3981129602935334E-2</v>
      </c>
      <c r="Y6047">
        <f t="shared" si="379"/>
        <v>0</v>
      </c>
    </row>
    <row r="6048" spans="1:25" x14ac:dyDescent="0.3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376"/>
        <v>0-1 Year</v>
      </c>
      <c r="W6048">
        <f t="shared" si="377"/>
        <v>767.69999999999993</v>
      </c>
      <c r="X6048">
        <f t="shared" si="378"/>
        <v>1.753263373432307E-2</v>
      </c>
      <c r="Y6048">
        <f t="shared" si="379"/>
        <v>0</v>
      </c>
    </row>
    <row r="6049" spans="1:25" x14ac:dyDescent="0.3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376"/>
        <v>1-2 Years</v>
      </c>
      <c r="W6049">
        <f t="shared" si="377"/>
        <v>856.05</v>
      </c>
      <c r="X6049">
        <f t="shared" si="378"/>
        <v>5.1205320033250255E-2</v>
      </c>
      <c r="Y6049">
        <f t="shared" si="379"/>
        <v>0</v>
      </c>
    </row>
    <row r="6050" spans="1:25" x14ac:dyDescent="0.3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376"/>
        <v>2-4 Years</v>
      </c>
      <c r="W6050">
        <f t="shared" si="377"/>
        <v>2739.05</v>
      </c>
      <c r="X6050">
        <f t="shared" si="378"/>
        <v>3.2182088821057823E-2</v>
      </c>
      <c r="Y6050">
        <f t="shared" si="379"/>
        <v>1</v>
      </c>
    </row>
    <row r="6051" spans="1:25" x14ac:dyDescent="0.3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376"/>
        <v>2-4 Years</v>
      </c>
      <c r="W6051">
        <f t="shared" si="377"/>
        <v>942.35</v>
      </c>
      <c r="X6051">
        <f t="shared" si="378"/>
        <v>7.3128749877053228E-2</v>
      </c>
      <c r="Y6051">
        <f t="shared" si="379"/>
        <v>0</v>
      </c>
    </row>
    <row r="6052" spans="1:25" x14ac:dyDescent="0.3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376"/>
        <v>4+ Years</v>
      </c>
      <c r="W6052">
        <f t="shared" si="377"/>
        <v>6063.4000000000005</v>
      </c>
      <c r="X6052">
        <f t="shared" si="378"/>
        <v>2.0147552429904337E-2</v>
      </c>
      <c r="Y6052">
        <f t="shared" si="379"/>
        <v>0</v>
      </c>
    </row>
    <row r="6053" spans="1:25" x14ac:dyDescent="0.3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376"/>
        <v>1-2 Years</v>
      </c>
      <c r="W6053">
        <f t="shared" si="377"/>
        <v>320</v>
      </c>
      <c r="X6053">
        <f t="shared" si="378"/>
        <v>0.16068190061661231</v>
      </c>
      <c r="Y6053">
        <f t="shared" si="379"/>
        <v>0</v>
      </c>
    </row>
    <row r="6054" spans="1:25" x14ac:dyDescent="0.3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376"/>
        <v>2-4 Years</v>
      </c>
      <c r="W6054">
        <f t="shared" si="377"/>
        <v>3216.4500000000003</v>
      </c>
      <c r="X6054">
        <f t="shared" si="378"/>
        <v>2.8786642997649239E-2</v>
      </c>
      <c r="Y6054">
        <f t="shared" si="379"/>
        <v>0</v>
      </c>
    </row>
    <row r="6055" spans="1:25" x14ac:dyDescent="0.3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376"/>
        <v>2-4 Years</v>
      </c>
      <c r="W6055">
        <f t="shared" si="377"/>
        <v>1079.3</v>
      </c>
      <c r="X6055">
        <f t="shared" si="378"/>
        <v>8.5502032425359645E-3</v>
      </c>
      <c r="Y6055">
        <f t="shared" si="379"/>
        <v>0</v>
      </c>
    </row>
    <row r="6056" spans="1:25" x14ac:dyDescent="0.3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376"/>
        <v>2-4 Years</v>
      </c>
      <c r="W6056">
        <f t="shared" si="377"/>
        <v>3504.6</v>
      </c>
      <c r="X6056">
        <f t="shared" si="378"/>
        <v>1.3505306689030862E-2</v>
      </c>
      <c r="Y6056">
        <f t="shared" si="379"/>
        <v>1</v>
      </c>
    </row>
    <row r="6057" spans="1:25" x14ac:dyDescent="0.3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376"/>
        <v>0-1 Year</v>
      </c>
      <c r="W6057">
        <f t="shared" si="377"/>
        <v>330</v>
      </c>
      <c r="X6057">
        <f t="shared" si="378"/>
        <v>3.0552291421856573E-2</v>
      </c>
      <c r="Y6057">
        <f t="shared" si="379"/>
        <v>0</v>
      </c>
    </row>
    <row r="6058" spans="1:25" x14ac:dyDescent="0.3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376"/>
        <v>4+ Years</v>
      </c>
      <c r="W6058">
        <f t="shared" si="377"/>
        <v>4123.7999999999993</v>
      </c>
      <c r="X6058">
        <f t="shared" si="378"/>
        <v>4.0798288053591494E-2</v>
      </c>
      <c r="Y6058">
        <f t="shared" si="379"/>
        <v>0</v>
      </c>
    </row>
    <row r="6059" spans="1:25" x14ac:dyDescent="0.3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376"/>
        <v>1-2 Years</v>
      </c>
      <c r="W6059">
        <f t="shared" si="377"/>
        <v>1169.45</v>
      </c>
      <c r="X6059">
        <f t="shared" si="378"/>
        <v>6.9749359678009507E-2</v>
      </c>
      <c r="Y6059">
        <f t="shared" si="379"/>
        <v>0</v>
      </c>
    </row>
    <row r="6060" spans="1:25" x14ac:dyDescent="0.3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376"/>
        <v>0-1 Year</v>
      </c>
      <c r="W6060">
        <f t="shared" si="377"/>
        <v>504.9</v>
      </c>
      <c r="X6060">
        <f t="shared" si="378"/>
        <v>3.2573289902280131E-2</v>
      </c>
      <c r="Y6060">
        <f t="shared" si="379"/>
        <v>0</v>
      </c>
    </row>
    <row r="6061" spans="1:25" x14ac:dyDescent="0.3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376"/>
        <v>2-4 Years</v>
      </c>
      <c r="W6061">
        <f t="shared" si="377"/>
        <v>1571.6999999999998</v>
      </c>
      <c r="X6061">
        <f t="shared" si="378"/>
        <v>3.6003434739941283E-2</v>
      </c>
      <c r="Y6061">
        <f t="shared" si="379"/>
        <v>0</v>
      </c>
    </row>
    <row r="6062" spans="1:25" x14ac:dyDescent="0.3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376"/>
        <v>0-1 Year</v>
      </c>
      <c r="W6062">
        <f t="shared" si="377"/>
        <v>696.8</v>
      </c>
      <c r="X6062">
        <f t="shared" si="378"/>
        <v>2.3542600896861082E-2</v>
      </c>
      <c r="Y6062">
        <f t="shared" si="379"/>
        <v>0</v>
      </c>
    </row>
    <row r="6063" spans="1:25" x14ac:dyDescent="0.3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376"/>
        <v>2-4 Years</v>
      </c>
      <c r="W6063">
        <f t="shared" si="377"/>
        <v>1287</v>
      </c>
      <c r="X6063">
        <f t="shared" si="378"/>
        <v>1.6868802591553673E-2</v>
      </c>
      <c r="Y6063">
        <f t="shared" si="379"/>
        <v>0</v>
      </c>
    </row>
    <row r="6064" spans="1:25" x14ac:dyDescent="0.3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376"/>
        <v>4+ Years</v>
      </c>
      <c r="W6064">
        <f t="shared" si="377"/>
        <v>3911.3999999999996</v>
      </c>
      <c r="X6064">
        <f t="shared" si="378"/>
        <v>2.3090275609725708E-2</v>
      </c>
      <c r="Y6064">
        <f t="shared" si="379"/>
        <v>0</v>
      </c>
    </row>
    <row r="6065" spans="1:25" x14ac:dyDescent="0.3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376"/>
        <v>4+ Years</v>
      </c>
      <c r="W6065">
        <f t="shared" si="377"/>
        <v>1344</v>
      </c>
      <c r="X6065">
        <f t="shared" si="378"/>
        <v>4.0959040959041022E-2</v>
      </c>
      <c r="Y6065">
        <f t="shared" si="379"/>
        <v>0</v>
      </c>
    </row>
    <row r="6066" spans="1:25" x14ac:dyDescent="0.3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376"/>
        <v>0-1 Year</v>
      </c>
      <c r="W6066">
        <f t="shared" si="377"/>
        <v>45.3</v>
      </c>
      <c r="X6066">
        <f t="shared" si="378"/>
        <v>0</v>
      </c>
      <c r="Y6066">
        <f t="shared" si="379"/>
        <v>1</v>
      </c>
    </row>
    <row r="6067" spans="1:25" x14ac:dyDescent="0.3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376"/>
        <v>4+ Years</v>
      </c>
      <c r="W6067">
        <f t="shared" si="377"/>
        <v>1475</v>
      </c>
      <c r="X6067">
        <f t="shared" si="378"/>
        <v>2.3502151605428664E-2</v>
      </c>
      <c r="Y6067">
        <f t="shared" si="379"/>
        <v>0</v>
      </c>
    </row>
    <row r="6068" spans="1:25" x14ac:dyDescent="0.3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376"/>
        <v>0-1 Year</v>
      </c>
      <c r="W6068">
        <f t="shared" si="377"/>
        <v>189.9</v>
      </c>
      <c r="X6068">
        <f t="shared" si="378"/>
        <v>6.6254912970241497E-2</v>
      </c>
      <c r="Y6068">
        <f t="shared" si="379"/>
        <v>1</v>
      </c>
    </row>
    <row r="6069" spans="1:25" x14ac:dyDescent="0.3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376"/>
        <v>0-1 Year</v>
      </c>
      <c r="W6069">
        <f t="shared" si="377"/>
        <v>247.09999999999997</v>
      </c>
      <c r="X6069">
        <f t="shared" si="378"/>
        <v>6.6842900302114969E-2</v>
      </c>
      <c r="Y6069">
        <f t="shared" si="379"/>
        <v>0</v>
      </c>
    </row>
    <row r="6070" spans="1:25" x14ac:dyDescent="0.3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376"/>
        <v>0-1 Year</v>
      </c>
      <c r="W6070">
        <f t="shared" si="377"/>
        <v>534.59999999999991</v>
      </c>
      <c r="X6070">
        <f t="shared" si="378"/>
        <v>0.11235955056179751</v>
      </c>
      <c r="Y6070">
        <f t="shared" si="379"/>
        <v>1</v>
      </c>
    </row>
    <row r="6071" spans="1:25" x14ac:dyDescent="0.3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376"/>
        <v>4+ Years</v>
      </c>
      <c r="W6071">
        <f t="shared" si="377"/>
        <v>4528.25</v>
      </c>
      <c r="X6071">
        <f t="shared" si="378"/>
        <v>3.0053501838436859E-3</v>
      </c>
      <c r="Y6071">
        <f t="shared" si="379"/>
        <v>0</v>
      </c>
    </row>
    <row r="6072" spans="1:25" x14ac:dyDescent="0.3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376"/>
        <v>4+ Years</v>
      </c>
      <c r="W6072">
        <f t="shared" si="377"/>
        <v>4941</v>
      </c>
      <c r="X6072">
        <f t="shared" si="378"/>
        <v>7.0636938195190336E-3</v>
      </c>
      <c r="Y6072">
        <f t="shared" si="379"/>
        <v>0</v>
      </c>
    </row>
    <row r="6073" spans="1:25" x14ac:dyDescent="0.3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376"/>
        <v>4+ Years</v>
      </c>
      <c r="W6073">
        <f t="shared" si="377"/>
        <v>7599.5999999999995</v>
      </c>
      <c r="X6073">
        <f t="shared" si="378"/>
        <v>7.6038317478205383E-3</v>
      </c>
      <c r="Y6073">
        <f t="shared" si="379"/>
        <v>0</v>
      </c>
    </row>
    <row r="6074" spans="1:25" x14ac:dyDescent="0.3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376"/>
        <v>1-2 Years</v>
      </c>
      <c r="W6074">
        <f t="shared" si="377"/>
        <v>244.4</v>
      </c>
      <c r="X6074">
        <f t="shared" si="378"/>
        <v>2.726368159203978E-2</v>
      </c>
      <c r="Y6074">
        <f t="shared" si="379"/>
        <v>0</v>
      </c>
    </row>
    <row r="6075" spans="1:25" x14ac:dyDescent="0.3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376"/>
        <v>4+ Years</v>
      </c>
      <c r="W6075">
        <f t="shared" si="377"/>
        <v>1593.6</v>
      </c>
      <c r="X6075">
        <f t="shared" si="378"/>
        <v>1.1908492635538019E-3</v>
      </c>
      <c r="Y6075">
        <f t="shared" si="379"/>
        <v>0</v>
      </c>
    </row>
    <row r="6076" spans="1:25" x14ac:dyDescent="0.3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376"/>
        <v>0-1 Year</v>
      </c>
      <c r="W6076">
        <f t="shared" si="377"/>
        <v>23.45</v>
      </c>
      <c r="X6076">
        <f t="shared" si="378"/>
        <v>0</v>
      </c>
      <c r="Y6076">
        <f t="shared" si="379"/>
        <v>1</v>
      </c>
    </row>
    <row r="6077" spans="1:25" x14ac:dyDescent="0.3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376"/>
        <v>0-1 Year</v>
      </c>
      <c r="W6077">
        <f t="shared" si="377"/>
        <v>649</v>
      </c>
      <c r="X6077">
        <f t="shared" si="378"/>
        <v>5.3314856684413908E-2</v>
      </c>
      <c r="Y6077">
        <f t="shared" si="379"/>
        <v>0</v>
      </c>
    </row>
    <row r="6078" spans="1:25" x14ac:dyDescent="0.3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376"/>
        <v>4+ Years</v>
      </c>
      <c r="W6078">
        <f t="shared" si="377"/>
        <v>3987.75</v>
      </c>
      <c r="X6078">
        <f t="shared" si="378"/>
        <v>2.9335845744818175E-2</v>
      </c>
      <c r="Y6078">
        <f t="shared" si="379"/>
        <v>0</v>
      </c>
    </row>
    <row r="6079" spans="1:25" x14ac:dyDescent="0.3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376"/>
        <v>4+ Years</v>
      </c>
      <c r="W6079">
        <f t="shared" si="377"/>
        <v>7064.9000000000005</v>
      </c>
      <c r="X6079">
        <f t="shared" si="378"/>
        <v>2.517630670110586E-2</v>
      </c>
      <c r="Y6079">
        <f t="shared" si="379"/>
        <v>0</v>
      </c>
    </row>
    <row r="6080" spans="1:25" x14ac:dyDescent="0.3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376"/>
        <v>4+ Years</v>
      </c>
      <c r="W6080">
        <f t="shared" si="377"/>
        <v>4958.25</v>
      </c>
      <c r="X6080">
        <f t="shared" si="378"/>
        <v>8.3995159600972515E-3</v>
      </c>
      <c r="Y6080">
        <f t="shared" si="379"/>
        <v>0</v>
      </c>
    </row>
    <row r="6081" spans="1:25" x14ac:dyDescent="0.3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376"/>
        <v>2-4 Years</v>
      </c>
      <c r="W6081">
        <f t="shared" si="377"/>
        <v>1352.5</v>
      </c>
      <c r="X6081">
        <f t="shared" si="378"/>
        <v>1.4930808448652586E-2</v>
      </c>
      <c r="Y6081">
        <f t="shared" si="379"/>
        <v>0</v>
      </c>
    </row>
    <row r="6082" spans="1:25" x14ac:dyDescent="0.3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si="376"/>
        <v>0-1 Year</v>
      </c>
      <c r="W6082">
        <f t="shared" si="377"/>
        <v>29.7</v>
      </c>
      <c r="X6082">
        <f t="shared" si="378"/>
        <v>0</v>
      </c>
      <c r="Y6082">
        <f t="shared" si="379"/>
        <v>1</v>
      </c>
    </row>
    <row r="6083" spans="1:25" x14ac:dyDescent="0.3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ref="V6083:V6146" si="380">IF(F6083&lt;=12, "0-1 Year", IF(F6083&lt;=24, "1-2 Years", IF(F6083&lt;=48, "2-4 Years", "4+ Years")))</f>
        <v>0-1 Year</v>
      </c>
      <c r="W6083">
        <f t="shared" ref="W6083:W6146" si="381">F6083*S6083</f>
        <v>49.8</v>
      </c>
      <c r="X6083">
        <f t="shared" ref="X6083:X6146" si="382">ABS(W6083-T6083)/T6083</f>
        <v>0</v>
      </c>
      <c r="Y6083">
        <f t="shared" ref="Y6083:Y6146" si="383">IF(U6083="yes",1,0)</f>
        <v>0</v>
      </c>
    </row>
    <row r="6084" spans="1:25" x14ac:dyDescent="0.3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380"/>
        <v>4+ Years</v>
      </c>
      <c r="W6084">
        <f t="shared" si="381"/>
        <v>5964.9</v>
      </c>
      <c r="X6084">
        <f t="shared" si="382"/>
        <v>1.2417424129538569E-2</v>
      </c>
      <c r="Y6084">
        <f t="shared" si="383"/>
        <v>1</v>
      </c>
    </row>
    <row r="6085" spans="1:25" x14ac:dyDescent="0.3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380"/>
        <v>4+ Years</v>
      </c>
      <c r="W6085">
        <f t="shared" si="381"/>
        <v>1561.6</v>
      </c>
      <c r="X6085">
        <f t="shared" si="382"/>
        <v>8.3621218480610972E-3</v>
      </c>
      <c r="Y6085">
        <f t="shared" si="383"/>
        <v>0</v>
      </c>
    </row>
    <row r="6086" spans="1:25" x14ac:dyDescent="0.3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380"/>
        <v>2-4 Years</v>
      </c>
      <c r="W6086">
        <f t="shared" si="381"/>
        <v>3420</v>
      </c>
      <c r="X6086">
        <f t="shared" si="382"/>
        <v>5.8862001308044474E-3</v>
      </c>
      <c r="Y6086">
        <f t="shared" si="383"/>
        <v>0</v>
      </c>
    </row>
    <row r="6087" spans="1:25" x14ac:dyDescent="0.3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380"/>
        <v>0-1 Year</v>
      </c>
      <c r="W6087">
        <f t="shared" si="381"/>
        <v>151.94999999999999</v>
      </c>
      <c r="X6087">
        <f t="shared" si="382"/>
        <v>4.2961004626568223E-3</v>
      </c>
      <c r="Y6087">
        <f t="shared" si="383"/>
        <v>1</v>
      </c>
    </row>
    <row r="6088" spans="1:25" x14ac:dyDescent="0.3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380"/>
        <v>4+ Years</v>
      </c>
      <c r="W6088">
        <f t="shared" si="381"/>
        <v>4263.9000000000005</v>
      </c>
      <c r="X6088">
        <f t="shared" si="382"/>
        <v>8.8011924196183151E-3</v>
      </c>
      <c r="Y6088">
        <f t="shared" si="383"/>
        <v>0</v>
      </c>
    </row>
    <row r="6089" spans="1:25" x14ac:dyDescent="0.3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380"/>
        <v>2-4 Years</v>
      </c>
      <c r="W6089">
        <f t="shared" si="381"/>
        <v>1038.7</v>
      </c>
      <c r="X6089">
        <f t="shared" si="382"/>
        <v>1.4603174603174647E-2</v>
      </c>
      <c r="Y6089">
        <f t="shared" si="383"/>
        <v>0</v>
      </c>
    </row>
    <row r="6090" spans="1:25" x14ac:dyDescent="0.3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380"/>
        <v>0-1 Year</v>
      </c>
      <c r="W6090">
        <f t="shared" si="381"/>
        <v>55.4</v>
      </c>
      <c r="X6090">
        <f t="shared" si="382"/>
        <v>0</v>
      </c>
      <c r="Y6090">
        <f t="shared" si="383"/>
        <v>1</v>
      </c>
    </row>
    <row r="6091" spans="1:25" x14ac:dyDescent="0.3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380"/>
        <v>0-1 Year</v>
      </c>
      <c r="W6091">
        <f t="shared" si="381"/>
        <v>90.6</v>
      </c>
      <c r="X6091">
        <f t="shared" si="382"/>
        <v>0</v>
      </c>
      <c r="Y6091">
        <f t="shared" si="383"/>
        <v>1</v>
      </c>
    </row>
    <row r="6092" spans="1:25" x14ac:dyDescent="0.3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380"/>
        <v>4+ Years</v>
      </c>
      <c r="W6092">
        <f t="shared" si="381"/>
        <v>7021</v>
      </c>
      <c r="X6092">
        <f t="shared" si="382"/>
        <v>7.548343322401849E-3</v>
      </c>
      <c r="Y6092">
        <f t="shared" si="383"/>
        <v>0</v>
      </c>
    </row>
    <row r="6093" spans="1:25" x14ac:dyDescent="0.3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380"/>
        <v>0-1 Year</v>
      </c>
      <c r="W6093">
        <f t="shared" si="381"/>
        <v>173.7</v>
      </c>
      <c r="X6093">
        <f t="shared" si="382"/>
        <v>0.11096897985289411</v>
      </c>
      <c r="Y6093">
        <f t="shared" si="383"/>
        <v>1</v>
      </c>
    </row>
    <row r="6094" spans="1:25" x14ac:dyDescent="0.3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380"/>
        <v>4+ Years</v>
      </c>
      <c r="W6094">
        <f t="shared" si="381"/>
        <v>6786</v>
      </c>
      <c r="X6094">
        <f t="shared" si="382"/>
        <v>9.3069090112777846E-3</v>
      </c>
      <c r="Y6094">
        <f t="shared" si="383"/>
        <v>0</v>
      </c>
    </row>
    <row r="6095" spans="1:25" x14ac:dyDescent="0.3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380"/>
        <v>4+ Years</v>
      </c>
      <c r="W6095">
        <f t="shared" si="381"/>
        <v>3340.5499999999997</v>
      </c>
      <c r="X6095">
        <f t="shared" si="382"/>
        <v>2.3578257139355258E-2</v>
      </c>
      <c r="Y6095">
        <f t="shared" si="383"/>
        <v>0</v>
      </c>
    </row>
    <row r="6096" spans="1:25" x14ac:dyDescent="0.3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380"/>
        <v>4+ Years</v>
      </c>
      <c r="W6096">
        <f t="shared" si="381"/>
        <v>1171.3500000000001</v>
      </c>
      <c r="X6096">
        <f t="shared" si="382"/>
        <v>6.5051682164664393E-2</v>
      </c>
      <c r="Y6096">
        <f t="shared" si="383"/>
        <v>0</v>
      </c>
    </row>
    <row r="6097" spans="1:25" x14ac:dyDescent="0.3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380"/>
        <v>0-1 Year</v>
      </c>
      <c r="W6097">
        <f t="shared" si="381"/>
        <v>78.599999999999994</v>
      </c>
      <c r="X6097">
        <f t="shared" si="382"/>
        <v>0.16358253145817908</v>
      </c>
      <c r="Y6097">
        <f t="shared" si="383"/>
        <v>0</v>
      </c>
    </row>
    <row r="6098" spans="1:25" x14ac:dyDescent="0.3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380"/>
        <v>0-1 Year</v>
      </c>
      <c r="W6098">
        <f t="shared" si="381"/>
        <v>70.2</v>
      </c>
      <c r="X6098">
        <f t="shared" si="382"/>
        <v>0</v>
      </c>
      <c r="Y6098">
        <f t="shared" si="383"/>
        <v>0</v>
      </c>
    </row>
    <row r="6099" spans="1:25" x14ac:dyDescent="0.3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380"/>
        <v>4+ Years</v>
      </c>
      <c r="W6099">
        <f t="shared" si="381"/>
        <v>5832</v>
      </c>
      <c r="X6099">
        <f t="shared" si="382"/>
        <v>1.4260869565217391E-2</v>
      </c>
      <c r="Y6099">
        <f t="shared" si="383"/>
        <v>0</v>
      </c>
    </row>
    <row r="6100" spans="1:25" x14ac:dyDescent="0.3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380"/>
        <v>1-2 Years</v>
      </c>
      <c r="W6100">
        <f t="shared" si="381"/>
        <v>1593.9</v>
      </c>
      <c r="X6100">
        <f t="shared" si="382"/>
        <v>2.8488465881593865E-2</v>
      </c>
      <c r="Y6100">
        <f t="shared" si="383"/>
        <v>0</v>
      </c>
    </row>
    <row r="6101" spans="1:25" x14ac:dyDescent="0.3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380"/>
        <v>4+ Years</v>
      </c>
      <c r="W6101">
        <f t="shared" si="381"/>
        <v>1753.7</v>
      </c>
      <c r="X6101">
        <f t="shared" si="382"/>
        <v>3.1399298555687447E-2</v>
      </c>
      <c r="Y6101">
        <f t="shared" si="383"/>
        <v>0</v>
      </c>
    </row>
    <row r="6102" spans="1:25" x14ac:dyDescent="0.3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380"/>
        <v>2-4 Years</v>
      </c>
      <c r="W6102">
        <f t="shared" si="381"/>
        <v>2872.45</v>
      </c>
      <c r="X6102">
        <f t="shared" si="382"/>
        <v>2.7227932336556241E-2</v>
      </c>
      <c r="Y6102">
        <f t="shared" si="383"/>
        <v>1</v>
      </c>
    </row>
    <row r="6103" spans="1:25" x14ac:dyDescent="0.3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380"/>
        <v>4+ Years</v>
      </c>
      <c r="W6103">
        <f t="shared" si="381"/>
        <v>7607.25</v>
      </c>
      <c r="X6103">
        <f t="shared" si="382"/>
        <v>1.870760825170234E-2</v>
      </c>
      <c r="Y6103">
        <f t="shared" si="383"/>
        <v>0</v>
      </c>
    </row>
    <row r="6104" spans="1:25" x14ac:dyDescent="0.3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380"/>
        <v>4+ Years</v>
      </c>
      <c r="W6104">
        <f t="shared" si="381"/>
        <v>5440</v>
      </c>
      <c r="X6104">
        <f t="shared" si="382"/>
        <v>8.0956895922980887E-3</v>
      </c>
      <c r="Y6104">
        <f t="shared" si="383"/>
        <v>0</v>
      </c>
    </row>
    <row r="6105" spans="1:25" x14ac:dyDescent="0.3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380"/>
        <v>1-2 Years</v>
      </c>
      <c r="W6105">
        <f t="shared" si="381"/>
        <v>316</v>
      </c>
      <c r="X6105">
        <f t="shared" si="382"/>
        <v>7.1549677856900723E-2</v>
      </c>
      <c r="Y6105">
        <f t="shared" si="383"/>
        <v>0</v>
      </c>
    </row>
    <row r="6106" spans="1:25" x14ac:dyDescent="0.3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380"/>
        <v>0-1 Year</v>
      </c>
      <c r="W6106">
        <f t="shared" si="381"/>
        <v>95.6</v>
      </c>
      <c r="X6106">
        <f t="shared" si="382"/>
        <v>1.9487179487179547E-2</v>
      </c>
      <c r="Y6106">
        <f t="shared" si="383"/>
        <v>0</v>
      </c>
    </row>
    <row r="6107" spans="1:25" x14ac:dyDescent="0.3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380"/>
        <v>4+ Years</v>
      </c>
      <c r="W6107">
        <f t="shared" si="381"/>
        <v>5785</v>
      </c>
      <c r="X6107">
        <f t="shared" si="382"/>
        <v>2.2217715014916008E-2</v>
      </c>
      <c r="Y6107">
        <f t="shared" si="383"/>
        <v>1</v>
      </c>
    </row>
    <row r="6108" spans="1:25" x14ac:dyDescent="0.3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380"/>
        <v>0-1 Year</v>
      </c>
      <c r="W6108">
        <f t="shared" si="381"/>
        <v>110.2</v>
      </c>
      <c r="X6108">
        <f t="shared" si="382"/>
        <v>2.7790030877812014E-2</v>
      </c>
      <c r="Y6108">
        <f t="shared" si="383"/>
        <v>1</v>
      </c>
    </row>
    <row r="6109" spans="1:25" x14ac:dyDescent="0.3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380"/>
        <v>0-1 Year</v>
      </c>
      <c r="W6109">
        <f t="shared" si="381"/>
        <v>19.95</v>
      </c>
      <c r="X6109">
        <f t="shared" si="382"/>
        <v>0</v>
      </c>
      <c r="Y6109">
        <f t="shared" si="383"/>
        <v>0</v>
      </c>
    </row>
    <row r="6110" spans="1:25" x14ac:dyDescent="0.3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380"/>
        <v>1-2 Years</v>
      </c>
      <c r="W6110">
        <f t="shared" si="381"/>
        <v>452.7</v>
      </c>
      <c r="X6110">
        <f t="shared" si="382"/>
        <v>5.0545302013422867E-2</v>
      </c>
      <c r="Y6110">
        <f t="shared" si="383"/>
        <v>0</v>
      </c>
    </row>
    <row r="6111" spans="1:25" x14ac:dyDescent="0.3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380"/>
        <v>0-1 Year</v>
      </c>
      <c r="W6111">
        <f t="shared" si="381"/>
        <v>108.3</v>
      </c>
      <c r="X6111">
        <f t="shared" si="382"/>
        <v>6.5420560747663462E-2</v>
      </c>
      <c r="Y6111">
        <f t="shared" si="383"/>
        <v>0</v>
      </c>
    </row>
    <row r="6112" spans="1:25" x14ac:dyDescent="0.3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380"/>
        <v>1-2 Years</v>
      </c>
      <c r="W6112">
        <f t="shared" si="381"/>
        <v>1136.2</v>
      </c>
      <c r="X6112">
        <f t="shared" si="382"/>
        <v>4.730954591678947E-3</v>
      </c>
      <c r="Y6112">
        <f t="shared" si="383"/>
        <v>0</v>
      </c>
    </row>
    <row r="6113" spans="1:25" x14ac:dyDescent="0.3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380"/>
        <v>2-4 Years</v>
      </c>
      <c r="W6113">
        <f t="shared" si="381"/>
        <v>3354</v>
      </c>
      <c r="X6113">
        <f t="shared" si="382"/>
        <v>5.0463585533300305E-2</v>
      </c>
      <c r="Y6113">
        <f t="shared" si="383"/>
        <v>0</v>
      </c>
    </row>
    <row r="6114" spans="1:25" x14ac:dyDescent="0.3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380"/>
        <v>4+ Years</v>
      </c>
      <c r="W6114">
        <f t="shared" si="381"/>
        <v>6923.4000000000005</v>
      </c>
      <c r="X6114">
        <f t="shared" si="382"/>
        <v>4.6361796138694655E-3</v>
      </c>
      <c r="Y6114">
        <f t="shared" si="383"/>
        <v>0</v>
      </c>
    </row>
    <row r="6115" spans="1:25" x14ac:dyDescent="0.3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380"/>
        <v>1-2 Years</v>
      </c>
      <c r="W6115">
        <f t="shared" si="381"/>
        <v>1581.3</v>
      </c>
      <c r="X6115">
        <f t="shared" si="382"/>
        <v>6.7485834341375877E-3</v>
      </c>
      <c r="Y6115">
        <f t="shared" si="383"/>
        <v>0</v>
      </c>
    </row>
    <row r="6116" spans="1:25" x14ac:dyDescent="0.3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380"/>
        <v>0-1 Year</v>
      </c>
      <c r="W6116">
        <f t="shared" si="381"/>
        <v>533.20000000000005</v>
      </c>
      <c r="X6116">
        <f t="shared" si="382"/>
        <v>2.3514732699875227E-2</v>
      </c>
      <c r="Y6116">
        <f t="shared" si="383"/>
        <v>0</v>
      </c>
    </row>
    <row r="6117" spans="1:25" x14ac:dyDescent="0.3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380"/>
        <v>4+ Years</v>
      </c>
      <c r="W6117">
        <f t="shared" si="381"/>
        <v>7884</v>
      </c>
      <c r="X6117">
        <f t="shared" si="382"/>
        <v>3.7046938853454998E-3</v>
      </c>
      <c r="Y6117">
        <f t="shared" si="383"/>
        <v>0</v>
      </c>
    </row>
    <row r="6118" spans="1:25" x14ac:dyDescent="0.3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380"/>
        <v>2-4 Years</v>
      </c>
      <c r="W6118">
        <f t="shared" si="381"/>
        <v>3544.7999999999997</v>
      </c>
      <c r="X6118">
        <f t="shared" si="382"/>
        <v>1.0219467247445234E-2</v>
      </c>
      <c r="Y6118">
        <f t="shared" si="383"/>
        <v>0</v>
      </c>
    </row>
    <row r="6119" spans="1:25" x14ac:dyDescent="0.3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380"/>
        <v>4+ Years</v>
      </c>
      <c r="W6119">
        <f t="shared" si="381"/>
        <v>1331.7</v>
      </c>
      <c r="X6119">
        <f t="shared" si="382"/>
        <v>8.0254161198977852E-2</v>
      </c>
      <c r="Y6119">
        <f t="shared" si="383"/>
        <v>0</v>
      </c>
    </row>
    <row r="6120" spans="1:25" x14ac:dyDescent="0.3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380"/>
        <v>4+ Years</v>
      </c>
      <c r="W6120">
        <f t="shared" si="381"/>
        <v>8510.4</v>
      </c>
      <c r="X6120">
        <f t="shared" si="382"/>
        <v>4.2996788403151928E-3</v>
      </c>
      <c r="Y6120">
        <f t="shared" si="383"/>
        <v>0</v>
      </c>
    </row>
    <row r="6121" spans="1:25" x14ac:dyDescent="0.3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380"/>
        <v>1-2 Years</v>
      </c>
      <c r="W6121">
        <f t="shared" si="381"/>
        <v>720.30000000000007</v>
      </c>
      <c r="X6121">
        <f t="shared" si="382"/>
        <v>1.0373016418217976E-2</v>
      </c>
      <c r="Y6121">
        <f t="shared" si="383"/>
        <v>0</v>
      </c>
    </row>
    <row r="6122" spans="1:25" x14ac:dyDescent="0.3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380"/>
        <v>0-1 Year</v>
      </c>
      <c r="W6122">
        <f t="shared" si="381"/>
        <v>356.70000000000005</v>
      </c>
      <c r="X6122">
        <f t="shared" si="382"/>
        <v>2.516778523489869E-3</v>
      </c>
      <c r="Y6122">
        <f t="shared" si="383"/>
        <v>0</v>
      </c>
    </row>
    <row r="6123" spans="1:25" x14ac:dyDescent="0.3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380"/>
        <v>0-1 Year</v>
      </c>
      <c r="W6123">
        <f t="shared" si="381"/>
        <v>156</v>
      </c>
      <c r="X6123">
        <f t="shared" si="382"/>
        <v>2.1022905553812327E-2</v>
      </c>
      <c r="Y6123">
        <f t="shared" si="383"/>
        <v>0</v>
      </c>
    </row>
    <row r="6124" spans="1:25" x14ac:dyDescent="0.3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380"/>
        <v>1-2 Years</v>
      </c>
      <c r="W6124">
        <f t="shared" si="381"/>
        <v>332.35</v>
      </c>
      <c r="X6124">
        <f t="shared" si="382"/>
        <v>0.18337190671176784</v>
      </c>
      <c r="Y6124">
        <f t="shared" si="383"/>
        <v>0</v>
      </c>
    </row>
    <row r="6125" spans="1:25" x14ac:dyDescent="0.3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380"/>
        <v>4+ Years</v>
      </c>
      <c r="W6125">
        <f t="shared" si="381"/>
        <v>6080.75</v>
      </c>
      <c r="X6125">
        <f t="shared" si="382"/>
        <v>1.8947975450014417E-3</v>
      </c>
      <c r="Y6125">
        <f t="shared" si="383"/>
        <v>0</v>
      </c>
    </row>
    <row r="6126" spans="1:25" x14ac:dyDescent="0.3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380"/>
        <v>4+ Years</v>
      </c>
      <c r="W6126">
        <f t="shared" si="381"/>
        <v>3380.1</v>
      </c>
      <c r="X6126">
        <f t="shared" si="382"/>
        <v>3.2296486325530262E-2</v>
      </c>
      <c r="Y6126">
        <f t="shared" si="383"/>
        <v>0</v>
      </c>
    </row>
    <row r="6127" spans="1:25" x14ac:dyDescent="0.3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380"/>
        <v>1-2 Years</v>
      </c>
      <c r="W6127">
        <f t="shared" si="381"/>
        <v>1329.25</v>
      </c>
      <c r="X6127">
        <f t="shared" si="382"/>
        <v>2.1891096394407651E-2</v>
      </c>
      <c r="Y6127">
        <f t="shared" si="383"/>
        <v>1</v>
      </c>
    </row>
    <row r="6128" spans="1:25" x14ac:dyDescent="0.3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380"/>
        <v>1-2 Years</v>
      </c>
      <c r="W6128">
        <f t="shared" si="381"/>
        <v>1822.1000000000001</v>
      </c>
      <c r="X6128">
        <f t="shared" si="382"/>
        <v>2.4860790820631105E-2</v>
      </c>
      <c r="Y6128">
        <f t="shared" si="383"/>
        <v>1</v>
      </c>
    </row>
    <row r="6129" spans="1:25" x14ac:dyDescent="0.3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380"/>
        <v>4+ Years</v>
      </c>
      <c r="W6129">
        <f t="shared" si="381"/>
        <v>6148.8</v>
      </c>
      <c r="X6129">
        <f t="shared" si="382"/>
        <v>6.4078957059734267E-3</v>
      </c>
      <c r="Y6129">
        <f t="shared" si="383"/>
        <v>0</v>
      </c>
    </row>
    <row r="6130" spans="1:25" x14ac:dyDescent="0.3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380"/>
        <v>1-2 Years</v>
      </c>
      <c r="W6130">
        <f t="shared" si="381"/>
        <v>1093.3999999999999</v>
      </c>
      <c r="X6130">
        <f t="shared" si="382"/>
        <v>2.5837491090520515E-2</v>
      </c>
      <c r="Y6130">
        <f t="shared" si="383"/>
        <v>0</v>
      </c>
    </row>
    <row r="6131" spans="1:25" x14ac:dyDescent="0.3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380"/>
        <v>4+ Years</v>
      </c>
      <c r="W6131">
        <f t="shared" si="381"/>
        <v>2074.7999999999997</v>
      </c>
      <c r="X6131">
        <f t="shared" si="382"/>
        <v>2.6671285071007786E-2</v>
      </c>
      <c r="Y6131">
        <f t="shared" si="383"/>
        <v>0</v>
      </c>
    </row>
    <row r="6132" spans="1:25" x14ac:dyDescent="0.3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380"/>
        <v>4+ Years</v>
      </c>
      <c r="W6132">
        <f t="shared" si="381"/>
        <v>3764.2000000000003</v>
      </c>
      <c r="X6132">
        <f t="shared" si="382"/>
        <v>8.2335427946619109E-3</v>
      </c>
      <c r="Y6132">
        <f t="shared" si="383"/>
        <v>0</v>
      </c>
    </row>
    <row r="6133" spans="1:25" x14ac:dyDescent="0.3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380"/>
        <v>2-4 Years</v>
      </c>
      <c r="W6133">
        <f t="shared" si="381"/>
        <v>4467.3499999999995</v>
      </c>
      <c r="X6133">
        <f t="shared" si="382"/>
        <v>8.2583165910025923E-3</v>
      </c>
      <c r="Y6133">
        <f t="shared" si="383"/>
        <v>1</v>
      </c>
    </row>
    <row r="6134" spans="1:25" x14ac:dyDescent="0.3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380"/>
        <v>4+ Years</v>
      </c>
      <c r="W6134">
        <f t="shared" si="381"/>
        <v>3577.7999999999997</v>
      </c>
      <c r="X6134">
        <f t="shared" si="382"/>
        <v>3.7718452705261409E-4</v>
      </c>
      <c r="Y6134">
        <f t="shared" si="383"/>
        <v>0</v>
      </c>
    </row>
    <row r="6135" spans="1:25" x14ac:dyDescent="0.3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380"/>
        <v>0-1 Year</v>
      </c>
      <c r="W6135">
        <f t="shared" si="381"/>
        <v>49.8</v>
      </c>
      <c r="X6135">
        <f t="shared" si="382"/>
        <v>2.0120724346075316E-3</v>
      </c>
      <c r="Y6135">
        <f t="shared" si="383"/>
        <v>0</v>
      </c>
    </row>
    <row r="6136" spans="1:25" x14ac:dyDescent="0.3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380"/>
        <v>0-1 Year</v>
      </c>
      <c r="W6136">
        <f t="shared" si="381"/>
        <v>268.20000000000005</v>
      </c>
      <c r="X6136">
        <f t="shared" si="382"/>
        <v>3.001808318263998E-2</v>
      </c>
      <c r="Y6136">
        <f t="shared" si="383"/>
        <v>0</v>
      </c>
    </row>
    <row r="6137" spans="1:25" x14ac:dyDescent="0.3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380"/>
        <v>4+ Years</v>
      </c>
      <c r="W6137">
        <f t="shared" si="381"/>
        <v>8094</v>
      </c>
      <c r="X6137">
        <f t="shared" si="382"/>
        <v>1.0017245807800931E-2</v>
      </c>
      <c r="Y6137">
        <f t="shared" si="383"/>
        <v>0</v>
      </c>
    </row>
    <row r="6138" spans="1:25" x14ac:dyDescent="0.3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380"/>
        <v>2-4 Years</v>
      </c>
      <c r="W6138">
        <f t="shared" si="381"/>
        <v>931.5</v>
      </c>
      <c r="X6138">
        <f t="shared" si="382"/>
        <v>4.6217779524905911E-2</v>
      </c>
      <c r="Y6138">
        <f t="shared" si="383"/>
        <v>0</v>
      </c>
    </row>
    <row r="6139" spans="1:25" x14ac:dyDescent="0.3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380"/>
        <v>0-1 Year</v>
      </c>
      <c r="W6139">
        <f t="shared" si="381"/>
        <v>269.25</v>
      </c>
      <c r="X6139">
        <f t="shared" si="382"/>
        <v>3.6374133949191638E-2</v>
      </c>
      <c r="Y6139">
        <f t="shared" si="383"/>
        <v>1</v>
      </c>
    </row>
    <row r="6140" spans="1:25" x14ac:dyDescent="0.3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380"/>
        <v>4+ Years</v>
      </c>
      <c r="W6140">
        <f t="shared" si="381"/>
        <v>5617.95</v>
      </c>
      <c r="X6140">
        <f t="shared" si="382"/>
        <v>5.2157887202976729E-3</v>
      </c>
      <c r="Y6140">
        <f t="shared" si="383"/>
        <v>0</v>
      </c>
    </row>
    <row r="6141" spans="1:25" x14ac:dyDescent="0.3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380"/>
        <v>0-1 Year</v>
      </c>
      <c r="W6141">
        <f t="shared" si="381"/>
        <v>60.599999999999994</v>
      </c>
      <c r="X6141">
        <f t="shared" si="382"/>
        <v>0.19762845849802357</v>
      </c>
      <c r="Y6141">
        <f t="shared" si="383"/>
        <v>0</v>
      </c>
    </row>
    <row r="6142" spans="1:25" x14ac:dyDescent="0.3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380"/>
        <v>0-1 Year</v>
      </c>
      <c r="W6142">
        <f t="shared" si="381"/>
        <v>59.849999999999994</v>
      </c>
      <c r="X6142">
        <f t="shared" si="382"/>
        <v>3.1896551724137835E-2</v>
      </c>
      <c r="Y6142">
        <f t="shared" si="383"/>
        <v>0</v>
      </c>
    </row>
    <row r="6143" spans="1:25" x14ac:dyDescent="0.3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380"/>
        <v>4+ Years</v>
      </c>
      <c r="W6143">
        <f t="shared" si="381"/>
        <v>5418.4000000000005</v>
      </c>
      <c r="X6143">
        <f t="shared" si="382"/>
        <v>2.6928982553179992E-2</v>
      </c>
      <c r="Y6143">
        <f t="shared" si="383"/>
        <v>1</v>
      </c>
    </row>
    <row r="6144" spans="1:25" x14ac:dyDescent="0.3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380"/>
        <v>2-4 Years</v>
      </c>
      <c r="W6144">
        <f t="shared" si="381"/>
        <v>2110.5</v>
      </c>
      <c r="X6144">
        <f t="shared" si="382"/>
        <v>4.2270778027363731E-2</v>
      </c>
      <c r="Y6144">
        <f t="shared" si="383"/>
        <v>1</v>
      </c>
    </row>
    <row r="6145" spans="1:25" x14ac:dyDescent="0.3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380"/>
        <v>4+ Years</v>
      </c>
      <c r="W6145">
        <f t="shared" si="381"/>
        <v>1017.5000000000001</v>
      </c>
      <c r="X6145">
        <f t="shared" si="382"/>
        <v>8.3657276745300671E-2</v>
      </c>
      <c r="Y6145">
        <f t="shared" si="383"/>
        <v>0</v>
      </c>
    </row>
    <row r="6146" spans="1:25" x14ac:dyDescent="0.3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si="380"/>
        <v>1-2 Years</v>
      </c>
      <c r="W6146">
        <f t="shared" si="381"/>
        <v>2070</v>
      </c>
      <c r="X6146">
        <f t="shared" si="382"/>
        <v>2.2676745220097869E-2</v>
      </c>
      <c r="Y6146">
        <f t="shared" si="383"/>
        <v>0</v>
      </c>
    </row>
    <row r="6147" spans="1:25" x14ac:dyDescent="0.3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ref="V6147:V6210" si="384">IF(F6147&lt;=12, "0-1 Year", IF(F6147&lt;=24, "1-2 Years", IF(F6147&lt;=48, "2-4 Years", "4+ Years")))</f>
        <v>4+ Years</v>
      </c>
      <c r="W6147">
        <f t="shared" ref="W6147:W6210" si="385">F6147*S6147</f>
        <v>3631.4</v>
      </c>
      <c r="X6147">
        <f t="shared" ref="X6147:X6210" si="386">ABS(W6147-T6147)/T6147</f>
        <v>2.0557678775922055E-3</v>
      </c>
      <c r="Y6147">
        <f t="shared" ref="Y6147:Y6210" si="387">IF(U6147="yes",1,0)</f>
        <v>0</v>
      </c>
    </row>
    <row r="6148" spans="1:25" x14ac:dyDescent="0.3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384"/>
        <v>2-4 Years</v>
      </c>
      <c r="W6148">
        <f t="shared" si="385"/>
        <v>2487.5</v>
      </c>
      <c r="X6148">
        <f t="shared" si="386"/>
        <v>4.9998944724678591E-2</v>
      </c>
      <c r="Y6148">
        <f t="shared" si="387"/>
        <v>1</v>
      </c>
    </row>
    <row r="6149" spans="1:25" x14ac:dyDescent="0.3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384"/>
        <v>2-4 Years</v>
      </c>
      <c r="W6149">
        <f t="shared" si="385"/>
        <v>3864.8999999999996</v>
      </c>
      <c r="X6149">
        <f t="shared" si="386"/>
        <v>3.3651800564731835E-3</v>
      </c>
      <c r="Y6149">
        <f t="shared" si="387"/>
        <v>0</v>
      </c>
    </row>
    <row r="6150" spans="1:25" x14ac:dyDescent="0.3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384"/>
        <v>4+ Years</v>
      </c>
      <c r="W6150">
        <f t="shared" si="385"/>
        <v>4616.1000000000004</v>
      </c>
      <c r="X6150">
        <f t="shared" si="386"/>
        <v>8.3444374057975775E-3</v>
      </c>
      <c r="Y6150">
        <f t="shared" si="387"/>
        <v>0</v>
      </c>
    </row>
    <row r="6151" spans="1:25" x14ac:dyDescent="0.3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384"/>
        <v>0-1 Year</v>
      </c>
      <c r="W6151">
        <f t="shared" si="385"/>
        <v>25.85</v>
      </c>
      <c r="X6151">
        <f t="shared" si="386"/>
        <v>0</v>
      </c>
      <c r="Y6151">
        <f t="shared" si="387"/>
        <v>0</v>
      </c>
    </row>
    <row r="6152" spans="1:25" x14ac:dyDescent="0.3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384"/>
        <v>2-4 Years</v>
      </c>
      <c r="W6152">
        <f t="shared" si="385"/>
        <v>2913.6</v>
      </c>
      <c r="X6152">
        <f t="shared" si="386"/>
        <v>1.4661326832665822E-2</v>
      </c>
      <c r="Y6152">
        <f t="shared" si="387"/>
        <v>0</v>
      </c>
    </row>
    <row r="6153" spans="1:25" x14ac:dyDescent="0.3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384"/>
        <v>0-1 Year</v>
      </c>
      <c r="W6153">
        <f t="shared" si="385"/>
        <v>639</v>
      </c>
      <c r="X6153">
        <f t="shared" si="386"/>
        <v>4.9884766931826564E-2</v>
      </c>
      <c r="Y6153">
        <f t="shared" si="387"/>
        <v>1</v>
      </c>
    </row>
    <row r="6154" spans="1:25" x14ac:dyDescent="0.3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384"/>
        <v>1-2 Years</v>
      </c>
      <c r="W6154">
        <f t="shared" si="385"/>
        <v>1491.2</v>
      </c>
      <c r="X6154">
        <f t="shared" si="386"/>
        <v>5.2424223168329412E-2</v>
      </c>
      <c r="Y6154">
        <f t="shared" si="387"/>
        <v>1</v>
      </c>
    </row>
    <row r="6155" spans="1:25" x14ac:dyDescent="0.3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384"/>
        <v>4+ Years</v>
      </c>
      <c r="W6155">
        <f t="shared" si="385"/>
        <v>1257</v>
      </c>
      <c r="X6155">
        <f t="shared" si="386"/>
        <v>1.0664672779504903E-2</v>
      </c>
      <c r="Y6155">
        <f t="shared" si="387"/>
        <v>0</v>
      </c>
    </row>
    <row r="6156" spans="1:25" x14ac:dyDescent="0.3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384"/>
        <v>4+ Years</v>
      </c>
      <c r="W6156">
        <f t="shared" si="385"/>
        <v>7862.4000000000005</v>
      </c>
      <c r="X6156">
        <f t="shared" si="386"/>
        <v>1.9574788139714416E-2</v>
      </c>
      <c r="Y6156">
        <f t="shared" si="387"/>
        <v>0</v>
      </c>
    </row>
    <row r="6157" spans="1:25" x14ac:dyDescent="0.3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384"/>
        <v>0-1 Year</v>
      </c>
      <c r="W6157">
        <f t="shared" si="385"/>
        <v>96.75</v>
      </c>
      <c r="X6157">
        <f t="shared" si="386"/>
        <v>0.23244744149147162</v>
      </c>
      <c r="Y6157">
        <f t="shared" si="387"/>
        <v>1</v>
      </c>
    </row>
    <row r="6158" spans="1:25" x14ac:dyDescent="0.3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384"/>
        <v>2-4 Years</v>
      </c>
      <c r="W6158">
        <f t="shared" si="385"/>
        <v>2230.7999999999997</v>
      </c>
      <c r="X6158">
        <f t="shared" si="386"/>
        <v>1.693524491144879E-2</v>
      </c>
      <c r="Y6158">
        <f t="shared" si="387"/>
        <v>0</v>
      </c>
    </row>
    <row r="6159" spans="1:25" x14ac:dyDescent="0.3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384"/>
        <v>0-1 Year</v>
      </c>
      <c r="W6159">
        <f t="shared" si="385"/>
        <v>59.550000000000004</v>
      </c>
      <c r="X6159">
        <f t="shared" si="386"/>
        <v>7.7459333849728793E-2</v>
      </c>
      <c r="Y6159">
        <f t="shared" si="387"/>
        <v>1</v>
      </c>
    </row>
    <row r="6160" spans="1:25" x14ac:dyDescent="0.3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384"/>
        <v>0-1 Year</v>
      </c>
      <c r="W6160">
        <f t="shared" si="385"/>
        <v>39.299999999999997</v>
      </c>
      <c r="X6160">
        <f t="shared" si="386"/>
        <v>0.25961538461538453</v>
      </c>
      <c r="Y6160">
        <f t="shared" si="387"/>
        <v>0</v>
      </c>
    </row>
    <row r="6161" spans="1:25" x14ac:dyDescent="0.3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384"/>
        <v>0-1 Year</v>
      </c>
      <c r="W6161">
        <f t="shared" si="385"/>
        <v>41</v>
      </c>
      <c r="X6161">
        <f t="shared" si="386"/>
        <v>7.1895424836601302E-2</v>
      </c>
      <c r="Y6161">
        <f t="shared" si="387"/>
        <v>0</v>
      </c>
    </row>
    <row r="6162" spans="1:25" x14ac:dyDescent="0.3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384"/>
        <v>2-4 Years</v>
      </c>
      <c r="W6162">
        <f t="shared" si="385"/>
        <v>3227.4</v>
      </c>
      <c r="X6162">
        <f t="shared" si="386"/>
        <v>3.6050297183477145E-2</v>
      </c>
      <c r="Y6162">
        <f t="shared" si="387"/>
        <v>0</v>
      </c>
    </row>
    <row r="6163" spans="1:25" x14ac:dyDescent="0.3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384"/>
        <v>0-1 Year</v>
      </c>
      <c r="W6163">
        <f t="shared" si="385"/>
        <v>520.44999999999993</v>
      </c>
      <c r="X6163">
        <f t="shared" si="386"/>
        <v>2.4643928035982178E-2</v>
      </c>
      <c r="Y6163">
        <f t="shared" si="387"/>
        <v>0</v>
      </c>
    </row>
    <row r="6164" spans="1:25" x14ac:dyDescent="0.3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384"/>
        <v>4+ Years</v>
      </c>
      <c r="W6164">
        <f t="shared" si="385"/>
        <v>2967</v>
      </c>
      <c r="X6164">
        <f t="shared" si="386"/>
        <v>2.0446767897370575E-2</v>
      </c>
      <c r="Y6164">
        <f t="shared" si="387"/>
        <v>0</v>
      </c>
    </row>
    <row r="6165" spans="1:25" x14ac:dyDescent="0.3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384"/>
        <v>1-2 Years</v>
      </c>
      <c r="W6165">
        <f t="shared" si="385"/>
        <v>1692.8999999999999</v>
      </c>
      <c r="X6165">
        <f t="shared" si="386"/>
        <v>4.4484205330700834E-2</v>
      </c>
      <c r="Y6165">
        <f t="shared" si="387"/>
        <v>0</v>
      </c>
    </row>
    <row r="6166" spans="1:25" x14ac:dyDescent="0.3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384"/>
        <v>2-4 Years</v>
      </c>
      <c r="W6166">
        <f t="shared" si="385"/>
        <v>3381.7500000000005</v>
      </c>
      <c r="X6166">
        <f t="shared" si="386"/>
        <v>2.8330484003045515E-2</v>
      </c>
      <c r="Y6166">
        <f t="shared" si="387"/>
        <v>0</v>
      </c>
    </row>
    <row r="6167" spans="1:25" x14ac:dyDescent="0.3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384"/>
        <v>0-1 Year</v>
      </c>
      <c r="W6167">
        <f t="shared" si="385"/>
        <v>282.60000000000002</v>
      </c>
      <c r="X6167">
        <f t="shared" si="386"/>
        <v>3.8284839203675342E-2</v>
      </c>
      <c r="Y6167">
        <f t="shared" si="387"/>
        <v>0</v>
      </c>
    </row>
    <row r="6168" spans="1:25" x14ac:dyDescent="0.3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384"/>
        <v>2-4 Years</v>
      </c>
      <c r="W6168">
        <f t="shared" si="385"/>
        <v>3230.2000000000003</v>
      </c>
      <c r="X6168">
        <f t="shared" si="386"/>
        <v>4.0851562379563573E-3</v>
      </c>
      <c r="Y6168">
        <f t="shared" si="387"/>
        <v>1</v>
      </c>
    </row>
    <row r="6169" spans="1:25" x14ac:dyDescent="0.3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384"/>
        <v>2-4 Years</v>
      </c>
      <c r="W6169">
        <f t="shared" si="385"/>
        <v>4232.3499999999995</v>
      </c>
      <c r="X6169">
        <f t="shared" si="386"/>
        <v>2.2998646427535446E-2</v>
      </c>
      <c r="Y6169">
        <f t="shared" si="387"/>
        <v>0</v>
      </c>
    </row>
    <row r="6170" spans="1:25" x14ac:dyDescent="0.3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384"/>
        <v>0-1 Year</v>
      </c>
      <c r="W6170">
        <f t="shared" si="385"/>
        <v>79.25</v>
      </c>
      <c r="X6170">
        <f t="shared" si="386"/>
        <v>0</v>
      </c>
      <c r="Y6170">
        <f t="shared" si="387"/>
        <v>1</v>
      </c>
    </row>
    <row r="6171" spans="1:25" x14ac:dyDescent="0.3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384"/>
        <v>0-1 Year</v>
      </c>
      <c r="W6171">
        <f t="shared" si="385"/>
        <v>44.9</v>
      </c>
      <c r="X6171">
        <f t="shared" si="386"/>
        <v>0</v>
      </c>
      <c r="Y6171">
        <f t="shared" si="387"/>
        <v>1</v>
      </c>
    </row>
    <row r="6172" spans="1:25" x14ac:dyDescent="0.3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384"/>
        <v>0-1 Year</v>
      </c>
      <c r="W6172">
        <f t="shared" si="385"/>
        <v>19.399999999999999</v>
      </c>
      <c r="X6172">
        <f t="shared" si="386"/>
        <v>0</v>
      </c>
      <c r="Y6172">
        <f t="shared" si="387"/>
        <v>0</v>
      </c>
    </row>
    <row r="6173" spans="1:25" x14ac:dyDescent="0.3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384"/>
        <v>4+ Years</v>
      </c>
      <c r="W6173">
        <f t="shared" si="385"/>
        <v>5236.25</v>
      </c>
      <c r="X6173">
        <f t="shared" si="386"/>
        <v>2.101464855617766E-2</v>
      </c>
      <c r="Y6173">
        <f t="shared" si="387"/>
        <v>0</v>
      </c>
    </row>
    <row r="6174" spans="1:25" x14ac:dyDescent="0.3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384"/>
        <v>0-1 Year</v>
      </c>
      <c r="W6174">
        <f t="shared" si="385"/>
        <v>701</v>
      </c>
      <c r="X6174">
        <f t="shared" si="386"/>
        <v>6.2684757068142236E-2</v>
      </c>
      <c r="Y6174">
        <f t="shared" si="387"/>
        <v>1</v>
      </c>
    </row>
    <row r="6175" spans="1:25" x14ac:dyDescent="0.3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384"/>
        <v>2-4 Years</v>
      </c>
      <c r="W6175">
        <f t="shared" si="385"/>
        <v>3185</v>
      </c>
      <c r="X6175">
        <f t="shared" si="386"/>
        <v>1.414871875491275E-3</v>
      </c>
      <c r="Y6175">
        <f t="shared" si="387"/>
        <v>0</v>
      </c>
    </row>
    <row r="6176" spans="1:25" x14ac:dyDescent="0.3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384"/>
        <v>0-1 Year</v>
      </c>
      <c r="W6176">
        <f t="shared" si="385"/>
        <v>118.6</v>
      </c>
      <c r="X6176">
        <f t="shared" si="386"/>
        <v>8.4388185654003637E-4</v>
      </c>
      <c r="Y6176">
        <f t="shared" si="387"/>
        <v>1</v>
      </c>
    </row>
    <row r="6177" spans="1:25" x14ac:dyDescent="0.3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384"/>
        <v>2-4 Years</v>
      </c>
      <c r="W6177">
        <f t="shared" si="385"/>
        <v>2905.6</v>
      </c>
      <c r="X6177">
        <f t="shared" si="386"/>
        <v>3.910577574945847E-2</v>
      </c>
      <c r="Y6177">
        <f t="shared" si="387"/>
        <v>0</v>
      </c>
    </row>
    <row r="6178" spans="1:25" x14ac:dyDescent="0.3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384"/>
        <v>2-4 Years</v>
      </c>
      <c r="W6178">
        <f t="shared" si="385"/>
        <v>3347.5499999999997</v>
      </c>
      <c r="X6178">
        <f t="shared" si="386"/>
        <v>5.4369624314809578E-3</v>
      </c>
      <c r="Y6178">
        <f t="shared" si="387"/>
        <v>1</v>
      </c>
    </row>
    <row r="6179" spans="1:25" x14ac:dyDescent="0.3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384"/>
        <v>0-1 Year</v>
      </c>
      <c r="W6179">
        <f t="shared" si="385"/>
        <v>217.2</v>
      </c>
      <c r="X6179">
        <f t="shared" si="386"/>
        <v>0.11213517665130555</v>
      </c>
      <c r="Y6179">
        <f t="shared" si="387"/>
        <v>1</v>
      </c>
    </row>
    <row r="6180" spans="1:25" x14ac:dyDescent="0.3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384"/>
        <v>4+ Years</v>
      </c>
      <c r="W6180">
        <f t="shared" si="385"/>
        <v>1023.3</v>
      </c>
      <c r="X6180">
        <f t="shared" si="386"/>
        <v>7.5647366889728977E-3</v>
      </c>
      <c r="Y6180">
        <f t="shared" si="387"/>
        <v>0</v>
      </c>
    </row>
    <row r="6181" spans="1:25" x14ac:dyDescent="0.3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384"/>
        <v>0-1 Year</v>
      </c>
      <c r="W6181">
        <f t="shared" si="385"/>
        <v>1046.6500000000001</v>
      </c>
      <c r="X6181">
        <f t="shared" si="386"/>
        <v>4.9115421239913915E-2</v>
      </c>
      <c r="Y6181">
        <f t="shared" si="387"/>
        <v>1</v>
      </c>
    </row>
    <row r="6182" spans="1:25" x14ac:dyDescent="0.3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384"/>
        <v>4+ Years</v>
      </c>
      <c r="W6182">
        <f t="shared" si="385"/>
        <v>6758.4000000000005</v>
      </c>
      <c r="X6182">
        <f t="shared" si="386"/>
        <v>4.4276366108608849E-2</v>
      </c>
      <c r="Y6182">
        <f t="shared" si="387"/>
        <v>0</v>
      </c>
    </row>
    <row r="6183" spans="1:25" x14ac:dyDescent="0.3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384"/>
        <v>4+ Years</v>
      </c>
      <c r="W6183">
        <f t="shared" si="385"/>
        <v>6093.9000000000005</v>
      </c>
      <c r="X6183">
        <f t="shared" si="386"/>
        <v>2.3624696580066783E-2</v>
      </c>
      <c r="Y6183">
        <f t="shared" si="387"/>
        <v>0</v>
      </c>
    </row>
    <row r="6184" spans="1:25" x14ac:dyDescent="0.3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384"/>
        <v>4+ Years</v>
      </c>
      <c r="W6184">
        <f t="shared" si="385"/>
        <v>6386.4000000000005</v>
      </c>
      <c r="X6184">
        <f t="shared" si="386"/>
        <v>1.7680943188722313E-2</v>
      </c>
      <c r="Y6184">
        <f t="shared" si="387"/>
        <v>0</v>
      </c>
    </row>
    <row r="6185" spans="1:25" x14ac:dyDescent="0.3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384"/>
        <v>2-4 Years</v>
      </c>
      <c r="W6185">
        <f t="shared" si="385"/>
        <v>2389.1999999999998</v>
      </c>
      <c r="X6185">
        <f t="shared" si="386"/>
        <v>3.1116481809157961E-2</v>
      </c>
      <c r="Y6185">
        <f t="shared" si="387"/>
        <v>0</v>
      </c>
    </row>
    <row r="6186" spans="1:25" x14ac:dyDescent="0.3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384"/>
        <v>2-4 Years</v>
      </c>
      <c r="W6186">
        <f t="shared" si="385"/>
        <v>2283.7000000000003</v>
      </c>
      <c r="X6186">
        <f t="shared" si="386"/>
        <v>2.0625237424862053E-2</v>
      </c>
      <c r="Y6186">
        <f t="shared" si="387"/>
        <v>0</v>
      </c>
    </row>
    <row r="6187" spans="1:25" x14ac:dyDescent="0.3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384"/>
        <v>4+ Years</v>
      </c>
      <c r="W6187">
        <f t="shared" si="385"/>
        <v>5197.5</v>
      </c>
      <c r="X6187">
        <f t="shared" si="386"/>
        <v>6.4611090933420334E-3</v>
      </c>
      <c r="Y6187">
        <f t="shared" si="387"/>
        <v>0</v>
      </c>
    </row>
    <row r="6188" spans="1:25" x14ac:dyDescent="0.3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384"/>
        <v>2-4 Years</v>
      </c>
      <c r="W6188">
        <f t="shared" si="385"/>
        <v>5209.95</v>
      </c>
      <c r="X6188">
        <f t="shared" si="386"/>
        <v>1.2481519390424269E-2</v>
      </c>
      <c r="Y6188">
        <f t="shared" si="387"/>
        <v>1</v>
      </c>
    </row>
    <row r="6189" spans="1:25" x14ac:dyDescent="0.3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384"/>
        <v>0-1 Year</v>
      </c>
      <c r="W6189">
        <f t="shared" si="385"/>
        <v>161.19999999999999</v>
      </c>
      <c r="X6189">
        <f t="shared" si="386"/>
        <v>2.5981873111782548E-2</v>
      </c>
      <c r="Y6189">
        <f t="shared" si="387"/>
        <v>0</v>
      </c>
    </row>
    <row r="6190" spans="1:25" x14ac:dyDescent="0.3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384"/>
        <v>1-2 Years</v>
      </c>
      <c r="W6190">
        <f t="shared" si="385"/>
        <v>360.90000000000003</v>
      </c>
      <c r="X6190">
        <f t="shared" si="386"/>
        <v>6.694560669456162E-3</v>
      </c>
      <c r="Y6190">
        <f t="shared" si="387"/>
        <v>0</v>
      </c>
    </row>
    <row r="6191" spans="1:25" x14ac:dyDescent="0.3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384"/>
        <v>4+ Years</v>
      </c>
      <c r="W6191">
        <f t="shared" si="385"/>
        <v>6620.4000000000005</v>
      </c>
      <c r="X6191">
        <f t="shared" si="386"/>
        <v>8.3145625784228176E-4</v>
      </c>
      <c r="Y6191">
        <f t="shared" si="387"/>
        <v>0</v>
      </c>
    </row>
    <row r="6192" spans="1:25" x14ac:dyDescent="0.3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384"/>
        <v>0-1 Year</v>
      </c>
      <c r="W6192">
        <f t="shared" si="385"/>
        <v>80.5</v>
      </c>
      <c r="X6192">
        <f t="shared" si="386"/>
        <v>0</v>
      </c>
      <c r="Y6192">
        <f t="shared" si="387"/>
        <v>1</v>
      </c>
    </row>
    <row r="6193" spans="1:25" x14ac:dyDescent="0.3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384"/>
        <v>2-4 Years</v>
      </c>
      <c r="W6193">
        <f t="shared" si="385"/>
        <v>2337.2999999999997</v>
      </c>
      <c r="X6193">
        <f t="shared" si="386"/>
        <v>3.4871477237534955E-2</v>
      </c>
      <c r="Y6193">
        <f t="shared" si="387"/>
        <v>0</v>
      </c>
    </row>
    <row r="6194" spans="1:25" x14ac:dyDescent="0.3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384"/>
        <v>1-2 Years</v>
      </c>
      <c r="W6194">
        <f t="shared" si="385"/>
        <v>1344.6000000000001</v>
      </c>
      <c r="X6194">
        <f t="shared" si="386"/>
        <v>3.86219681754984E-2</v>
      </c>
      <c r="Y6194">
        <f t="shared" si="387"/>
        <v>0</v>
      </c>
    </row>
    <row r="6195" spans="1:25" x14ac:dyDescent="0.3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384"/>
        <v>1-2 Years</v>
      </c>
      <c r="W6195">
        <f t="shared" si="385"/>
        <v>1353.95</v>
      </c>
      <c r="X6195">
        <f t="shared" si="386"/>
        <v>4.2221537987837843E-2</v>
      </c>
      <c r="Y6195">
        <f t="shared" si="387"/>
        <v>0</v>
      </c>
    </row>
    <row r="6196" spans="1:25" x14ac:dyDescent="0.3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384"/>
        <v>4+ Years</v>
      </c>
      <c r="W6196">
        <f t="shared" si="385"/>
        <v>5688.2000000000007</v>
      </c>
      <c r="X6196">
        <f t="shared" si="386"/>
        <v>7.8836292601246923E-3</v>
      </c>
      <c r="Y6196">
        <f t="shared" si="387"/>
        <v>0</v>
      </c>
    </row>
    <row r="6197" spans="1:25" x14ac:dyDescent="0.3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384"/>
        <v>0-1 Year</v>
      </c>
      <c r="W6197">
        <f t="shared" si="385"/>
        <v>288.8</v>
      </c>
      <c r="X6197">
        <f t="shared" si="386"/>
        <v>5.4819178530518736E-2</v>
      </c>
      <c r="Y6197">
        <f t="shared" si="387"/>
        <v>1</v>
      </c>
    </row>
    <row r="6198" spans="1:25" x14ac:dyDescent="0.3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384"/>
        <v>4+ Years</v>
      </c>
      <c r="W6198">
        <f t="shared" si="385"/>
        <v>7593.45</v>
      </c>
      <c r="X6198">
        <f t="shared" si="386"/>
        <v>2.1895501799952873E-2</v>
      </c>
      <c r="Y6198">
        <f t="shared" si="387"/>
        <v>0</v>
      </c>
    </row>
    <row r="6199" spans="1:25" x14ac:dyDescent="0.3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384"/>
        <v>1-2 Years</v>
      </c>
      <c r="W6199">
        <f t="shared" si="385"/>
        <v>875.5</v>
      </c>
      <c r="X6199">
        <f t="shared" si="386"/>
        <v>2.77623542476402E-2</v>
      </c>
      <c r="Y6199">
        <f t="shared" si="387"/>
        <v>1</v>
      </c>
    </row>
    <row r="6200" spans="1:25" x14ac:dyDescent="0.3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384"/>
        <v>2-4 Years</v>
      </c>
      <c r="W6200">
        <f t="shared" si="385"/>
        <v>637.5</v>
      </c>
      <c r="X6200">
        <f t="shared" si="386"/>
        <v>1.0941960038058954E-2</v>
      </c>
      <c r="Y6200">
        <f t="shared" si="387"/>
        <v>0</v>
      </c>
    </row>
    <row r="6201" spans="1:25" x14ac:dyDescent="0.3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384"/>
        <v>2-4 Years</v>
      </c>
      <c r="W6201">
        <f t="shared" si="385"/>
        <v>3850.65</v>
      </c>
      <c r="X6201">
        <f t="shared" si="386"/>
        <v>1.5816425747066595E-3</v>
      </c>
      <c r="Y6201">
        <f t="shared" si="387"/>
        <v>1</v>
      </c>
    </row>
    <row r="6202" spans="1:25" x14ac:dyDescent="0.3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384"/>
        <v>4+ Years</v>
      </c>
      <c r="W6202">
        <f t="shared" si="385"/>
        <v>1150.5</v>
      </c>
      <c r="X6202">
        <f t="shared" si="386"/>
        <v>5.9011164274322236E-2</v>
      </c>
      <c r="Y6202">
        <f t="shared" si="387"/>
        <v>0</v>
      </c>
    </row>
    <row r="6203" spans="1:25" x14ac:dyDescent="0.3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384"/>
        <v>0-1 Year</v>
      </c>
      <c r="W6203">
        <f t="shared" si="385"/>
        <v>403.5</v>
      </c>
      <c r="X6203">
        <f t="shared" si="386"/>
        <v>7.657417289220915E-2</v>
      </c>
      <c r="Y6203">
        <f t="shared" si="387"/>
        <v>0</v>
      </c>
    </row>
    <row r="6204" spans="1:25" x14ac:dyDescent="0.3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384"/>
        <v>1-2 Years</v>
      </c>
      <c r="W6204">
        <f t="shared" si="385"/>
        <v>1627.5</v>
      </c>
      <c r="X6204">
        <f t="shared" si="386"/>
        <v>1.5384615384615385E-3</v>
      </c>
      <c r="Y6204">
        <f t="shared" si="387"/>
        <v>1</v>
      </c>
    </row>
    <row r="6205" spans="1:25" x14ac:dyDescent="0.3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384"/>
        <v>4+ Years</v>
      </c>
      <c r="W6205">
        <f t="shared" si="385"/>
        <v>7251.9</v>
      </c>
      <c r="X6205">
        <f t="shared" si="386"/>
        <v>2.3635760490959604E-3</v>
      </c>
      <c r="Y6205">
        <f t="shared" si="387"/>
        <v>0</v>
      </c>
    </row>
    <row r="6206" spans="1:25" x14ac:dyDescent="0.3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384"/>
        <v>1-2 Years</v>
      </c>
      <c r="W6206">
        <f t="shared" si="385"/>
        <v>326.95</v>
      </c>
      <c r="X6206">
        <f t="shared" si="386"/>
        <v>1.4765707397920848E-2</v>
      </c>
      <c r="Y6206">
        <f t="shared" si="387"/>
        <v>0</v>
      </c>
    </row>
    <row r="6207" spans="1:25" x14ac:dyDescent="0.3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384"/>
        <v>2-4 Years</v>
      </c>
      <c r="W6207">
        <f t="shared" si="385"/>
        <v>4000.5</v>
      </c>
      <c r="X6207">
        <f t="shared" si="386"/>
        <v>1.0393120082841904E-2</v>
      </c>
      <c r="Y6207">
        <f t="shared" si="387"/>
        <v>1</v>
      </c>
    </row>
    <row r="6208" spans="1:25" x14ac:dyDescent="0.3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384"/>
        <v>4+ Years</v>
      </c>
      <c r="W6208">
        <f t="shared" si="385"/>
        <v>4973.8</v>
      </c>
      <c r="X6208">
        <f t="shared" si="386"/>
        <v>2.2521814322773261E-2</v>
      </c>
      <c r="Y6208">
        <f t="shared" si="387"/>
        <v>0</v>
      </c>
    </row>
    <row r="6209" spans="1:25" x14ac:dyDescent="0.3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384"/>
        <v>2-4 Years</v>
      </c>
      <c r="W6209">
        <f t="shared" si="385"/>
        <v>3910</v>
      </c>
      <c r="X6209">
        <f t="shared" si="386"/>
        <v>1.4964478258678917E-2</v>
      </c>
      <c r="Y6209">
        <f t="shared" si="387"/>
        <v>1</v>
      </c>
    </row>
    <row r="6210" spans="1:25" x14ac:dyDescent="0.3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si="384"/>
        <v>4+ Years</v>
      </c>
      <c r="W6210">
        <f t="shared" si="385"/>
        <v>4928.8</v>
      </c>
      <c r="X6210">
        <f t="shared" si="386"/>
        <v>1.3979036588250988E-2</v>
      </c>
      <c r="Y6210">
        <f t="shared" si="387"/>
        <v>0</v>
      </c>
    </row>
    <row r="6211" spans="1:25" x14ac:dyDescent="0.3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ref="V6211:V6274" si="388">IF(F6211&lt;=12, "0-1 Year", IF(F6211&lt;=24, "1-2 Years", IF(F6211&lt;=48, "2-4 Years", "4+ Years")))</f>
        <v>2-4 Years</v>
      </c>
      <c r="W6211">
        <f t="shared" ref="W6211:W6274" si="389">F6211*S6211</f>
        <v>720.65000000000009</v>
      </c>
      <c r="X6211">
        <f t="shared" ref="X6211:X6274" si="390">ABS(W6211-T6211)/T6211</f>
        <v>8.5527568047712541E-2</v>
      </c>
      <c r="Y6211">
        <f t="shared" ref="Y6211:Y6274" si="391">IF(U6211="yes",1,0)</f>
        <v>0</v>
      </c>
    </row>
    <row r="6212" spans="1:25" x14ac:dyDescent="0.3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388"/>
        <v>2-4 Years</v>
      </c>
      <c r="W6212">
        <f t="shared" si="389"/>
        <v>1368.75</v>
      </c>
      <c r="X6212">
        <f t="shared" si="390"/>
        <v>8.0862320843368821E-2</v>
      </c>
      <c r="Y6212">
        <f t="shared" si="391"/>
        <v>0</v>
      </c>
    </row>
    <row r="6213" spans="1:25" x14ac:dyDescent="0.3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388"/>
        <v>0-1 Year</v>
      </c>
      <c r="W6213">
        <f t="shared" si="389"/>
        <v>428.75</v>
      </c>
      <c r="X6213">
        <f t="shared" si="390"/>
        <v>8.9606115298863975E-2</v>
      </c>
      <c r="Y6213">
        <f t="shared" si="391"/>
        <v>1</v>
      </c>
    </row>
    <row r="6214" spans="1:25" x14ac:dyDescent="0.3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388"/>
        <v>1-2 Years</v>
      </c>
      <c r="W6214">
        <f t="shared" si="389"/>
        <v>761.25</v>
      </c>
      <c r="X6214">
        <f t="shared" si="390"/>
        <v>0.10614646904969478</v>
      </c>
      <c r="Y6214">
        <f t="shared" si="391"/>
        <v>0</v>
      </c>
    </row>
    <row r="6215" spans="1:25" x14ac:dyDescent="0.3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388"/>
        <v>1-2 Years</v>
      </c>
      <c r="W6215">
        <f t="shared" si="389"/>
        <v>382.84999999999997</v>
      </c>
      <c r="X6215">
        <f t="shared" si="390"/>
        <v>1.2509672427134442E-2</v>
      </c>
      <c r="Y6215">
        <f t="shared" si="391"/>
        <v>0</v>
      </c>
    </row>
    <row r="6216" spans="1:25" x14ac:dyDescent="0.3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388"/>
        <v>2-4 Years</v>
      </c>
      <c r="W6216">
        <f t="shared" si="389"/>
        <v>882.2</v>
      </c>
      <c r="X6216">
        <f t="shared" si="390"/>
        <v>4.371487725524998E-2</v>
      </c>
      <c r="Y6216">
        <f t="shared" si="391"/>
        <v>0</v>
      </c>
    </row>
    <row r="6217" spans="1:25" x14ac:dyDescent="0.3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388"/>
        <v>0-1 Year</v>
      </c>
      <c r="W6217">
        <f t="shared" si="389"/>
        <v>589.5</v>
      </c>
      <c r="X6217">
        <f t="shared" si="390"/>
        <v>5.1551908669282866E-2</v>
      </c>
      <c r="Y6217">
        <f t="shared" si="391"/>
        <v>1</v>
      </c>
    </row>
    <row r="6218" spans="1:25" x14ac:dyDescent="0.3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388"/>
        <v>4+ Years</v>
      </c>
      <c r="W6218">
        <f t="shared" si="389"/>
        <v>4152.7999999999993</v>
      </c>
      <c r="X6218">
        <f t="shared" si="390"/>
        <v>1.8308610602210444E-2</v>
      </c>
      <c r="Y6218">
        <f t="shared" si="391"/>
        <v>0</v>
      </c>
    </row>
    <row r="6219" spans="1:25" x14ac:dyDescent="0.3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388"/>
        <v>4+ Years</v>
      </c>
      <c r="W6219">
        <f t="shared" si="389"/>
        <v>5049.9000000000005</v>
      </c>
      <c r="X6219">
        <f t="shared" si="390"/>
        <v>1.3415478472020221E-2</v>
      </c>
      <c r="Y6219">
        <f t="shared" si="391"/>
        <v>0</v>
      </c>
    </row>
    <row r="6220" spans="1:25" x14ac:dyDescent="0.3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388"/>
        <v>4+ Years</v>
      </c>
      <c r="W6220">
        <f t="shared" si="389"/>
        <v>4088</v>
      </c>
      <c r="X6220">
        <f t="shared" si="390"/>
        <v>6.1145350886789053E-3</v>
      </c>
      <c r="Y6220">
        <f t="shared" si="391"/>
        <v>0</v>
      </c>
    </row>
    <row r="6221" spans="1:25" x14ac:dyDescent="0.3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388"/>
        <v>0-1 Year</v>
      </c>
      <c r="W6221">
        <f t="shared" si="389"/>
        <v>25.7</v>
      </c>
      <c r="X6221">
        <f t="shared" si="390"/>
        <v>0</v>
      </c>
      <c r="Y6221">
        <f t="shared" si="391"/>
        <v>1</v>
      </c>
    </row>
    <row r="6222" spans="1:25" x14ac:dyDescent="0.3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388"/>
        <v>0-1 Year</v>
      </c>
      <c r="W6222">
        <f t="shared" si="389"/>
        <v>537</v>
      </c>
      <c r="X6222">
        <f t="shared" si="390"/>
        <v>3.0710172744721688E-2</v>
      </c>
      <c r="Y6222">
        <f t="shared" si="391"/>
        <v>0</v>
      </c>
    </row>
    <row r="6223" spans="1:25" x14ac:dyDescent="0.3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388"/>
        <v>2-4 Years</v>
      </c>
      <c r="W6223">
        <f t="shared" si="389"/>
        <v>509.6</v>
      </c>
      <c r="X6223">
        <f t="shared" si="390"/>
        <v>8.0004238635159472E-2</v>
      </c>
      <c r="Y6223">
        <f t="shared" si="391"/>
        <v>0</v>
      </c>
    </row>
    <row r="6224" spans="1:25" x14ac:dyDescent="0.3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388"/>
        <v>4+ Years</v>
      </c>
      <c r="W6224">
        <f t="shared" si="389"/>
        <v>5900.4000000000005</v>
      </c>
      <c r="X6224">
        <f t="shared" si="390"/>
        <v>1.2799277217286402E-2</v>
      </c>
      <c r="Y6224">
        <f t="shared" si="391"/>
        <v>0</v>
      </c>
    </row>
    <row r="6225" spans="1:25" x14ac:dyDescent="0.3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388"/>
        <v>0-1 Year</v>
      </c>
      <c r="W6225">
        <f t="shared" si="389"/>
        <v>483</v>
      </c>
      <c r="X6225">
        <f t="shared" si="390"/>
        <v>4.7149339120141999E-2</v>
      </c>
      <c r="Y6225">
        <f t="shared" si="391"/>
        <v>1</v>
      </c>
    </row>
    <row r="6226" spans="1:25" x14ac:dyDescent="0.3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388"/>
        <v>4+ Years</v>
      </c>
      <c r="W6226">
        <f t="shared" si="389"/>
        <v>4294.2</v>
      </c>
      <c r="X6226">
        <f t="shared" si="390"/>
        <v>1.2907727193441903E-3</v>
      </c>
      <c r="Y6226">
        <f t="shared" si="391"/>
        <v>0</v>
      </c>
    </row>
    <row r="6227" spans="1:25" x14ac:dyDescent="0.3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388"/>
        <v>4+ Years</v>
      </c>
      <c r="W6227">
        <f t="shared" si="389"/>
        <v>7639.2</v>
      </c>
      <c r="X6227">
        <f t="shared" si="390"/>
        <v>1.2002225578252848E-2</v>
      </c>
      <c r="Y6227">
        <f t="shared" si="391"/>
        <v>0</v>
      </c>
    </row>
    <row r="6228" spans="1:25" x14ac:dyDescent="0.3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388"/>
        <v>4+ Years</v>
      </c>
      <c r="W6228">
        <f t="shared" si="389"/>
        <v>1673.75</v>
      </c>
      <c r="X6228">
        <f t="shared" si="390"/>
        <v>1.1482096993503551E-2</v>
      </c>
      <c r="Y6228">
        <f t="shared" si="391"/>
        <v>0</v>
      </c>
    </row>
    <row r="6229" spans="1:25" x14ac:dyDescent="0.3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388"/>
        <v>0-1 Year</v>
      </c>
      <c r="W6229">
        <f t="shared" si="389"/>
        <v>92.1</v>
      </c>
      <c r="X6229">
        <f t="shared" si="390"/>
        <v>0.14623522090852523</v>
      </c>
      <c r="Y6229">
        <f t="shared" si="391"/>
        <v>1</v>
      </c>
    </row>
    <row r="6230" spans="1:25" x14ac:dyDescent="0.3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388"/>
        <v>4+ Years</v>
      </c>
      <c r="W6230">
        <f t="shared" si="389"/>
        <v>4546.5</v>
      </c>
      <c r="X6230">
        <f t="shared" si="390"/>
        <v>1.0985389432055367E-3</v>
      </c>
      <c r="Y6230">
        <f t="shared" si="391"/>
        <v>0</v>
      </c>
    </row>
    <row r="6231" spans="1:25" x14ac:dyDescent="0.3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388"/>
        <v>4+ Years</v>
      </c>
      <c r="W6231">
        <f t="shared" si="389"/>
        <v>6152.4000000000005</v>
      </c>
      <c r="X6231">
        <f t="shared" si="390"/>
        <v>1.2059413890003926E-2</v>
      </c>
      <c r="Y6231">
        <f t="shared" si="391"/>
        <v>0</v>
      </c>
    </row>
    <row r="6232" spans="1:25" x14ac:dyDescent="0.3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388"/>
        <v>0-1 Year</v>
      </c>
      <c r="W6232">
        <f t="shared" si="389"/>
        <v>20.05</v>
      </c>
      <c r="X6232">
        <f t="shared" si="390"/>
        <v>0</v>
      </c>
      <c r="Y6232">
        <f t="shared" si="391"/>
        <v>0</v>
      </c>
    </row>
    <row r="6233" spans="1:25" x14ac:dyDescent="0.3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388"/>
        <v>0-1 Year</v>
      </c>
      <c r="W6233">
        <f t="shared" si="389"/>
        <v>76.400000000000006</v>
      </c>
      <c r="X6233">
        <f t="shared" si="390"/>
        <v>0</v>
      </c>
      <c r="Y6233">
        <f t="shared" si="391"/>
        <v>1</v>
      </c>
    </row>
    <row r="6234" spans="1:25" x14ac:dyDescent="0.3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388"/>
        <v>0-1 Year</v>
      </c>
      <c r="W6234">
        <f t="shared" si="389"/>
        <v>502.5</v>
      </c>
      <c r="X6234">
        <f t="shared" si="390"/>
        <v>2.2373540856031129E-2</v>
      </c>
      <c r="Y6234">
        <f t="shared" si="391"/>
        <v>1</v>
      </c>
    </row>
    <row r="6235" spans="1:25" x14ac:dyDescent="0.3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388"/>
        <v>0-1 Year</v>
      </c>
      <c r="W6235">
        <f t="shared" si="389"/>
        <v>62.099999999999994</v>
      </c>
      <c r="X6235">
        <f t="shared" si="390"/>
        <v>7.9999999999999905E-2</v>
      </c>
      <c r="Y6235">
        <f t="shared" si="391"/>
        <v>0</v>
      </c>
    </row>
    <row r="6236" spans="1:25" x14ac:dyDescent="0.3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388"/>
        <v>4+ Years</v>
      </c>
      <c r="W6236">
        <f t="shared" si="389"/>
        <v>1467.4</v>
      </c>
      <c r="X6236">
        <f t="shared" si="390"/>
        <v>4.713941737036537E-3</v>
      </c>
      <c r="Y6236">
        <f t="shared" si="391"/>
        <v>0</v>
      </c>
    </row>
    <row r="6237" spans="1:25" x14ac:dyDescent="0.3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388"/>
        <v>1-2 Years</v>
      </c>
      <c r="W6237">
        <f t="shared" si="389"/>
        <v>881.09999999999991</v>
      </c>
      <c r="X6237">
        <f t="shared" si="390"/>
        <v>1.0224948875254074E-3</v>
      </c>
      <c r="Y6237">
        <f t="shared" si="391"/>
        <v>1</v>
      </c>
    </row>
    <row r="6238" spans="1:25" x14ac:dyDescent="0.3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388"/>
        <v>2-4 Years</v>
      </c>
      <c r="W6238">
        <f t="shared" si="389"/>
        <v>3319.7999999999997</v>
      </c>
      <c r="X6238">
        <f t="shared" si="390"/>
        <v>1.5151746808347901E-2</v>
      </c>
      <c r="Y6238">
        <f t="shared" si="391"/>
        <v>0</v>
      </c>
    </row>
    <row r="6239" spans="1:25" x14ac:dyDescent="0.3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388"/>
        <v>0-1 Year</v>
      </c>
      <c r="W6239">
        <f t="shared" si="389"/>
        <v>69.95</v>
      </c>
      <c r="X6239">
        <f t="shared" si="390"/>
        <v>0</v>
      </c>
      <c r="Y6239">
        <f t="shared" si="391"/>
        <v>1</v>
      </c>
    </row>
    <row r="6240" spans="1:25" x14ac:dyDescent="0.3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388"/>
        <v>4+ Years</v>
      </c>
      <c r="W6240">
        <f t="shared" si="389"/>
        <v>3996</v>
      </c>
      <c r="X6240">
        <f t="shared" si="390"/>
        <v>1.9608843754385492E-2</v>
      </c>
      <c r="Y6240">
        <f t="shared" si="391"/>
        <v>0</v>
      </c>
    </row>
    <row r="6241" spans="1:25" x14ac:dyDescent="0.3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388"/>
        <v>4+ Years</v>
      </c>
      <c r="W6241">
        <f t="shared" si="389"/>
        <v>7156.8</v>
      </c>
      <c r="X6241">
        <f t="shared" si="390"/>
        <v>1.7692191553316722E-2</v>
      </c>
      <c r="Y6241">
        <f t="shared" si="391"/>
        <v>0</v>
      </c>
    </row>
    <row r="6242" spans="1:25" x14ac:dyDescent="0.3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388"/>
        <v>0-1 Year</v>
      </c>
      <c r="W6242">
        <f t="shared" si="389"/>
        <v>93.3</v>
      </c>
      <c r="X6242">
        <f t="shared" si="390"/>
        <v>0</v>
      </c>
      <c r="Y6242">
        <f t="shared" si="391"/>
        <v>1</v>
      </c>
    </row>
    <row r="6243" spans="1:25" x14ac:dyDescent="0.3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388"/>
        <v>0-1 Year</v>
      </c>
      <c r="W6243">
        <f t="shared" si="389"/>
        <v>147.44999999999999</v>
      </c>
      <c r="X6243">
        <f t="shared" si="390"/>
        <v>0.12777284826974281</v>
      </c>
      <c r="Y6243">
        <f t="shared" si="391"/>
        <v>1</v>
      </c>
    </row>
    <row r="6244" spans="1:25" x14ac:dyDescent="0.3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388"/>
        <v>4+ Years</v>
      </c>
      <c r="W6244">
        <f t="shared" si="389"/>
        <v>7736.4000000000005</v>
      </c>
      <c r="X6244">
        <f t="shared" si="390"/>
        <v>1.0198085737043516E-2</v>
      </c>
      <c r="Y6244">
        <f t="shared" si="391"/>
        <v>0</v>
      </c>
    </row>
    <row r="6245" spans="1:25" x14ac:dyDescent="0.3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388"/>
        <v>4+ Years</v>
      </c>
      <c r="W6245">
        <f t="shared" si="389"/>
        <v>6019.2</v>
      </c>
      <c r="X6245">
        <f t="shared" si="390"/>
        <v>1.0051516117664765E-2</v>
      </c>
      <c r="Y6245">
        <f t="shared" si="391"/>
        <v>0</v>
      </c>
    </row>
    <row r="6246" spans="1:25" x14ac:dyDescent="0.3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388"/>
        <v>4+ Years</v>
      </c>
      <c r="W6246">
        <f t="shared" si="389"/>
        <v>5348.7</v>
      </c>
      <c r="X6246">
        <f t="shared" si="390"/>
        <v>1.0008119795305626E-2</v>
      </c>
      <c r="Y6246">
        <f t="shared" si="391"/>
        <v>0</v>
      </c>
    </row>
    <row r="6247" spans="1:25" x14ac:dyDescent="0.3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388"/>
        <v>4+ Years</v>
      </c>
      <c r="W6247">
        <f t="shared" si="389"/>
        <v>4725.8999999999996</v>
      </c>
      <c r="X6247">
        <f t="shared" si="390"/>
        <v>6.9675274865762847E-3</v>
      </c>
      <c r="Y6247">
        <f t="shared" si="391"/>
        <v>0</v>
      </c>
    </row>
    <row r="6248" spans="1:25" x14ac:dyDescent="0.3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388"/>
        <v>4+ Years</v>
      </c>
      <c r="W6248">
        <f t="shared" si="389"/>
        <v>3526.2</v>
      </c>
      <c r="X6248">
        <f t="shared" si="390"/>
        <v>3.7860457172136201E-3</v>
      </c>
      <c r="Y6248">
        <f t="shared" si="391"/>
        <v>0</v>
      </c>
    </row>
    <row r="6249" spans="1:25" x14ac:dyDescent="0.3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388"/>
        <v>4+ Years</v>
      </c>
      <c r="W6249">
        <f t="shared" si="389"/>
        <v>5373</v>
      </c>
      <c r="X6249">
        <f t="shared" si="390"/>
        <v>2.7106591221899408E-2</v>
      </c>
      <c r="Y6249">
        <f t="shared" si="391"/>
        <v>0</v>
      </c>
    </row>
    <row r="6250" spans="1:25" x14ac:dyDescent="0.3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388"/>
        <v>4+ Years</v>
      </c>
      <c r="W6250">
        <f t="shared" si="389"/>
        <v>3648</v>
      </c>
      <c r="X6250">
        <f t="shared" si="390"/>
        <v>1.2363151979353171E-2</v>
      </c>
      <c r="Y6250">
        <f t="shared" si="391"/>
        <v>0</v>
      </c>
    </row>
    <row r="6251" spans="1:25" x14ac:dyDescent="0.3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388"/>
        <v>0-1 Year</v>
      </c>
      <c r="W6251">
        <f t="shared" si="389"/>
        <v>223.5</v>
      </c>
      <c r="X6251">
        <f t="shared" si="390"/>
        <v>2.7822487928259424E-2</v>
      </c>
      <c r="Y6251">
        <f t="shared" si="391"/>
        <v>0</v>
      </c>
    </row>
    <row r="6252" spans="1:25" x14ac:dyDescent="0.3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388"/>
        <v>4+ Years</v>
      </c>
      <c r="W6252">
        <f t="shared" si="389"/>
        <v>6841.35</v>
      </c>
      <c r="X6252">
        <f t="shared" si="390"/>
        <v>4.9452027896761614E-3</v>
      </c>
      <c r="Y6252">
        <f t="shared" si="391"/>
        <v>0</v>
      </c>
    </row>
    <row r="6253" spans="1:25" x14ac:dyDescent="0.3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388"/>
        <v>0-1 Year</v>
      </c>
      <c r="W6253">
        <f t="shared" si="389"/>
        <v>19.25</v>
      </c>
      <c r="X6253">
        <f t="shared" si="390"/>
        <v>0</v>
      </c>
      <c r="Y6253">
        <f t="shared" si="391"/>
        <v>0</v>
      </c>
    </row>
    <row r="6254" spans="1:25" x14ac:dyDescent="0.3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388"/>
        <v>4+ Years</v>
      </c>
      <c r="W6254">
        <f t="shared" si="389"/>
        <v>1972.5000000000002</v>
      </c>
      <c r="X6254">
        <f t="shared" si="390"/>
        <v>2.4167017092537008E-2</v>
      </c>
      <c r="Y6254">
        <f t="shared" si="391"/>
        <v>0</v>
      </c>
    </row>
    <row r="6255" spans="1:25" x14ac:dyDescent="0.3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388"/>
        <v>4+ Years</v>
      </c>
      <c r="W6255">
        <f t="shared" si="389"/>
        <v>2511.6</v>
      </c>
      <c r="X6255">
        <f t="shared" si="390"/>
        <v>2.0799625723698284E-2</v>
      </c>
      <c r="Y6255">
        <f t="shared" si="391"/>
        <v>0</v>
      </c>
    </row>
    <row r="6256" spans="1:25" x14ac:dyDescent="0.3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388"/>
        <v>4+ Years</v>
      </c>
      <c r="W6256">
        <f t="shared" si="389"/>
        <v>5832</v>
      </c>
      <c r="X6256">
        <f t="shared" si="390"/>
        <v>3.9248006415111149E-2</v>
      </c>
      <c r="Y6256">
        <f t="shared" si="391"/>
        <v>0</v>
      </c>
    </row>
    <row r="6257" spans="1:25" x14ac:dyDescent="0.3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388"/>
        <v>4+ Years</v>
      </c>
      <c r="W6257">
        <f t="shared" si="389"/>
        <v>7627.95</v>
      </c>
      <c r="X6257">
        <f t="shared" si="390"/>
        <v>2.3455670753340235E-3</v>
      </c>
      <c r="Y6257">
        <f t="shared" si="391"/>
        <v>0</v>
      </c>
    </row>
    <row r="6258" spans="1:25" x14ac:dyDescent="0.3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388"/>
        <v>0-1 Year</v>
      </c>
      <c r="W6258">
        <f t="shared" si="389"/>
        <v>35.049999999999997</v>
      </c>
      <c r="X6258">
        <f t="shared" si="390"/>
        <v>0</v>
      </c>
      <c r="Y6258">
        <f t="shared" si="391"/>
        <v>1</v>
      </c>
    </row>
    <row r="6259" spans="1:25" x14ac:dyDescent="0.3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388"/>
        <v>0-1 Year</v>
      </c>
      <c r="W6259">
        <f t="shared" si="389"/>
        <v>73</v>
      </c>
      <c r="X6259">
        <f t="shared" si="390"/>
        <v>0</v>
      </c>
      <c r="Y6259">
        <f t="shared" si="391"/>
        <v>1</v>
      </c>
    </row>
    <row r="6260" spans="1:25" x14ac:dyDescent="0.3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388"/>
        <v>0-1 Year</v>
      </c>
      <c r="W6260">
        <f t="shared" si="389"/>
        <v>59.699999999999996</v>
      </c>
      <c r="X6260">
        <f t="shared" si="390"/>
        <v>0.30491803278688517</v>
      </c>
      <c r="Y6260">
        <f t="shared" si="391"/>
        <v>0</v>
      </c>
    </row>
    <row r="6261" spans="1:25" x14ac:dyDescent="0.3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388"/>
        <v>4+ Years</v>
      </c>
      <c r="W6261">
        <f t="shared" si="389"/>
        <v>4617</v>
      </c>
      <c r="X6261">
        <f t="shared" si="390"/>
        <v>1.6076321262337875E-2</v>
      </c>
      <c r="Y6261">
        <f t="shared" si="391"/>
        <v>0</v>
      </c>
    </row>
    <row r="6262" spans="1:25" x14ac:dyDescent="0.3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388"/>
        <v>1-2 Years</v>
      </c>
      <c r="W6262">
        <f t="shared" si="389"/>
        <v>460.2</v>
      </c>
      <c r="X6262">
        <f t="shared" si="390"/>
        <v>2.175843694493786E-2</v>
      </c>
      <c r="Y6262">
        <f t="shared" si="391"/>
        <v>0</v>
      </c>
    </row>
    <row r="6263" spans="1:25" x14ac:dyDescent="0.3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388"/>
        <v>4+ Years</v>
      </c>
      <c r="W6263">
        <f t="shared" si="389"/>
        <v>1267.8999999999999</v>
      </c>
      <c r="X6263">
        <f t="shared" si="390"/>
        <v>2.2700119474313059E-2</v>
      </c>
      <c r="Y6263">
        <f t="shared" si="391"/>
        <v>0</v>
      </c>
    </row>
    <row r="6264" spans="1:25" x14ac:dyDescent="0.3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388"/>
        <v>2-4 Years</v>
      </c>
      <c r="W6264">
        <f t="shared" si="389"/>
        <v>4353.75</v>
      </c>
      <c r="X6264">
        <f t="shared" si="390"/>
        <v>2.0032637443025154E-2</v>
      </c>
      <c r="Y6264">
        <f t="shared" si="391"/>
        <v>0</v>
      </c>
    </row>
    <row r="6265" spans="1:25" x14ac:dyDescent="0.3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388"/>
        <v>2-4 Years</v>
      </c>
      <c r="W6265">
        <f t="shared" si="389"/>
        <v>1355</v>
      </c>
      <c r="X6265">
        <f t="shared" si="390"/>
        <v>4.7886730140884716E-2</v>
      </c>
      <c r="Y6265">
        <f t="shared" si="391"/>
        <v>0</v>
      </c>
    </row>
    <row r="6266" spans="1:25" x14ac:dyDescent="0.3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388"/>
        <v>2-4 Years</v>
      </c>
      <c r="W6266">
        <f t="shared" si="389"/>
        <v>4404.3999999999996</v>
      </c>
      <c r="X6266">
        <f t="shared" si="390"/>
        <v>5.9497299210888284E-3</v>
      </c>
      <c r="Y6266">
        <f t="shared" si="391"/>
        <v>0</v>
      </c>
    </row>
    <row r="6267" spans="1:25" x14ac:dyDescent="0.3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388"/>
        <v>0-1 Year</v>
      </c>
      <c r="W6267">
        <f t="shared" si="389"/>
        <v>90.5</v>
      </c>
      <c r="X6267">
        <f t="shared" si="390"/>
        <v>0.21967654986522905</v>
      </c>
      <c r="Y6267">
        <f t="shared" si="391"/>
        <v>0</v>
      </c>
    </row>
    <row r="6268" spans="1:25" x14ac:dyDescent="0.3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388"/>
        <v>2-4 Years</v>
      </c>
      <c r="W6268">
        <f t="shared" si="389"/>
        <v>2767.0499999999997</v>
      </c>
      <c r="X6268">
        <f t="shared" si="390"/>
        <v>1.8683503294923073E-2</v>
      </c>
      <c r="Y6268">
        <f t="shared" si="391"/>
        <v>1</v>
      </c>
    </row>
    <row r="6269" spans="1:25" x14ac:dyDescent="0.3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388"/>
        <v>0-1 Year</v>
      </c>
      <c r="W6269">
        <f t="shared" si="389"/>
        <v>70.099999999999994</v>
      </c>
      <c r="X6269">
        <f t="shared" si="390"/>
        <v>0</v>
      </c>
      <c r="Y6269">
        <f t="shared" si="391"/>
        <v>1</v>
      </c>
    </row>
    <row r="6270" spans="1:25" x14ac:dyDescent="0.3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388"/>
        <v>1-2 Years</v>
      </c>
      <c r="W6270">
        <f t="shared" si="389"/>
        <v>458.70000000000005</v>
      </c>
      <c r="X6270">
        <f t="shared" si="390"/>
        <v>1.7863086652613044E-2</v>
      </c>
      <c r="Y6270">
        <f t="shared" si="391"/>
        <v>0</v>
      </c>
    </row>
    <row r="6271" spans="1:25" x14ac:dyDescent="0.3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388"/>
        <v>2-4 Years</v>
      </c>
      <c r="W6271">
        <f t="shared" si="389"/>
        <v>1170.75</v>
      </c>
      <c r="X6271">
        <f t="shared" si="390"/>
        <v>4.337287919377395E-3</v>
      </c>
      <c r="Y6271">
        <f t="shared" si="391"/>
        <v>0</v>
      </c>
    </row>
    <row r="6272" spans="1:25" x14ac:dyDescent="0.3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388"/>
        <v>2-4 Years</v>
      </c>
      <c r="W6272">
        <f t="shared" si="389"/>
        <v>585.79999999999995</v>
      </c>
      <c r="X6272">
        <f t="shared" si="390"/>
        <v>4.8317823908375093E-2</v>
      </c>
      <c r="Y6272">
        <f t="shared" si="391"/>
        <v>0</v>
      </c>
    </row>
    <row r="6273" spans="1:25" x14ac:dyDescent="0.3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388"/>
        <v>2-4 Years</v>
      </c>
      <c r="W6273">
        <f t="shared" si="389"/>
        <v>2319.3000000000002</v>
      </c>
      <c r="X6273">
        <f t="shared" si="390"/>
        <v>4.4682671951714013E-2</v>
      </c>
      <c r="Y6273">
        <f t="shared" si="391"/>
        <v>0</v>
      </c>
    </row>
    <row r="6274" spans="1:25" x14ac:dyDescent="0.3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si="388"/>
        <v>4+ Years</v>
      </c>
      <c r="W6274">
        <f t="shared" si="389"/>
        <v>3294</v>
      </c>
      <c r="X6274">
        <f t="shared" si="390"/>
        <v>3.3353131996161551E-3</v>
      </c>
      <c r="Y6274">
        <f t="shared" si="391"/>
        <v>0</v>
      </c>
    </row>
    <row r="6275" spans="1:25" x14ac:dyDescent="0.3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ref="V6275:V6338" si="392">IF(F6275&lt;=12, "0-1 Year", IF(F6275&lt;=24, "1-2 Years", IF(F6275&lt;=48, "2-4 Years", "4+ Years")))</f>
        <v>0-1 Year</v>
      </c>
      <c r="W6275">
        <f t="shared" ref="W6275:W6338" si="393">F6275*S6275</f>
        <v>141.30000000000001</v>
      </c>
      <c r="X6275">
        <f t="shared" ref="X6275:X6338" si="394">ABS(W6275-T6275)/T6275</f>
        <v>7.3761854583771196E-3</v>
      </c>
      <c r="Y6275">
        <f t="shared" ref="Y6275:Y6338" si="395">IF(U6275="yes",1,0)</f>
        <v>1</v>
      </c>
    </row>
    <row r="6276" spans="1:25" x14ac:dyDescent="0.3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392"/>
        <v>4+ Years</v>
      </c>
      <c r="W6276">
        <f t="shared" si="393"/>
        <v>4953.3</v>
      </c>
      <c r="X6276">
        <f t="shared" si="394"/>
        <v>2.8445614212684479E-3</v>
      </c>
      <c r="Y6276">
        <f t="shared" si="395"/>
        <v>0</v>
      </c>
    </row>
    <row r="6277" spans="1:25" x14ac:dyDescent="0.3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392"/>
        <v>4+ Years</v>
      </c>
      <c r="W6277">
        <f t="shared" si="393"/>
        <v>4302.8</v>
      </c>
      <c r="X6277">
        <f t="shared" si="394"/>
        <v>1.5410029498525117E-2</v>
      </c>
      <c r="Y6277">
        <f t="shared" si="395"/>
        <v>0</v>
      </c>
    </row>
    <row r="6278" spans="1:25" x14ac:dyDescent="0.3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392"/>
        <v>1-2 Years</v>
      </c>
      <c r="W6278">
        <f t="shared" si="393"/>
        <v>305.25</v>
      </c>
      <c r="X6278">
        <f t="shared" si="394"/>
        <v>9.1382646227117101E-2</v>
      </c>
      <c r="Y6278">
        <f t="shared" si="395"/>
        <v>0</v>
      </c>
    </row>
    <row r="6279" spans="1:25" x14ac:dyDescent="0.3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392"/>
        <v>0-1 Year</v>
      </c>
      <c r="W6279">
        <f t="shared" si="393"/>
        <v>40.700000000000003</v>
      </c>
      <c r="X6279">
        <f t="shared" si="394"/>
        <v>0.2259036144578313</v>
      </c>
      <c r="Y6279">
        <f t="shared" si="395"/>
        <v>1</v>
      </c>
    </row>
    <row r="6280" spans="1:25" x14ac:dyDescent="0.3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392"/>
        <v>4+ Years</v>
      </c>
      <c r="W6280">
        <f t="shared" si="393"/>
        <v>7301</v>
      </c>
      <c r="X6280">
        <f t="shared" si="394"/>
        <v>1.5649996522222993E-2</v>
      </c>
      <c r="Y6280">
        <f t="shared" si="395"/>
        <v>0</v>
      </c>
    </row>
    <row r="6281" spans="1:25" x14ac:dyDescent="0.3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392"/>
        <v>1-2 Years</v>
      </c>
      <c r="W6281">
        <f t="shared" si="393"/>
        <v>943.95</v>
      </c>
      <c r="X6281">
        <f t="shared" si="394"/>
        <v>1.9109311740890738E-2</v>
      </c>
      <c r="Y6281">
        <f t="shared" si="395"/>
        <v>0</v>
      </c>
    </row>
    <row r="6282" spans="1:25" x14ac:dyDescent="0.3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392"/>
        <v>1-2 Years</v>
      </c>
      <c r="W6282">
        <f t="shared" si="393"/>
        <v>1137.3500000000001</v>
      </c>
      <c r="X6282">
        <f t="shared" si="394"/>
        <v>1.6080761156028255E-2</v>
      </c>
      <c r="Y6282">
        <f t="shared" si="395"/>
        <v>0</v>
      </c>
    </row>
    <row r="6283" spans="1:25" x14ac:dyDescent="0.3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392"/>
        <v>0-1 Year</v>
      </c>
      <c r="W6283">
        <f t="shared" si="393"/>
        <v>123.60000000000001</v>
      </c>
      <c r="X6283">
        <f t="shared" si="394"/>
        <v>6.0034305317324309E-2</v>
      </c>
      <c r="Y6283">
        <f t="shared" si="395"/>
        <v>0</v>
      </c>
    </row>
    <row r="6284" spans="1:25" x14ac:dyDescent="0.3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392"/>
        <v>0-1 Year</v>
      </c>
      <c r="W6284">
        <f t="shared" si="393"/>
        <v>78.2</v>
      </c>
      <c r="X6284">
        <f t="shared" si="394"/>
        <v>0.13662790697674426</v>
      </c>
      <c r="Y6284">
        <f t="shared" si="395"/>
        <v>0</v>
      </c>
    </row>
    <row r="6285" spans="1:25" x14ac:dyDescent="0.3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392"/>
        <v>0-1 Year</v>
      </c>
      <c r="W6285">
        <f t="shared" si="393"/>
        <v>297</v>
      </c>
      <c r="X6285">
        <f t="shared" si="394"/>
        <v>3.3402922755741207E-2</v>
      </c>
      <c r="Y6285">
        <f t="shared" si="395"/>
        <v>1</v>
      </c>
    </row>
    <row r="6286" spans="1:25" x14ac:dyDescent="0.3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392"/>
        <v>1-2 Years</v>
      </c>
      <c r="W6286">
        <f t="shared" si="393"/>
        <v>2150.5</v>
      </c>
      <c r="X6286">
        <f t="shared" si="394"/>
        <v>8.1591253656765894E-2</v>
      </c>
      <c r="Y6286">
        <f t="shared" si="395"/>
        <v>0</v>
      </c>
    </row>
    <row r="6287" spans="1:25" x14ac:dyDescent="0.3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392"/>
        <v>2-4 Years</v>
      </c>
      <c r="W6287">
        <f t="shared" si="393"/>
        <v>1418.3</v>
      </c>
      <c r="X6287">
        <f t="shared" si="394"/>
        <v>4.0686796052390249E-2</v>
      </c>
      <c r="Y6287">
        <f t="shared" si="395"/>
        <v>0</v>
      </c>
    </row>
    <row r="6288" spans="1:25" x14ac:dyDescent="0.3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392"/>
        <v>0-1 Year</v>
      </c>
      <c r="W6288">
        <f t="shared" si="393"/>
        <v>160.4</v>
      </c>
      <c r="X6288">
        <f t="shared" si="394"/>
        <v>1.9559902200488928E-2</v>
      </c>
      <c r="Y6288">
        <f t="shared" si="395"/>
        <v>0</v>
      </c>
    </row>
    <row r="6289" spans="1:25" x14ac:dyDescent="0.3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392"/>
        <v>2-4 Years</v>
      </c>
      <c r="W6289">
        <f t="shared" si="393"/>
        <v>2182.7000000000003</v>
      </c>
      <c r="X6289">
        <f t="shared" si="394"/>
        <v>3.1718569780853322E-2</v>
      </c>
      <c r="Y6289">
        <f t="shared" si="395"/>
        <v>1</v>
      </c>
    </row>
    <row r="6290" spans="1:25" x14ac:dyDescent="0.3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392"/>
        <v>0-1 Year</v>
      </c>
      <c r="W6290">
        <f t="shared" si="393"/>
        <v>158.9</v>
      </c>
      <c r="X6290">
        <f t="shared" si="394"/>
        <v>9.4729590079228376E-2</v>
      </c>
      <c r="Y6290">
        <f t="shared" si="395"/>
        <v>0</v>
      </c>
    </row>
    <row r="6291" spans="1:25" x14ac:dyDescent="0.3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392"/>
        <v>4+ Years</v>
      </c>
      <c r="W6291">
        <f t="shared" si="393"/>
        <v>7785.4000000000005</v>
      </c>
      <c r="X6291">
        <f t="shared" si="394"/>
        <v>4.2697006049817942E-3</v>
      </c>
      <c r="Y6291">
        <f t="shared" si="395"/>
        <v>1</v>
      </c>
    </row>
    <row r="6292" spans="1:25" x14ac:dyDescent="0.3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392"/>
        <v>4+ Years</v>
      </c>
      <c r="W6292">
        <f t="shared" si="393"/>
        <v>6652.7</v>
      </c>
      <c r="X6292">
        <f t="shared" si="394"/>
        <v>1.0227246843371948E-2</v>
      </c>
      <c r="Y6292">
        <f t="shared" si="395"/>
        <v>1</v>
      </c>
    </row>
    <row r="6293" spans="1:25" x14ac:dyDescent="0.3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392"/>
        <v>4+ Years</v>
      </c>
      <c r="W6293">
        <f t="shared" si="393"/>
        <v>4711.1499999999996</v>
      </c>
      <c r="X6293">
        <f t="shared" si="394"/>
        <v>1.5659931886086945E-2</v>
      </c>
      <c r="Y6293">
        <f t="shared" si="395"/>
        <v>0</v>
      </c>
    </row>
    <row r="6294" spans="1:25" x14ac:dyDescent="0.3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392"/>
        <v>2-4 Years</v>
      </c>
      <c r="W6294">
        <f t="shared" si="393"/>
        <v>3900</v>
      </c>
      <c r="X6294">
        <f t="shared" si="394"/>
        <v>1.6803326771910109E-2</v>
      </c>
      <c r="Y6294">
        <f t="shared" si="395"/>
        <v>0</v>
      </c>
    </row>
    <row r="6295" spans="1:25" x14ac:dyDescent="0.3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392"/>
        <v>1-2 Years</v>
      </c>
      <c r="W6295">
        <f t="shared" si="393"/>
        <v>411.6</v>
      </c>
      <c r="X6295">
        <f t="shared" si="394"/>
        <v>3.6775818639798549E-2</v>
      </c>
      <c r="Y6295">
        <f t="shared" si="395"/>
        <v>0</v>
      </c>
    </row>
    <row r="6296" spans="1:25" x14ac:dyDescent="0.3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392"/>
        <v>0-1 Year</v>
      </c>
      <c r="W6296">
        <f t="shared" si="393"/>
        <v>19.7</v>
      </c>
      <c r="X6296">
        <f t="shared" si="394"/>
        <v>0</v>
      </c>
      <c r="Y6296">
        <f t="shared" si="395"/>
        <v>1</v>
      </c>
    </row>
    <row r="6297" spans="1:25" x14ac:dyDescent="0.3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392"/>
        <v>2-4 Years</v>
      </c>
      <c r="W6297">
        <f t="shared" si="393"/>
        <v>969.59999999999991</v>
      </c>
      <c r="X6297">
        <f t="shared" si="394"/>
        <v>5.6120710635191133E-2</v>
      </c>
      <c r="Y6297">
        <f t="shared" si="395"/>
        <v>0</v>
      </c>
    </row>
    <row r="6298" spans="1:25" x14ac:dyDescent="0.3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392"/>
        <v>2-4 Years</v>
      </c>
      <c r="W6298">
        <f t="shared" si="393"/>
        <v>1562.3999999999999</v>
      </c>
      <c r="X6298">
        <f t="shared" si="394"/>
        <v>1.120182266945133E-2</v>
      </c>
      <c r="Y6298">
        <f t="shared" si="395"/>
        <v>0</v>
      </c>
    </row>
    <row r="6299" spans="1:25" x14ac:dyDescent="0.3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392"/>
        <v>4+ Years</v>
      </c>
      <c r="W6299">
        <f t="shared" si="393"/>
        <v>7254.4</v>
      </c>
      <c r="X6299">
        <f t="shared" si="394"/>
        <v>4.3819874701463623E-3</v>
      </c>
      <c r="Y6299">
        <f t="shared" si="395"/>
        <v>0</v>
      </c>
    </row>
    <row r="6300" spans="1:25" x14ac:dyDescent="0.3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392"/>
        <v>2-4 Years</v>
      </c>
      <c r="W6300">
        <f t="shared" si="393"/>
        <v>3680</v>
      </c>
      <c r="X6300">
        <f t="shared" si="394"/>
        <v>2.3794996949359319E-2</v>
      </c>
      <c r="Y6300">
        <f t="shared" si="395"/>
        <v>0</v>
      </c>
    </row>
    <row r="6301" spans="1:25" x14ac:dyDescent="0.3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392"/>
        <v>4+ Years</v>
      </c>
      <c r="W6301">
        <f t="shared" si="393"/>
        <v>4209.4000000000005</v>
      </c>
      <c r="X6301">
        <f t="shared" si="394"/>
        <v>5.7983679542742061E-3</v>
      </c>
      <c r="Y6301">
        <f t="shared" si="395"/>
        <v>0</v>
      </c>
    </row>
    <row r="6302" spans="1:25" x14ac:dyDescent="0.3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392"/>
        <v>4+ Years</v>
      </c>
      <c r="W6302">
        <f t="shared" si="393"/>
        <v>1668.3</v>
      </c>
      <c r="X6302">
        <f t="shared" si="394"/>
        <v>7.1120368992709689E-3</v>
      </c>
      <c r="Y6302">
        <f t="shared" si="395"/>
        <v>0</v>
      </c>
    </row>
    <row r="6303" spans="1:25" x14ac:dyDescent="0.3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392"/>
        <v>4+ Years</v>
      </c>
      <c r="W6303">
        <f t="shared" si="393"/>
        <v>3678.2999999999997</v>
      </c>
      <c r="X6303">
        <f t="shared" si="394"/>
        <v>1.2669440343578116E-2</v>
      </c>
      <c r="Y6303">
        <f t="shared" si="395"/>
        <v>0</v>
      </c>
    </row>
    <row r="6304" spans="1:25" x14ac:dyDescent="0.3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392"/>
        <v>0-1 Year</v>
      </c>
      <c r="W6304">
        <f t="shared" si="393"/>
        <v>377.75</v>
      </c>
      <c r="X6304">
        <f t="shared" si="394"/>
        <v>8.6788347636891042E-2</v>
      </c>
      <c r="Y6304">
        <f t="shared" si="395"/>
        <v>1</v>
      </c>
    </row>
    <row r="6305" spans="1:25" x14ac:dyDescent="0.3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392"/>
        <v>4+ Years</v>
      </c>
      <c r="W6305">
        <f t="shared" si="393"/>
        <v>7756.75</v>
      </c>
      <c r="X6305">
        <f t="shared" si="394"/>
        <v>6.3637661040258676E-3</v>
      </c>
      <c r="Y6305">
        <f t="shared" si="395"/>
        <v>0</v>
      </c>
    </row>
    <row r="6306" spans="1:25" x14ac:dyDescent="0.3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392"/>
        <v>0-1 Year</v>
      </c>
      <c r="W6306">
        <f t="shared" si="393"/>
        <v>698.85</v>
      </c>
      <c r="X6306">
        <f t="shared" si="394"/>
        <v>2.1424070573408886E-2</v>
      </c>
      <c r="Y6306">
        <f t="shared" si="395"/>
        <v>1</v>
      </c>
    </row>
    <row r="6307" spans="1:25" x14ac:dyDescent="0.3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392"/>
        <v>2-4 Years</v>
      </c>
      <c r="W6307">
        <f t="shared" si="393"/>
        <v>2470</v>
      </c>
      <c r="X6307">
        <f t="shared" si="394"/>
        <v>1.0892199263174683E-2</v>
      </c>
      <c r="Y6307">
        <f t="shared" si="395"/>
        <v>1</v>
      </c>
    </row>
    <row r="6308" spans="1:25" x14ac:dyDescent="0.3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392"/>
        <v>4+ Years</v>
      </c>
      <c r="W6308">
        <f t="shared" si="393"/>
        <v>8257.2999999999993</v>
      </c>
      <c r="X6308">
        <f t="shared" si="394"/>
        <v>6.2879457973055103E-3</v>
      </c>
      <c r="Y6308">
        <f t="shared" si="395"/>
        <v>0</v>
      </c>
    </row>
    <row r="6309" spans="1:25" x14ac:dyDescent="0.3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392"/>
        <v>2-4 Years</v>
      </c>
      <c r="W6309">
        <f t="shared" si="393"/>
        <v>636.79999999999995</v>
      </c>
      <c r="X6309">
        <f t="shared" si="394"/>
        <v>5.8598620231069744E-2</v>
      </c>
      <c r="Y6309">
        <f t="shared" si="395"/>
        <v>0</v>
      </c>
    </row>
    <row r="6310" spans="1:25" x14ac:dyDescent="0.3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392"/>
        <v>0-1 Year</v>
      </c>
      <c r="W6310">
        <f t="shared" si="393"/>
        <v>140.69999999999999</v>
      </c>
      <c r="X6310">
        <f t="shared" si="394"/>
        <v>1.0412926391382324E-2</v>
      </c>
      <c r="Y6310">
        <f t="shared" si="395"/>
        <v>0</v>
      </c>
    </row>
    <row r="6311" spans="1:25" x14ac:dyDescent="0.3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392"/>
        <v>4+ Years</v>
      </c>
      <c r="W6311">
        <f t="shared" si="393"/>
        <v>1817.6000000000001</v>
      </c>
      <c r="X6311">
        <f t="shared" si="394"/>
        <v>3.7415596451740959E-2</v>
      </c>
      <c r="Y6311">
        <f t="shared" si="395"/>
        <v>0</v>
      </c>
    </row>
    <row r="6312" spans="1:25" x14ac:dyDescent="0.3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392"/>
        <v>4+ Years</v>
      </c>
      <c r="W6312">
        <f t="shared" si="393"/>
        <v>2667</v>
      </c>
      <c r="X6312">
        <f t="shared" si="394"/>
        <v>3.8537798767078871E-2</v>
      </c>
      <c r="Y6312">
        <f t="shared" si="395"/>
        <v>0</v>
      </c>
    </row>
    <row r="6313" spans="1:25" x14ac:dyDescent="0.3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392"/>
        <v>4+ Years</v>
      </c>
      <c r="W6313">
        <f t="shared" si="393"/>
        <v>5508.25</v>
      </c>
      <c r="X6313">
        <f t="shared" si="394"/>
        <v>1.8207865428162114E-2</v>
      </c>
      <c r="Y6313">
        <f t="shared" si="395"/>
        <v>0</v>
      </c>
    </row>
    <row r="6314" spans="1:25" x14ac:dyDescent="0.3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392"/>
        <v>4+ Years</v>
      </c>
      <c r="W6314">
        <f t="shared" si="393"/>
        <v>5691.6</v>
      </c>
      <c r="X6314">
        <f t="shared" si="394"/>
        <v>8.5409504908389861E-3</v>
      </c>
      <c r="Y6314">
        <f t="shared" si="395"/>
        <v>1</v>
      </c>
    </row>
    <row r="6315" spans="1:25" x14ac:dyDescent="0.3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392"/>
        <v>0-1 Year</v>
      </c>
      <c r="W6315">
        <f t="shared" si="393"/>
        <v>191.7</v>
      </c>
      <c r="X6315">
        <f t="shared" si="394"/>
        <v>3.0349013657056147E-2</v>
      </c>
      <c r="Y6315">
        <f t="shared" si="395"/>
        <v>1</v>
      </c>
    </row>
    <row r="6316" spans="1:25" x14ac:dyDescent="0.3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392"/>
        <v>0-1 Year</v>
      </c>
      <c r="W6316">
        <f t="shared" si="393"/>
        <v>443.09999999999997</v>
      </c>
      <c r="X6316">
        <f t="shared" si="394"/>
        <v>0.10416147520558175</v>
      </c>
      <c r="Y6316">
        <f t="shared" si="395"/>
        <v>0</v>
      </c>
    </row>
    <row r="6317" spans="1:25" x14ac:dyDescent="0.3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392"/>
        <v>2-4 Years</v>
      </c>
      <c r="W6317">
        <f t="shared" si="393"/>
        <v>3364.7999999999997</v>
      </c>
      <c r="X6317">
        <f t="shared" si="394"/>
        <v>3.9031620553359569E-2</v>
      </c>
      <c r="Y6317">
        <f t="shared" si="395"/>
        <v>0</v>
      </c>
    </row>
    <row r="6318" spans="1:25" x14ac:dyDescent="0.3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392"/>
        <v>4+ Years</v>
      </c>
      <c r="W6318">
        <f t="shared" si="393"/>
        <v>1590.75</v>
      </c>
      <c r="X6318">
        <f t="shared" si="394"/>
        <v>1.1252026318298875E-2</v>
      </c>
      <c r="Y6318">
        <f t="shared" si="395"/>
        <v>0</v>
      </c>
    </row>
    <row r="6319" spans="1:25" x14ac:dyDescent="0.3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392"/>
        <v>0-1 Year</v>
      </c>
      <c r="W6319">
        <f t="shared" si="393"/>
        <v>79.150000000000006</v>
      </c>
      <c r="X6319">
        <f t="shared" si="394"/>
        <v>0</v>
      </c>
      <c r="Y6319">
        <f t="shared" si="395"/>
        <v>1</v>
      </c>
    </row>
    <row r="6320" spans="1:25" x14ac:dyDescent="0.3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392"/>
        <v>0-1 Year</v>
      </c>
      <c r="W6320">
        <f t="shared" si="393"/>
        <v>252.60000000000002</v>
      </c>
      <c r="X6320">
        <f t="shared" si="394"/>
        <v>7.1246819338422432E-2</v>
      </c>
      <c r="Y6320">
        <f t="shared" si="395"/>
        <v>0</v>
      </c>
    </row>
    <row r="6321" spans="1:25" x14ac:dyDescent="0.3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392"/>
        <v>4+ Years</v>
      </c>
      <c r="W6321">
        <f t="shared" si="393"/>
        <v>1347.3</v>
      </c>
      <c r="X6321">
        <f t="shared" si="394"/>
        <v>1.278622458325704E-2</v>
      </c>
      <c r="Y6321">
        <f t="shared" si="395"/>
        <v>0</v>
      </c>
    </row>
    <row r="6322" spans="1:25" x14ac:dyDescent="0.3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392"/>
        <v>2-4 Years</v>
      </c>
      <c r="W6322">
        <f t="shared" si="393"/>
        <v>1935</v>
      </c>
      <c r="X6322">
        <f t="shared" si="394"/>
        <v>2.5262574616527762E-2</v>
      </c>
      <c r="Y6322">
        <f t="shared" si="395"/>
        <v>0</v>
      </c>
    </row>
    <row r="6323" spans="1:25" x14ac:dyDescent="0.3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392"/>
        <v>2-4 Years</v>
      </c>
      <c r="W6323">
        <f t="shared" si="393"/>
        <v>589.5</v>
      </c>
      <c r="X6323">
        <f t="shared" si="394"/>
        <v>0.10116642524967602</v>
      </c>
      <c r="Y6323">
        <f t="shared" si="395"/>
        <v>1</v>
      </c>
    </row>
    <row r="6324" spans="1:25" x14ac:dyDescent="0.3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392"/>
        <v>0-1 Year</v>
      </c>
      <c r="W6324">
        <f t="shared" si="393"/>
        <v>316</v>
      </c>
      <c r="X6324">
        <f t="shared" si="394"/>
        <v>4.2388256638627823E-2</v>
      </c>
      <c r="Y6324">
        <f t="shared" si="395"/>
        <v>1</v>
      </c>
    </row>
    <row r="6325" spans="1:25" x14ac:dyDescent="0.3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392"/>
        <v>2-4 Years</v>
      </c>
      <c r="W6325">
        <f t="shared" si="393"/>
        <v>4238</v>
      </c>
      <c r="X6325">
        <f t="shared" si="394"/>
        <v>2.2421110906071191E-2</v>
      </c>
      <c r="Y6325">
        <f t="shared" si="395"/>
        <v>0</v>
      </c>
    </row>
    <row r="6326" spans="1:25" x14ac:dyDescent="0.3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392"/>
        <v>0-1 Year</v>
      </c>
      <c r="W6326">
        <f t="shared" si="393"/>
        <v>682.65</v>
      </c>
      <c r="X6326">
        <f t="shared" si="394"/>
        <v>5.428571428571425E-2</v>
      </c>
      <c r="Y6326">
        <f t="shared" si="395"/>
        <v>0</v>
      </c>
    </row>
    <row r="6327" spans="1:25" x14ac:dyDescent="0.3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392"/>
        <v>1-2 Years</v>
      </c>
      <c r="W6327">
        <f t="shared" si="393"/>
        <v>1561.4499999999998</v>
      </c>
      <c r="X6327">
        <f t="shared" si="394"/>
        <v>8.2568515989712137E-3</v>
      </c>
      <c r="Y6327">
        <f t="shared" si="395"/>
        <v>1</v>
      </c>
    </row>
    <row r="6328" spans="1:25" x14ac:dyDescent="0.3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392"/>
        <v>4+ Years</v>
      </c>
      <c r="W6328">
        <f t="shared" si="393"/>
        <v>2703.2000000000003</v>
      </c>
      <c r="X6328">
        <f t="shared" si="394"/>
        <v>1.6553279732236893E-2</v>
      </c>
      <c r="Y6328">
        <f t="shared" si="395"/>
        <v>0</v>
      </c>
    </row>
    <row r="6329" spans="1:25" x14ac:dyDescent="0.3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392"/>
        <v>2-4 Years</v>
      </c>
      <c r="W6329">
        <f t="shared" si="393"/>
        <v>2555</v>
      </c>
      <c r="X6329">
        <f t="shared" si="394"/>
        <v>2.8727880337406603E-2</v>
      </c>
      <c r="Y6329">
        <f t="shared" si="395"/>
        <v>0</v>
      </c>
    </row>
    <row r="6330" spans="1:25" x14ac:dyDescent="0.3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392"/>
        <v>4+ Years</v>
      </c>
      <c r="W6330">
        <f t="shared" si="393"/>
        <v>6282.5</v>
      </c>
      <c r="X6330">
        <f t="shared" si="394"/>
        <v>1.3302550571679832E-2</v>
      </c>
      <c r="Y6330">
        <f t="shared" si="395"/>
        <v>0</v>
      </c>
    </row>
    <row r="6331" spans="1:25" x14ac:dyDescent="0.3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392"/>
        <v>2-4 Years</v>
      </c>
      <c r="W6331">
        <f t="shared" si="393"/>
        <v>4802.4000000000005</v>
      </c>
      <c r="X6331">
        <f t="shared" si="394"/>
        <v>2.0757717874474793E-2</v>
      </c>
      <c r="Y6331">
        <f t="shared" si="395"/>
        <v>0</v>
      </c>
    </row>
    <row r="6332" spans="1:25" x14ac:dyDescent="0.3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392"/>
        <v>1-2 Years</v>
      </c>
      <c r="W6332">
        <f t="shared" si="393"/>
        <v>2073.4500000000003</v>
      </c>
      <c r="X6332">
        <f t="shared" si="394"/>
        <v>1.3936771070197427E-2</v>
      </c>
      <c r="Y6332">
        <f t="shared" si="395"/>
        <v>0</v>
      </c>
    </row>
    <row r="6333" spans="1:25" x14ac:dyDescent="0.3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392"/>
        <v>2-4 Years</v>
      </c>
      <c r="W6333">
        <f t="shared" si="393"/>
        <v>1894.1</v>
      </c>
      <c r="X6333">
        <f t="shared" si="394"/>
        <v>5.5326498774236663E-2</v>
      </c>
      <c r="Y6333">
        <f t="shared" si="395"/>
        <v>0</v>
      </c>
    </row>
    <row r="6334" spans="1:25" x14ac:dyDescent="0.3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392"/>
        <v>4+ Years</v>
      </c>
      <c r="W6334">
        <f t="shared" si="393"/>
        <v>7157</v>
      </c>
      <c r="X6334">
        <f t="shared" si="394"/>
        <v>2.2514515937906831E-3</v>
      </c>
      <c r="Y6334">
        <f t="shared" si="395"/>
        <v>0</v>
      </c>
    </row>
    <row r="6335" spans="1:25" x14ac:dyDescent="0.3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392"/>
        <v>4+ Years</v>
      </c>
      <c r="W6335">
        <f t="shared" si="393"/>
        <v>6360</v>
      </c>
      <c r="X6335">
        <f t="shared" si="394"/>
        <v>1.2637004377930208E-2</v>
      </c>
      <c r="Y6335">
        <f t="shared" si="395"/>
        <v>1</v>
      </c>
    </row>
    <row r="6336" spans="1:25" x14ac:dyDescent="0.3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392"/>
        <v>4+ Years</v>
      </c>
      <c r="W6336">
        <f t="shared" si="393"/>
        <v>6968</v>
      </c>
      <c r="X6336">
        <f t="shared" si="394"/>
        <v>1.0093691620318108E-2</v>
      </c>
      <c r="Y6336">
        <f t="shared" si="395"/>
        <v>0</v>
      </c>
    </row>
    <row r="6337" spans="1:25" x14ac:dyDescent="0.3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392"/>
        <v>1-2 Years</v>
      </c>
      <c r="W6337">
        <f t="shared" si="393"/>
        <v>975.10000000000014</v>
      </c>
      <c r="X6337">
        <f t="shared" si="394"/>
        <v>5.8280876926416494E-2</v>
      </c>
      <c r="Y6337">
        <f t="shared" si="395"/>
        <v>0</v>
      </c>
    </row>
    <row r="6338" spans="1:25" x14ac:dyDescent="0.3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si="392"/>
        <v>4+ Years</v>
      </c>
      <c r="W6338">
        <f t="shared" si="393"/>
        <v>4235.0999999999995</v>
      </c>
      <c r="X6338">
        <f t="shared" si="394"/>
        <v>5.3940050020530705E-2</v>
      </c>
      <c r="Y6338">
        <f t="shared" si="395"/>
        <v>0</v>
      </c>
    </row>
    <row r="6339" spans="1:25" x14ac:dyDescent="0.3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ref="V6339:V6402" si="396">IF(F6339&lt;=12, "0-1 Year", IF(F6339&lt;=24, "1-2 Years", IF(F6339&lt;=48, "2-4 Years", "4+ Years")))</f>
        <v>4+ Years</v>
      </c>
      <c r="W6339">
        <f t="shared" ref="W6339:W6402" si="397">F6339*S6339</f>
        <v>5549.5</v>
      </c>
      <c r="X6339">
        <f t="shared" ref="X6339:X6402" si="398">ABS(W6339-T6339)/T6339</f>
        <v>1.8518518518518452E-2</v>
      </c>
      <c r="Y6339">
        <f t="shared" ref="Y6339:Y6402" si="399">IF(U6339="yes",1,0)</f>
        <v>0</v>
      </c>
    </row>
    <row r="6340" spans="1:25" x14ac:dyDescent="0.3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396"/>
        <v>0-1 Year</v>
      </c>
      <c r="W6340">
        <f t="shared" si="397"/>
        <v>20.25</v>
      </c>
      <c r="X6340">
        <f t="shared" si="398"/>
        <v>0</v>
      </c>
      <c r="Y6340">
        <f t="shared" si="399"/>
        <v>0</v>
      </c>
    </row>
    <row r="6341" spans="1:25" x14ac:dyDescent="0.3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396"/>
        <v>0-1 Year</v>
      </c>
      <c r="W6341">
        <f t="shared" si="397"/>
        <v>49.9</v>
      </c>
      <c r="X6341">
        <f t="shared" si="398"/>
        <v>0</v>
      </c>
      <c r="Y6341">
        <f t="shared" si="399"/>
        <v>1</v>
      </c>
    </row>
    <row r="6342" spans="1:25" x14ac:dyDescent="0.3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396"/>
        <v>1-2 Years</v>
      </c>
      <c r="W6342">
        <f t="shared" si="397"/>
        <v>2228.7000000000003</v>
      </c>
      <c r="X6342">
        <f t="shared" si="398"/>
        <v>6.8690210745882413E-2</v>
      </c>
      <c r="Y6342">
        <f t="shared" si="399"/>
        <v>0</v>
      </c>
    </row>
    <row r="6343" spans="1:25" x14ac:dyDescent="0.3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396"/>
        <v>1-2 Years</v>
      </c>
      <c r="W6343">
        <f t="shared" si="397"/>
        <v>1304.55</v>
      </c>
      <c r="X6343">
        <f t="shared" si="398"/>
        <v>3.996026051440553E-2</v>
      </c>
      <c r="Y6343">
        <f t="shared" si="399"/>
        <v>1</v>
      </c>
    </row>
    <row r="6344" spans="1:25" x14ac:dyDescent="0.3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396"/>
        <v>2-4 Years</v>
      </c>
      <c r="W6344">
        <f t="shared" si="397"/>
        <v>4892.7</v>
      </c>
      <c r="X6344">
        <f t="shared" si="398"/>
        <v>4.7213810696863742E-2</v>
      </c>
      <c r="Y6344">
        <f t="shared" si="399"/>
        <v>0</v>
      </c>
    </row>
    <row r="6345" spans="1:25" x14ac:dyDescent="0.3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396"/>
        <v>2-4 Years</v>
      </c>
      <c r="W6345">
        <f t="shared" si="397"/>
        <v>763.80000000000007</v>
      </c>
      <c r="X6345">
        <f t="shared" si="398"/>
        <v>4.6158060539652164E-2</v>
      </c>
      <c r="Y6345">
        <f t="shared" si="399"/>
        <v>0</v>
      </c>
    </row>
    <row r="6346" spans="1:25" x14ac:dyDescent="0.3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396"/>
        <v>2-4 Years</v>
      </c>
      <c r="W6346">
        <f t="shared" si="397"/>
        <v>2848.1</v>
      </c>
      <c r="X6346">
        <f t="shared" si="398"/>
        <v>7.5787933167238706E-3</v>
      </c>
      <c r="Y6346">
        <f t="shared" si="399"/>
        <v>1</v>
      </c>
    </row>
    <row r="6347" spans="1:25" x14ac:dyDescent="0.3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396"/>
        <v>0-1 Year</v>
      </c>
      <c r="W6347">
        <f t="shared" si="397"/>
        <v>113.1</v>
      </c>
      <c r="X6347">
        <f t="shared" si="398"/>
        <v>4.3551797040169184E-2</v>
      </c>
      <c r="Y6347">
        <f t="shared" si="399"/>
        <v>0</v>
      </c>
    </row>
    <row r="6348" spans="1:25" x14ac:dyDescent="0.3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396"/>
        <v>0-1 Year</v>
      </c>
      <c r="W6348">
        <f t="shared" si="397"/>
        <v>49.25</v>
      </c>
      <c r="X6348">
        <f t="shared" si="398"/>
        <v>0</v>
      </c>
      <c r="Y6348">
        <f t="shared" si="399"/>
        <v>1</v>
      </c>
    </row>
    <row r="6349" spans="1:25" x14ac:dyDescent="0.3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396"/>
        <v>1-2 Years</v>
      </c>
      <c r="W6349">
        <f t="shared" si="397"/>
        <v>1029</v>
      </c>
      <c r="X6349">
        <f t="shared" si="398"/>
        <v>7.1802273137290207E-2</v>
      </c>
      <c r="Y6349">
        <f t="shared" si="399"/>
        <v>0</v>
      </c>
    </row>
    <row r="6350" spans="1:25" x14ac:dyDescent="0.3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396"/>
        <v>2-4 Years</v>
      </c>
      <c r="W6350">
        <f t="shared" si="397"/>
        <v>1795.3</v>
      </c>
      <c r="X6350">
        <f t="shared" si="398"/>
        <v>1.1208107289400564E-2</v>
      </c>
      <c r="Y6350">
        <f t="shared" si="399"/>
        <v>0</v>
      </c>
    </row>
    <row r="6351" spans="1:25" x14ac:dyDescent="0.3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396"/>
        <v>2-4 Years</v>
      </c>
      <c r="W6351">
        <f t="shared" si="397"/>
        <v>689.5</v>
      </c>
      <c r="X6351">
        <f t="shared" si="398"/>
        <v>5.5996714129244222E-2</v>
      </c>
      <c r="Y6351">
        <f t="shared" si="399"/>
        <v>0</v>
      </c>
    </row>
    <row r="6352" spans="1:25" x14ac:dyDescent="0.3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396"/>
        <v>0-1 Year</v>
      </c>
      <c r="W6352">
        <f t="shared" si="397"/>
        <v>60.150000000000006</v>
      </c>
      <c r="X6352">
        <f t="shared" si="398"/>
        <v>0.20278330019880711</v>
      </c>
      <c r="Y6352">
        <f t="shared" si="399"/>
        <v>0</v>
      </c>
    </row>
    <row r="6353" spans="1:25" x14ac:dyDescent="0.3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396"/>
        <v>4+ Years</v>
      </c>
      <c r="W6353">
        <f t="shared" si="397"/>
        <v>5185</v>
      </c>
      <c r="X6353">
        <f t="shared" si="398"/>
        <v>2.247069147415226E-2</v>
      </c>
      <c r="Y6353">
        <f t="shared" si="399"/>
        <v>1</v>
      </c>
    </row>
    <row r="6354" spans="1:25" x14ac:dyDescent="0.3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396"/>
        <v>2-4 Years</v>
      </c>
      <c r="W6354">
        <f t="shared" si="397"/>
        <v>3964.8</v>
      </c>
      <c r="X6354">
        <f t="shared" si="398"/>
        <v>1.2404722761918927E-2</v>
      </c>
      <c r="Y6354">
        <f t="shared" si="399"/>
        <v>0</v>
      </c>
    </row>
    <row r="6355" spans="1:25" x14ac:dyDescent="0.3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396"/>
        <v>0-1 Year</v>
      </c>
      <c r="W6355">
        <f t="shared" si="397"/>
        <v>549.5</v>
      </c>
      <c r="X6355">
        <f t="shared" si="398"/>
        <v>3.4015997187307766E-2</v>
      </c>
      <c r="Y6355">
        <f t="shared" si="399"/>
        <v>0</v>
      </c>
    </row>
    <row r="6356" spans="1:25" x14ac:dyDescent="0.3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396"/>
        <v>4+ Years</v>
      </c>
      <c r="W6356">
        <f t="shared" si="397"/>
        <v>5715.7</v>
      </c>
      <c r="X6356">
        <f t="shared" si="398"/>
        <v>2.4741071885610935E-2</v>
      </c>
      <c r="Y6356">
        <f t="shared" si="399"/>
        <v>0</v>
      </c>
    </row>
    <row r="6357" spans="1:25" x14ac:dyDescent="0.3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396"/>
        <v>4+ Years</v>
      </c>
      <c r="W6357">
        <f t="shared" si="397"/>
        <v>7497</v>
      </c>
      <c r="X6357">
        <f t="shared" si="398"/>
        <v>2.9899647633373806E-2</v>
      </c>
      <c r="Y6357">
        <f t="shared" si="399"/>
        <v>0</v>
      </c>
    </row>
    <row r="6358" spans="1:25" x14ac:dyDescent="0.3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396"/>
        <v>0-1 Year</v>
      </c>
      <c r="W6358">
        <f t="shared" si="397"/>
        <v>989</v>
      </c>
      <c r="X6358">
        <f t="shared" si="398"/>
        <v>7.1317902248931919E-2</v>
      </c>
      <c r="Y6358">
        <f t="shared" si="399"/>
        <v>0</v>
      </c>
    </row>
    <row r="6359" spans="1:25" x14ac:dyDescent="0.3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396"/>
        <v>4+ Years</v>
      </c>
      <c r="W6359">
        <f t="shared" si="397"/>
        <v>5833.75</v>
      </c>
      <c r="X6359">
        <f t="shared" si="398"/>
        <v>1.1118621741541811E-2</v>
      </c>
      <c r="Y6359">
        <f t="shared" si="399"/>
        <v>1</v>
      </c>
    </row>
    <row r="6360" spans="1:25" x14ac:dyDescent="0.3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396"/>
        <v>4+ Years</v>
      </c>
      <c r="W6360">
        <f t="shared" si="397"/>
        <v>5792.4000000000005</v>
      </c>
      <c r="X6360">
        <f t="shared" si="398"/>
        <v>1.604423418296709E-2</v>
      </c>
      <c r="Y6360">
        <f t="shared" si="399"/>
        <v>0</v>
      </c>
    </row>
    <row r="6361" spans="1:25" x14ac:dyDescent="0.3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396"/>
        <v>4+ Years</v>
      </c>
      <c r="W6361">
        <f t="shared" si="397"/>
        <v>4367</v>
      </c>
      <c r="X6361">
        <f t="shared" si="398"/>
        <v>3.0329483655581684E-2</v>
      </c>
      <c r="Y6361">
        <f t="shared" si="399"/>
        <v>0</v>
      </c>
    </row>
    <row r="6362" spans="1:25" x14ac:dyDescent="0.3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396"/>
        <v>0-1 Year</v>
      </c>
      <c r="W6362">
        <f t="shared" si="397"/>
        <v>20.3</v>
      </c>
      <c r="X6362">
        <f t="shared" si="398"/>
        <v>0</v>
      </c>
      <c r="Y6362">
        <f t="shared" si="399"/>
        <v>1</v>
      </c>
    </row>
    <row r="6363" spans="1:25" x14ac:dyDescent="0.3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396"/>
        <v>0-1 Year</v>
      </c>
      <c r="W6363">
        <f t="shared" si="397"/>
        <v>439.59999999999997</v>
      </c>
      <c r="X6363">
        <f t="shared" si="398"/>
        <v>5.0920392063112489E-2</v>
      </c>
      <c r="Y6363">
        <f t="shared" si="399"/>
        <v>0</v>
      </c>
    </row>
    <row r="6364" spans="1:25" x14ac:dyDescent="0.3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396"/>
        <v>0-1 Year</v>
      </c>
      <c r="W6364">
        <f t="shared" si="397"/>
        <v>149.80000000000001</v>
      </c>
      <c r="X6364">
        <f t="shared" si="398"/>
        <v>0.10106578463800073</v>
      </c>
      <c r="Y6364">
        <f t="shared" si="399"/>
        <v>0</v>
      </c>
    </row>
    <row r="6365" spans="1:25" x14ac:dyDescent="0.3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396"/>
        <v>0-1 Year</v>
      </c>
      <c r="W6365">
        <f t="shared" si="397"/>
        <v>673.65</v>
      </c>
      <c r="X6365">
        <f t="shared" si="398"/>
        <v>4.8785653770121527E-2</v>
      </c>
      <c r="Y6365">
        <f t="shared" si="399"/>
        <v>0</v>
      </c>
    </row>
    <row r="6366" spans="1:25" x14ac:dyDescent="0.3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396"/>
        <v>2-4 Years</v>
      </c>
      <c r="W6366">
        <f t="shared" si="397"/>
        <v>697.95</v>
      </c>
      <c r="X6366">
        <f t="shared" si="398"/>
        <v>0.11489442647898029</v>
      </c>
      <c r="Y6366">
        <f t="shared" si="399"/>
        <v>0</v>
      </c>
    </row>
    <row r="6367" spans="1:25" x14ac:dyDescent="0.3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396"/>
        <v>0-1 Year</v>
      </c>
      <c r="W6367">
        <f t="shared" si="397"/>
        <v>713.65</v>
      </c>
      <c r="X6367">
        <f t="shared" si="398"/>
        <v>1.8263537133480709E-2</v>
      </c>
      <c r="Y6367">
        <f t="shared" si="399"/>
        <v>1</v>
      </c>
    </row>
    <row r="6368" spans="1:25" x14ac:dyDescent="0.3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396"/>
        <v>4+ Years</v>
      </c>
      <c r="W6368">
        <f t="shared" si="397"/>
        <v>4371.2</v>
      </c>
      <c r="X6368">
        <f t="shared" si="398"/>
        <v>1.7356353338815118E-3</v>
      </c>
      <c r="Y6368">
        <f t="shared" si="399"/>
        <v>0</v>
      </c>
    </row>
    <row r="6369" spans="1:25" x14ac:dyDescent="0.3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396"/>
        <v>4+ Years</v>
      </c>
      <c r="W6369">
        <f t="shared" si="397"/>
        <v>3388</v>
      </c>
      <c r="X6369">
        <f t="shared" si="398"/>
        <v>1.5917276635296903E-2</v>
      </c>
      <c r="Y6369">
        <f t="shared" si="399"/>
        <v>0</v>
      </c>
    </row>
    <row r="6370" spans="1:25" x14ac:dyDescent="0.3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396"/>
        <v>0-1 Year</v>
      </c>
      <c r="W6370">
        <f t="shared" si="397"/>
        <v>188</v>
      </c>
      <c r="X6370">
        <f t="shared" si="398"/>
        <v>3.4672537149147011E-2</v>
      </c>
      <c r="Y6370">
        <f t="shared" si="399"/>
        <v>1</v>
      </c>
    </row>
    <row r="6371" spans="1:25" x14ac:dyDescent="0.3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396"/>
        <v>4+ Years</v>
      </c>
      <c r="W6371">
        <f t="shared" si="397"/>
        <v>7038.3499999999995</v>
      </c>
      <c r="X6371">
        <f t="shared" si="398"/>
        <v>1.859391776008483E-2</v>
      </c>
      <c r="Y6371">
        <f t="shared" si="399"/>
        <v>0</v>
      </c>
    </row>
    <row r="6372" spans="1:25" x14ac:dyDescent="0.3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396"/>
        <v>2-4 Years</v>
      </c>
      <c r="W6372">
        <f t="shared" si="397"/>
        <v>4018.5</v>
      </c>
      <c r="X6372">
        <f t="shared" si="398"/>
        <v>4.107696329213416E-4</v>
      </c>
      <c r="Y6372">
        <f t="shared" si="399"/>
        <v>1</v>
      </c>
    </row>
    <row r="6373" spans="1:25" x14ac:dyDescent="0.3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396"/>
        <v>1-2 Years</v>
      </c>
      <c r="W6373">
        <f t="shared" si="397"/>
        <v>603.59999999999991</v>
      </c>
      <c r="X6373">
        <f t="shared" si="398"/>
        <v>9.1500904159131841E-2</v>
      </c>
      <c r="Y6373">
        <f t="shared" si="399"/>
        <v>0</v>
      </c>
    </row>
    <row r="6374" spans="1:25" x14ac:dyDescent="0.3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396"/>
        <v>0-1 Year</v>
      </c>
      <c r="W6374">
        <f t="shared" si="397"/>
        <v>78</v>
      </c>
      <c r="X6374">
        <f t="shared" si="398"/>
        <v>0.19463087248322142</v>
      </c>
      <c r="Y6374">
        <f t="shared" si="399"/>
        <v>0</v>
      </c>
    </row>
    <row r="6375" spans="1:25" x14ac:dyDescent="0.3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396"/>
        <v>2-4 Years</v>
      </c>
      <c r="W6375">
        <f t="shared" si="397"/>
        <v>4089.8</v>
      </c>
      <c r="X6375">
        <f t="shared" si="398"/>
        <v>8.028329573843522E-3</v>
      </c>
      <c r="Y6375">
        <f t="shared" si="399"/>
        <v>0</v>
      </c>
    </row>
    <row r="6376" spans="1:25" x14ac:dyDescent="0.3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396"/>
        <v>4+ Years</v>
      </c>
      <c r="W6376">
        <f t="shared" si="397"/>
        <v>1490.3999999999999</v>
      </c>
      <c r="X6376">
        <f t="shared" si="398"/>
        <v>5.4644808743168783E-3</v>
      </c>
      <c r="Y6376">
        <f t="shared" si="399"/>
        <v>0</v>
      </c>
    </row>
    <row r="6377" spans="1:25" x14ac:dyDescent="0.3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396"/>
        <v>0-1 Year</v>
      </c>
      <c r="W6377">
        <f t="shared" si="397"/>
        <v>74.3</v>
      </c>
      <c r="X6377">
        <f t="shared" si="398"/>
        <v>0</v>
      </c>
      <c r="Y6377">
        <f t="shared" si="399"/>
        <v>1</v>
      </c>
    </row>
    <row r="6378" spans="1:25" x14ac:dyDescent="0.3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396"/>
        <v>4+ Years</v>
      </c>
      <c r="W6378">
        <f t="shared" si="397"/>
        <v>1277.1000000000001</v>
      </c>
      <c r="X6378">
        <f t="shared" si="398"/>
        <v>2.9255319148936317E-2</v>
      </c>
      <c r="Y6378">
        <f t="shared" si="399"/>
        <v>0</v>
      </c>
    </row>
    <row r="6379" spans="1:25" x14ac:dyDescent="0.3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396"/>
        <v>0-1 Year</v>
      </c>
      <c r="W6379">
        <f t="shared" si="397"/>
        <v>44.65</v>
      </c>
      <c r="X6379">
        <f t="shared" si="398"/>
        <v>0</v>
      </c>
      <c r="Y6379">
        <f t="shared" si="399"/>
        <v>1</v>
      </c>
    </row>
    <row r="6380" spans="1:25" x14ac:dyDescent="0.3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396"/>
        <v>1-2 Years</v>
      </c>
      <c r="W6380">
        <f t="shared" si="397"/>
        <v>1092.6499999999999</v>
      </c>
      <c r="X6380">
        <f t="shared" si="398"/>
        <v>2.419428467086726E-3</v>
      </c>
      <c r="Y6380">
        <f t="shared" si="399"/>
        <v>1</v>
      </c>
    </row>
    <row r="6381" spans="1:25" x14ac:dyDescent="0.3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396"/>
        <v>0-1 Year</v>
      </c>
      <c r="W6381">
        <f t="shared" si="397"/>
        <v>807</v>
      </c>
      <c r="X6381">
        <f t="shared" si="398"/>
        <v>2.3073022312373286E-2</v>
      </c>
      <c r="Y6381">
        <f t="shared" si="399"/>
        <v>1</v>
      </c>
    </row>
    <row r="6382" spans="1:25" x14ac:dyDescent="0.3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396"/>
        <v>4+ Years</v>
      </c>
      <c r="W6382">
        <f t="shared" si="397"/>
        <v>6782.75</v>
      </c>
      <c r="X6382">
        <f t="shared" si="398"/>
        <v>3.104027483259986E-2</v>
      </c>
      <c r="Y6382">
        <f t="shared" si="399"/>
        <v>0</v>
      </c>
    </row>
    <row r="6383" spans="1:25" x14ac:dyDescent="0.3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396"/>
        <v>0-1 Year</v>
      </c>
      <c r="W6383">
        <f t="shared" si="397"/>
        <v>19.55</v>
      </c>
      <c r="X6383">
        <f t="shared" si="398"/>
        <v>0</v>
      </c>
      <c r="Y6383">
        <f t="shared" si="399"/>
        <v>0</v>
      </c>
    </row>
    <row r="6384" spans="1:25" x14ac:dyDescent="0.3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396"/>
        <v>2-4 Years</v>
      </c>
      <c r="W6384">
        <f t="shared" si="397"/>
        <v>2813.9</v>
      </c>
      <c r="X6384">
        <f t="shared" si="398"/>
        <v>4.1394568747100272E-3</v>
      </c>
      <c r="Y6384">
        <f t="shared" si="399"/>
        <v>0</v>
      </c>
    </row>
    <row r="6385" spans="1:25" x14ac:dyDescent="0.3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396"/>
        <v>1-2 Years</v>
      </c>
      <c r="W6385">
        <f t="shared" si="397"/>
        <v>922.30000000000007</v>
      </c>
      <c r="X6385">
        <f t="shared" si="398"/>
        <v>7.5255027688720569E-2</v>
      </c>
      <c r="Y6385">
        <f t="shared" si="399"/>
        <v>0</v>
      </c>
    </row>
    <row r="6386" spans="1:25" x14ac:dyDescent="0.3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396"/>
        <v>0-1 Year</v>
      </c>
      <c r="W6386">
        <f t="shared" si="397"/>
        <v>201</v>
      </c>
      <c r="X6386">
        <f t="shared" si="398"/>
        <v>9.00216919739696E-2</v>
      </c>
      <c r="Y6386">
        <f t="shared" si="399"/>
        <v>0</v>
      </c>
    </row>
    <row r="6387" spans="1:25" x14ac:dyDescent="0.3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396"/>
        <v>0-1 Year</v>
      </c>
      <c r="W6387">
        <f t="shared" si="397"/>
        <v>406.8</v>
      </c>
      <c r="X6387">
        <f t="shared" si="398"/>
        <v>0.11589631051981895</v>
      </c>
      <c r="Y6387">
        <f t="shared" si="399"/>
        <v>1</v>
      </c>
    </row>
    <row r="6388" spans="1:25" x14ac:dyDescent="0.3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396"/>
        <v>4+ Years</v>
      </c>
      <c r="W6388">
        <f t="shared" si="397"/>
        <v>6015.5999999999995</v>
      </c>
      <c r="X6388">
        <f t="shared" si="398"/>
        <v>1.2751710895573946E-2</v>
      </c>
      <c r="Y6388">
        <f t="shared" si="399"/>
        <v>0</v>
      </c>
    </row>
    <row r="6389" spans="1:25" x14ac:dyDescent="0.3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396"/>
        <v>2-4 Years</v>
      </c>
      <c r="W6389">
        <f t="shared" si="397"/>
        <v>1989.75</v>
      </c>
      <c r="X6389">
        <f t="shared" si="398"/>
        <v>6.9125785825587066E-2</v>
      </c>
      <c r="Y6389">
        <f t="shared" si="399"/>
        <v>0</v>
      </c>
    </row>
    <row r="6390" spans="1:25" x14ac:dyDescent="0.3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396"/>
        <v>0-1 Year</v>
      </c>
      <c r="W6390">
        <f t="shared" si="397"/>
        <v>20.399999999999999</v>
      </c>
      <c r="X6390">
        <f t="shared" si="398"/>
        <v>0</v>
      </c>
      <c r="Y6390">
        <f t="shared" si="399"/>
        <v>1</v>
      </c>
    </row>
    <row r="6391" spans="1:25" x14ac:dyDescent="0.3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396"/>
        <v>4+ Years</v>
      </c>
      <c r="W6391">
        <f t="shared" si="397"/>
        <v>1133.9000000000001</v>
      </c>
      <c r="X6391">
        <f t="shared" si="398"/>
        <v>5.0247765479553556E-2</v>
      </c>
      <c r="Y6391">
        <f t="shared" si="399"/>
        <v>0</v>
      </c>
    </row>
    <row r="6392" spans="1:25" x14ac:dyDescent="0.3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396"/>
        <v>4+ Years</v>
      </c>
      <c r="W6392">
        <f t="shared" si="397"/>
        <v>7430.5</v>
      </c>
      <c r="X6392">
        <f t="shared" si="398"/>
        <v>5.9664753648781101E-3</v>
      </c>
      <c r="Y6392">
        <f t="shared" si="399"/>
        <v>0</v>
      </c>
    </row>
    <row r="6393" spans="1:25" x14ac:dyDescent="0.3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396"/>
        <v>2-4 Years</v>
      </c>
      <c r="W6393">
        <f t="shared" si="397"/>
        <v>3000.1</v>
      </c>
      <c r="X6393">
        <f t="shared" si="398"/>
        <v>4.8051562418123604E-2</v>
      </c>
      <c r="Y6393">
        <f t="shared" si="399"/>
        <v>0</v>
      </c>
    </row>
    <row r="6394" spans="1:25" x14ac:dyDescent="0.3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396"/>
        <v>4+ Years</v>
      </c>
      <c r="W6394">
        <f t="shared" si="397"/>
        <v>2985</v>
      </c>
      <c r="X6394">
        <f t="shared" si="398"/>
        <v>2.751307237452958E-2</v>
      </c>
      <c r="Y6394">
        <f t="shared" si="399"/>
        <v>0</v>
      </c>
    </row>
    <row r="6395" spans="1:25" x14ac:dyDescent="0.3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396"/>
        <v>2-4 Years</v>
      </c>
      <c r="W6395">
        <f t="shared" si="397"/>
        <v>2402.4</v>
      </c>
      <c r="X6395">
        <f t="shared" si="398"/>
        <v>2.2384883819899525E-2</v>
      </c>
      <c r="Y6395">
        <f t="shared" si="399"/>
        <v>0</v>
      </c>
    </row>
    <row r="6396" spans="1:25" x14ac:dyDescent="0.3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396"/>
        <v>0-1 Year</v>
      </c>
      <c r="W6396">
        <f t="shared" si="397"/>
        <v>465.6</v>
      </c>
      <c r="X6396">
        <f t="shared" si="398"/>
        <v>7.7783697389450764E-3</v>
      </c>
      <c r="Y6396">
        <f t="shared" si="399"/>
        <v>0</v>
      </c>
    </row>
    <row r="6397" spans="1:25" x14ac:dyDescent="0.3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396"/>
        <v>2-4 Years</v>
      </c>
      <c r="W6397">
        <f t="shared" si="397"/>
        <v>4206.5999999999995</v>
      </c>
      <c r="X6397">
        <f t="shared" si="398"/>
        <v>1.6020506247999594E-3</v>
      </c>
      <c r="Y6397">
        <f t="shared" si="399"/>
        <v>1</v>
      </c>
    </row>
    <row r="6398" spans="1:25" x14ac:dyDescent="0.3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396"/>
        <v>2-4 Years</v>
      </c>
      <c r="W6398">
        <f t="shared" si="397"/>
        <v>3310.2000000000003</v>
      </c>
      <c r="X6398">
        <f t="shared" si="398"/>
        <v>2.7718453219430454E-3</v>
      </c>
      <c r="Y6398">
        <f t="shared" si="399"/>
        <v>0</v>
      </c>
    </row>
    <row r="6399" spans="1:25" x14ac:dyDescent="0.3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396"/>
        <v>4+ Years</v>
      </c>
      <c r="W6399">
        <f t="shared" si="397"/>
        <v>3523.5</v>
      </c>
      <c r="X6399">
        <f t="shared" si="398"/>
        <v>1.827221348744265E-3</v>
      </c>
      <c r="Y6399">
        <f t="shared" si="399"/>
        <v>0</v>
      </c>
    </row>
    <row r="6400" spans="1:25" x14ac:dyDescent="0.3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396"/>
        <v>4+ Years</v>
      </c>
      <c r="W6400">
        <f t="shared" si="397"/>
        <v>7526</v>
      </c>
      <c r="X6400">
        <f t="shared" si="398"/>
        <v>2.5596540518145427E-2</v>
      </c>
      <c r="Y6400">
        <f t="shared" si="399"/>
        <v>1</v>
      </c>
    </row>
    <row r="6401" spans="1:25" x14ac:dyDescent="0.3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396"/>
        <v>4+ Years</v>
      </c>
      <c r="W6401">
        <f t="shared" si="397"/>
        <v>4020.4999999999995</v>
      </c>
      <c r="X6401">
        <f t="shared" si="398"/>
        <v>3.0012786798233999E-2</v>
      </c>
      <c r="Y6401">
        <f t="shared" si="399"/>
        <v>0</v>
      </c>
    </row>
    <row r="6402" spans="1:25" x14ac:dyDescent="0.3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si="396"/>
        <v>4+ Years</v>
      </c>
      <c r="W6402">
        <f t="shared" si="397"/>
        <v>4302</v>
      </c>
      <c r="X6402">
        <f t="shared" si="398"/>
        <v>8.6752637749120745E-3</v>
      </c>
      <c r="Y6402">
        <f t="shared" si="399"/>
        <v>0</v>
      </c>
    </row>
    <row r="6403" spans="1:25" x14ac:dyDescent="0.3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ref="V6403:V6466" si="400">IF(F6403&lt;=12, "0-1 Year", IF(F6403&lt;=24, "1-2 Years", IF(F6403&lt;=48, "2-4 Years", "4+ Years")))</f>
        <v>0-1 Year</v>
      </c>
      <c r="W6403">
        <f t="shared" ref="W6403:W6466" si="401">F6403*S6403</f>
        <v>165.3</v>
      </c>
      <c r="X6403">
        <f t="shared" ref="X6403:X6466" si="402">ABS(W6403-T6403)/T6403</f>
        <v>6.8865179437439417E-2</v>
      </c>
      <c r="Y6403">
        <f t="shared" ref="Y6403:Y6466" si="403">IF(U6403="yes",1,0)</f>
        <v>1</v>
      </c>
    </row>
    <row r="6404" spans="1:25" x14ac:dyDescent="0.3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400"/>
        <v>4+ Years</v>
      </c>
      <c r="W6404">
        <f t="shared" si="401"/>
        <v>3229.2</v>
      </c>
      <c r="X6404">
        <f t="shared" si="402"/>
        <v>5.3134962805526037E-3</v>
      </c>
      <c r="Y6404">
        <f t="shared" si="403"/>
        <v>0</v>
      </c>
    </row>
    <row r="6405" spans="1:25" x14ac:dyDescent="0.3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400"/>
        <v>4+ Years</v>
      </c>
      <c r="W6405">
        <f t="shared" si="401"/>
        <v>8395.1999999999989</v>
      </c>
      <c r="X6405">
        <f t="shared" si="402"/>
        <v>6.926578270334236E-3</v>
      </c>
      <c r="Y6405">
        <f t="shared" si="403"/>
        <v>0</v>
      </c>
    </row>
    <row r="6406" spans="1:25" x14ac:dyDescent="0.3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400"/>
        <v>4+ Years</v>
      </c>
      <c r="W6406">
        <f t="shared" si="401"/>
        <v>5683.5999999999995</v>
      </c>
      <c r="X6406">
        <f t="shared" si="402"/>
        <v>8.3400216352026001E-3</v>
      </c>
      <c r="Y6406">
        <f t="shared" si="403"/>
        <v>0</v>
      </c>
    </row>
    <row r="6407" spans="1:25" x14ac:dyDescent="0.3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400"/>
        <v>4+ Years</v>
      </c>
      <c r="W6407">
        <f t="shared" si="401"/>
        <v>6084</v>
      </c>
      <c r="X6407">
        <f t="shared" si="402"/>
        <v>1.4992066832885464E-2</v>
      </c>
      <c r="Y6407">
        <f t="shared" si="403"/>
        <v>0</v>
      </c>
    </row>
    <row r="6408" spans="1:25" x14ac:dyDescent="0.3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400"/>
        <v>2-4 Years</v>
      </c>
      <c r="W6408">
        <f t="shared" si="401"/>
        <v>1975.35</v>
      </c>
      <c r="X6408">
        <f t="shared" si="402"/>
        <v>3.6711451663692565E-2</v>
      </c>
      <c r="Y6408">
        <f t="shared" si="403"/>
        <v>0</v>
      </c>
    </row>
    <row r="6409" spans="1:25" x14ac:dyDescent="0.3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400"/>
        <v>1-2 Years</v>
      </c>
      <c r="W6409">
        <f t="shared" si="401"/>
        <v>842.25</v>
      </c>
      <c r="X6409">
        <f t="shared" si="402"/>
        <v>9.6201309153342615E-2</v>
      </c>
      <c r="Y6409">
        <f t="shared" si="403"/>
        <v>0</v>
      </c>
    </row>
    <row r="6410" spans="1:25" x14ac:dyDescent="0.3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400"/>
        <v>4+ Years</v>
      </c>
      <c r="W6410">
        <f t="shared" si="401"/>
        <v>7348.5</v>
      </c>
      <c r="X6410">
        <f t="shared" si="402"/>
        <v>4.0822991508842514E-5</v>
      </c>
      <c r="Y6410">
        <f t="shared" si="403"/>
        <v>1</v>
      </c>
    </row>
    <row r="6411" spans="1:25" x14ac:dyDescent="0.3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400"/>
        <v>2-4 Years</v>
      </c>
      <c r="W6411">
        <f t="shared" si="401"/>
        <v>825.6</v>
      </c>
      <c r="X6411">
        <f t="shared" si="402"/>
        <v>6.3574879227053169E-2</v>
      </c>
      <c r="Y6411">
        <f t="shared" si="403"/>
        <v>0</v>
      </c>
    </row>
    <row r="6412" spans="1:25" x14ac:dyDescent="0.3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400"/>
        <v>4+ Years</v>
      </c>
      <c r="W6412">
        <f t="shared" si="401"/>
        <v>5229</v>
      </c>
      <c r="X6412">
        <f t="shared" si="402"/>
        <v>2.6797379387952015E-3</v>
      </c>
      <c r="Y6412">
        <f t="shared" si="403"/>
        <v>0</v>
      </c>
    </row>
    <row r="6413" spans="1:25" x14ac:dyDescent="0.3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400"/>
        <v>0-1 Year</v>
      </c>
      <c r="W6413">
        <f t="shared" si="401"/>
        <v>140.19999999999999</v>
      </c>
      <c r="X6413">
        <f t="shared" si="402"/>
        <v>1.0236498411577952E-2</v>
      </c>
      <c r="Y6413">
        <f t="shared" si="403"/>
        <v>0</v>
      </c>
    </row>
    <row r="6414" spans="1:25" x14ac:dyDescent="0.3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400"/>
        <v>4+ Years</v>
      </c>
      <c r="W6414">
        <f t="shared" si="401"/>
        <v>7797.5999999999995</v>
      </c>
      <c r="X6414">
        <f t="shared" si="402"/>
        <v>1.5358772860742328E-2</v>
      </c>
      <c r="Y6414">
        <f t="shared" si="403"/>
        <v>0</v>
      </c>
    </row>
    <row r="6415" spans="1:25" x14ac:dyDescent="0.3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400"/>
        <v>2-4 Years</v>
      </c>
      <c r="W6415">
        <f t="shared" si="401"/>
        <v>2913.6</v>
      </c>
      <c r="X6415">
        <f t="shared" si="402"/>
        <v>1.3843289896767674E-2</v>
      </c>
      <c r="Y6415">
        <f t="shared" si="403"/>
        <v>1</v>
      </c>
    </row>
    <row r="6416" spans="1:25" x14ac:dyDescent="0.3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400"/>
        <v>2-4 Years</v>
      </c>
      <c r="W6416">
        <f t="shared" si="401"/>
        <v>1010</v>
      </c>
      <c r="X6416">
        <f t="shared" si="402"/>
        <v>3.0787565796007773E-3</v>
      </c>
      <c r="Y6416">
        <f t="shared" si="403"/>
        <v>0</v>
      </c>
    </row>
    <row r="6417" spans="1:25" x14ac:dyDescent="0.3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400"/>
        <v>4+ Years</v>
      </c>
      <c r="W6417">
        <f t="shared" si="401"/>
        <v>2630.3</v>
      </c>
      <c r="X6417">
        <f t="shared" si="402"/>
        <v>3.5510412975867198E-2</v>
      </c>
      <c r="Y6417">
        <f t="shared" si="403"/>
        <v>0</v>
      </c>
    </row>
    <row r="6418" spans="1:25" x14ac:dyDescent="0.3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400"/>
        <v>4+ Years</v>
      </c>
      <c r="W6418">
        <f t="shared" si="401"/>
        <v>2941.2999999999997</v>
      </c>
      <c r="X6418">
        <f t="shared" si="402"/>
        <v>5.0335787162598511E-2</v>
      </c>
      <c r="Y6418">
        <f t="shared" si="403"/>
        <v>0</v>
      </c>
    </row>
    <row r="6419" spans="1:25" x14ac:dyDescent="0.3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400"/>
        <v>4+ Years</v>
      </c>
      <c r="W6419">
        <f t="shared" si="401"/>
        <v>3952.5</v>
      </c>
      <c r="X6419">
        <f t="shared" si="402"/>
        <v>3.8123629295967035E-2</v>
      </c>
      <c r="Y6419">
        <f t="shared" si="403"/>
        <v>1</v>
      </c>
    </row>
    <row r="6420" spans="1:25" x14ac:dyDescent="0.3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400"/>
        <v>2-4 Years</v>
      </c>
      <c r="W6420">
        <f t="shared" si="401"/>
        <v>2458.2999999999997</v>
      </c>
      <c r="X6420">
        <f t="shared" si="402"/>
        <v>1.0346215780998499E-2</v>
      </c>
      <c r="Y6420">
        <f t="shared" si="403"/>
        <v>0</v>
      </c>
    </row>
    <row r="6421" spans="1:25" x14ac:dyDescent="0.3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400"/>
        <v>4+ Years</v>
      </c>
      <c r="W6421">
        <f t="shared" si="401"/>
        <v>5858.1</v>
      </c>
      <c r="X6421">
        <f t="shared" si="402"/>
        <v>1.2522361359570789E-2</v>
      </c>
      <c r="Y6421">
        <f t="shared" si="403"/>
        <v>0</v>
      </c>
    </row>
    <row r="6422" spans="1:25" x14ac:dyDescent="0.3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400"/>
        <v>2-4 Years</v>
      </c>
      <c r="W6422">
        <f t="shared" si="401"/>
        <v>2536</v>
      </c>
      <c r="X6422">
        <f t="shared" si="402"/>
        <v>3.1746940801405069E-2</v>
      </c>
      <c r="Y6422">
        <f t="shared" si="403"/>
        <v>0</v>
      </c>
    </row>
    <row r="6423" spans="1:25" x14ac:dyDescent="0.3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400"/>
        <v>1-2 Years</v>
      </c>
      <c r="W6423">
        <f t="shared" si="401"/>
        <v>1492.05</v>
      </c>
      <c r="X6423">
        <f t="shared" si="402"/>
        <v>2.1510312489753061E-2</v>
      </c>
      <c r="Y6423">
        <f t="shared" si="403"/>
        <v>0</v>
      </c>
    </row>
    <row r="6424" spans="1:25" x14ac:dyDescent="0.3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400"/>
        <v>4+ Years</v>
      </c>
      <c r="W6424">
        <f t="shared" si="401"/>
        <v>2795</v>
      </c>
      <c r="X6424">
        <f t="shared" si="402"/>
        <v>1.5587766291007144E-3</v>
      </c>
      <c r="Y6424">
        <f t="shared" si="403"/>
        <v>0</v>
      </c>
    </row>
    <row r="6425" spans="1:25" x14ac:dyDescent="0.3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400"/>
        <v>4+ Years</v>
      </c>
      <c r="W6425">
        <f t="shared" si="401"/>
        <v>1746</v>
      </c>
      <c r="X6425">
        <f t="shared" si="402"/>
        <v>2.1574670776127767E-2</v>
      </c>
      <c r="Y6425">
        <f t="shared" si="403"/>
        <v>0</v>
      </c>
    </row>
    <row r="6426" spans="1:25" x14ac:dyDescent="0.3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400"/>
        <v>4+ Years</v>
      </c>
      <c r="W6426">
        <f t="shared" si="401"/>
        <v>3902.4</v>
      </c>
      <c r="X6426">
        <f t="shared" si="402"/>
        <v>8.9017003390518563E-3</v>
      </c>
      <c r="Y6426">
        <f t="shared" si="403"/>
        <v>1</v>
      </c>
    </row>
    <row r="6427" spans="1:25" x14ac:dyDescent="0.3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400"/>
        <v>4+ Years</v>
      </c>
      <c r="W6427">
        <f t="shared" si="401"/>
        <v>2301</v>
      </c>
      <c r="X6427">
        <f t="shared" si="402"/>
        <v>1.0939765388164005E-2</v>
      </c>
      <c r="Y6427">
        <f t="shared" si="403"/>
        <v>0</v>
      </c>
    </row>
    <row r="6428" spans="1:25" x14ac:dyDescent="0.3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400"/>
        <v>2-4 Years</v>
      </c>
      <c r="W6428">
        <f t="shared" si="401"/>
        <v>2052.0499999999997</v>
      </c>
      <c r="X6428">
        <f t="shared" si="402"/>
        <v>1.133535398339113E-2</v>
      </c>
      <c r="Y6428">
        <f t="shared" si="403"/>
        <v>0</v>
      </c>
    </row>
    <row r="6429" spans="1:25" x14ac:dyDescent="0.3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400"/>
        <v>2-4 Years</v>
      </c>
      <c r="W6429">
        <f t="shared" si="401"/>
        <v>826.15</v>
      </c>
      <c r="X6429">
        <f t="shared" si="402"/>
        <v>2.9662865333084008E-2</v>
      </c>
      <c r="Y6429">
        <f t="shared" si="403"/>
        <v>0</v>
      </c>
    </row>
    <row r="6430" spans="1:25" x14ac:dyDescent="0.3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400"/>
        <v>0-1 Year</v>
      </c>
      <c r="W6430">
        <f t="shared" si="401"/>
        <v>415.5</v>
      </c>
      <c r="X6430">
        <f t="shared" si="402"/>
        <v>6.9311663479922981E-3</v>
      </c>
      <c r="Y6430">
        <f t="shared" si="403"/>
        <v>1</v>
      </c>
    </row>
    <row r="6431" spans="1:25" x14ac:dyDescent="0.3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400"/>
        <v>4+ Years</v>
      </c>
      <c r="W6431">
        <f t="shared" si="401"/>
        <v>4646.45</v>
      </c>
      <c r="X6431">
        <f t="shared" si="402"/>
        <v>1.461344221780515E-3</v>
      </c>
      <c r="Y6431">
        <f t="shared" si="403"/>
        <v>0</v>
      </c>
    </row>
    <row r="6432" spans="1:25" x14ac:dyDescent="0.3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400"/>
        <v>1-2 Years</v>
      </c>
      <c r="W6432">
        <f t="shared" si="401"/>
        <v>309.60000000000002</v>
      </c>
      <c r="X6432">
        <f t="shared" si="402"/>
        <v>0.12214570496556741</v>
      </c>
      <c r="Y6432">
        <f t="shared" si="403"/>
        <v>0</v>
      </c>
    </row>
    <row r="6433" spans="1:25" x14ac:dyDescent="0.3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400"/>
        <v>1-2 Years</v>
      </c>
      <c r="W6433">
        <f t="shared" si="401"/>
        <v>325.54999999999995</v>
      </c>
      <c r="X6433">
        <f t="shared" si="402"/>
        <v>5.2118212257970691E-2</v>
      </c>
      <c r="Y6433">
        <f t="shared" si="403"/>
        <v>0</v>
      </c>
    </row>
    <row r="6434" spans="1:25" x14ac:dyDescent="0.3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400"/>
        <v>2-4 Years</v>
      </c>
      <c r="W6434">
        <f t="shared" si="401"/>
        <v>2135</v>
      </c>
      <c r="X6434">
        <f t="shared" si="402"/>
        <v>2.1356990307212949E-3</v>
      </c>
      <c r="Y6434">
        <f t="shared" si="403"/>
        <v>0</v>
      </c>
    </row>
    <row r="6435" spans="1:25" x14ac:dyDescent="0.3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400"/>
        <v>4+ Years</v>
      </c>
      <c r="W6435">
        <f t="shared" si="401"/>
        <v>1189</v>
      </c>
      <c r="X6435">
        <f t="shared" si="402"/>
        <v>2.014436797045569E-3</v>
      </c>
      <c r="Y6435">
        <f t="shared" si="403"/>
        <v>0</v>
      </c>
    </row>
    <row r="6436" spans="1:25" x14ac:dyDescent="0.3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400"/>
        <v>0-1 Year</v>
      </c>
      <c r="W6436">
        <f t="shared" si="401"/>
        <v>50.5</v>
      </c>
      <c r="X6436">
        <f t="shared" si="402"/>
        <v>0</v>
      </c>
      <c r="Y6436">
        <f t="shared" si="403"/>
        <v>1</v>
      </c>
    </row>
    <row r="6437" spans="1:25" x14ac:dyDescent="0.3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400"/>
        <v>4+ Years</v>
      </c>
      <c r="W6437">
        <f t="shared" si="401"/>
        <v>2610.4</v>
      </c>
      <c r="X6437">
        <f t="shared" si="402"/>
        <v>2.2083007047768242E-2</v>
      </c>
      <c r="Y6437">
        <f t="shared" si="403"/>
        <v>0</v>
      </c>
    </row>
    <row r="6438" spans="1:25" x14ac:dyDescent="0.3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400"/>
        <v>4+ Years</v>
      </c>
      <c r="W6438">
        <f t="shared" si="401"/>
        <v>5572</v>
      </c>
      <c r="X6438">
        <f t="shared" si="402"/>
        <v>3.1219529649607418E-3</v>
      </c>
      <c r="Y6438">
        <f t="shared" si="403"/>
        <v>0</v>
      </c>
    </row>
    <row r="6439" spans="1:25" x14ac:dyDescent="0.3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400"/>
        <v>1-2 Years</v>
      </c>
      <c r="W6439">
        <f t="shared" si="401"/>
        <v>473.09999999999997</v>
      </c>
      <c r="X6439">
        <f t="shared" si="402"/>
        <v>1.1545862732520798E-2</v>
      </c>
      <c r="Y6439">
        <f t="shared" si="403"/>
        <v>0</v>
      </c>
    </row>
    <row r="6440" spans="1:25" x14ac:dyDescent="0.3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400"/>
        <v>0-1 Year</v>
      </c>
      <c r="W6440">
        <f t="shared" si="401"/>
        <v>74.400000000000006</v>
      </c>
      <c r="X6440">
        <f t="shared" si="402"/>
        <v>0</v>
      </c>
      <c r="Y6440">
        <f t="shared" si="403"/>
        <v>1</v>
      </c>
    </row>
    <row r="6441" spans="1:25" x14ac:dyDescent="0.3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400"/>
        <v>2-4 Years</v>
      </c>
      <c r="W6441">
        <f t="shared" si="401"/>
        <v>3741.5</v>
      </c>
      <c r="X6441">
        <f t="shared" si="402"/>
        <v>3.9798213739035042E-3</v>
      </c>
      <c r="Y6441">
        <f t="shared" si="403"/>
        <v>0</v>
      </c>
    </row>
    <row r="6442" spans="1:25" x14ac:dyDescent="0.3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400"/>
        <v>2-4 Years</v>
      </c>
      <c r="W6442">
        <f t="shared" si="401"/>
        <v>3243.2</v>
      </c>
      <c r="X6442">
        <f t="shared" si="402"/>
        <v>2.7497076374104253E-2</v>
      </c>
      <c r="Y6442">
        <f t="shared" si="403"/>
        <v>0</v>
      </c>
    </row>
    <row r="6443" spans="1:25" x14ac:dyDescent="0.3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400"/>
        <v>1-2 Years</v>
      </c>
      <c r="W6443">
        <f t="shared" si="401"/>
        <v>940.95</v>
      </c>
      <c r="X6443">
        <f t="shared" si="402"/>
        <v>2.2216186854970173E-2</v>
      </c>
      <c r="Y6443">
        <f t="shared" si="403"/>
        <v>0</v>
      </c>
    </row>
    <row r="6444" spans="1:25" x14ac:dyDescent="0.3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400"/>
        <v>4+ Years</v>
      </c>
      <c r="W6444">
        <f t="shared" si="401"/>
        <v>3386.85</v>
      </c>
      <c r="X6444">
        <f t="shared" si="402"/>
        <v>1.3083703649741412E-2</v>
      </c>
      <c r="Y6444">
        <f t="shared" si="403"/>
        <v>0</v>
      </c>
    </row>
    <row r="6445" spans="1:25" x14ac:dyDescent="0.3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400"/>
        <v>0-1 Year</v>
      </c>
      <c r="W6445">
        <f t="shared" si="401"/>
        <v>175.5</v>
      </c>
      <c r="X6445">
        <f t="shared" si="402"/>
        <v>0.1672763551712671</v>
      </c>
      <c r="Y6445">
        <f t="shared" si="403"/>
        <v>0</v>
      </c>
    </row>
    <row r="6446" spans="1:25" x14ac:dyDescent="0.3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400"/>
        <v>2-4 Years</v>
      </c>
      <c r="W6446">
        <f t="shared" si="401"/>
        <v>2462.9500000000003</v>
      </c>
      <c r="X6446">
        <f t="shared" si="402"/>
        <v>4.8208834099779552E-2</v>
      </c>
      <c r="Y6446">
        <f t="shared" si="403"/>
        <v>1</v>
      </c>
    </row>
    <row r="6447" spans="1:25" x14ac:dyDescent="0.3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400"/>
        <v>0-1 Year</v>
      </c>
      <c r="W6447">
        <f t="shared" si="401"/>
        <v>362.6</v>
      </c>
      <c r="X6447">
        <f t="shared" si="402"/>
        <v>1.4540019024323865E-2</v>
      </c>
      <c r="Y6447">
        <f t="shared" si="403"/>
        <v>0</v>
      </c>
    </row>
    <row r="6448" spans="1:25" x14ac:dyDescent="0.3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400"/>
        <v>4+ Years</v>
      </c>
      <c r="W6448">
        <f t="shared" si="401"/>
        <v>5211.2999999999993</v>
      </c>
      <c r="X6448">
        <f t="shared" si="402"/>
        <v>1.6690240452616547E-2</v>
      </c>
      <c r="Y6448">
        <f t="shared" si="403"/>
        <v>0</v>
      </c>
    </row>
    <row r="6449" spans="1:25" x14ac:dyDescent="0.3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400"/>
        <v>4+ Years</v>
      </c>
      <c r="W6449">
        <f t="shared" si="401"/>
        <v>4740</v>
      </c>
      <c r="X6449">
        <f t="shared" si="402"/>
        <v>1.2726250234321376E-2</v>
      </c>
      <c r="Y6449">
        <f t="shared" si="403"/>
        <v>0</v>
      </c>
    </row>
    <row r="6450" spans="1:25" x14ac:dyDescent="0.3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400"/>
        <v>4+ Years</v>
      </c>
      <c r="W6450">
        <f t="shared" si="401"/>
        <v>6069.7000000000007</v>
      </c>
      <c r="X6450">
        <f t="shared" si="402"/>
        <v>2.4101228374815042E-2</v>
      </c>
      <c r="Y6450">
        <f t="shared" si="403"/>
        <v>1</v>
      </c>
    </row>
    <row r="6451" spans="1:25" x14ac:dyDescent="0.3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400"/>
        <v>0-1 Year</v>
      </c>
      <c r="W6451">
        <f t="shared" si="401"/>
        <v>19.55</v>
      </c>
      <c r="X6451">
        <f t="shared" si="402"/>
        <v>0</v>
      </c>
      <c r="Y6451">
        <f t="shared" si="403"/>
        <v>0</v>
      </c>
    </row>
    <row r="6452" spans="1:25" x14ac:dyDescent="0.3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400"/>
        <v>2-4 Years</v>
      </c>
      <c r="W6452">
        <f t="shared" si="401"/>
        <v>537.29999999999995</v>
      </c>
      <c r="X6452">
        <f t="shared" si="402"/>
        <v>2.3268496636975219E-2</v>
      </c>
      <c r="Y6452">
        <f t="shared" si="403"/>
        <v>0</v>
      </c>
    </row>
    <row r="6453" spans="1:25" x14ac:dyDescent="0.3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400"/>
        <v>4+ Years</v>
      </c>
      <c r="W6453">
        <f t="shared" si="401"/>
        <v>7672.5</v>
      </c>
      <c r="X6453">
        <f t="shared" si="402"/>
        <v>2.4134312696747113E-2</v>
      </c>
      <c r="Y6453">
        <f t="shared" si="403"/>
        <v>0</v>
      </c>
    </row>
    <row r="6454" spans="1:25" x14ac:dyDescent="0.3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400"/>
        <v>1-2 Years</v>
      </c>
      <c r="W6454">
        <f t="shared" si="401"/>
        <v>1316.25</v>
      </c>
      <c r="X6454">
        <f t="shared" si="402"/>
        <v>5.9611978747383637E-2</v>
      </c>
      <c r="Y6454">
        <f t="shared" si="403"/>
        <v>0</v>
      </c>
    </row>
    <row r="6455" spans="1:25" x14ac:dyDescent="0.3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400"/>
        <v>2-4 Years</v>
      </c>
      <c r="W6455">
        <f t="shared" si="401"/>
        <v>4702.3499999999995</v>
      </c>
      <c r="X6455">
        <f t="shared" si="402"/>
        <v>3.4633189969308614E-2</v>
      </c>
      <c r="Y6455">
        <f t="shared" si="403"/>
        <v>1</v>
      </c>
    </row>
    <row r="6456" spans="1:25" x14ac:dyDescent="0.3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400"/>
        <v>2-4 Years</v>
      </c>
      <c r="W6456">
        <f t="shared" si="401"/>
        <v>3333.2999999999997</v>
      </c>
      <c r="X6456">
        <f t="shared" si="402"/>
        <v>4.4708758403459996E-2</v>
      </c>
      <c r="Y6456">
        <f t="shared" si="403"/>
        <v>0</v>
      </c>
    </row>
    <row r="6457" spans="1:25" x14ac:dyDescent="0.3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400"/>
        <v>4+ Years</v>
      </c>
      <c r="W6457">
        <f t="shared" si="401"/>
        <v>2613.6999999999998</v>
      </c>
      <c r="X6457">
        <f t="shared" si="402"/>
        <v>1.9893128339739451E-2</v>
      </c>
      <c r="Y6457">
        <f t="shared" si="403"/>
        <v>0</v>
      </c>
    </row>
    <row r="6458" spans="1:25" x14ac:dyDescent="0.3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400"/>
        <v>4+ Years</v>
      </c>
      <c r="W6458">
        <f t="shared" si="401"/>
        <v>3517.4999999999995</v>
      </c>
      <c r="X6458">
        <f t="shared" si="402"/>
        <v>4.5562599049129397E-3</v>
      </c>
      <c r="Y6458">
        <f t="shared" si="403"/>
        <v>0</v>
      </c>
    </row>
    <row r="6459" spans="1:25" x14ac:dyDescent="0.3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400"/>
        <v>1-2 Years</v>
      </c>
      <c r="W6459">
        <f t="shared" si="401"/>
        <v>755.65000000000009</v>
      </c>
      <c r="X6459">
        <f t="shared" si="402"/>
        <v>4.60771318563402E-2</v>
      </c>
      <c r="Y6459">
        <f t="shared" si="403"/>
        <v>0</v>
      </c>
    </row>
    <row r="6460" spans="1:25" x14ac:dyDescent="0.3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400"/>
        <v>0-1 Year</v>
      </c>
      <c r="W6460">
        <f t="shared" si="401"/>
        <v>294.89999999999998</v>
      </c>
      <c r="X6460">
        <f t="shared" si="402"/>
        <v>2.5367833587011672E-3</v>
      </c>
      <c r="Y6460">
        <f t="shared" si="403"/>
        <v>0</v>
      </c>
    </row>
    <row r="6461" spans="1:25" x14ac:dyDescent="0.3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400"/>
        <v>4+ Years</v>
      </c>
      <c r="W6461">
        <f t="shared" si="401"/>
        <v>1501.95</v>
      </c>
      <c r="X6461">
        <f t="shared" si="402"/>
        <v>2.9191078219755466E-2</v>
      </c>
      <c r="Y6461">
        <f t="shared" si="403"/>
        <v>0</v>
      </c>
    </row>
    <row r="6462" spans="1:25" x14ac:dyDescent="0.3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400"/>
        <v>2-4 Years</v>
      </c>
      <c r="W6462">
        <f t="shared" si="401"/>
        <v>4424.2</v>
      </c>
      <c r="X6462">
        <f t="shared" si="402"/>
        <v>5.9229448745495685E-3</v>
      </c>
      <c r="Y6462">
        <f t="shared" si="403"/>
        <v>1</v>
      </c>
    </row>
    <row r="6463" spans="1:25" x14ac:dyDescent="0.3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400"/>
        <v>4+ Years</v>
      </c>
      <c r="W6463">
        <f t="shared" si="401"/>
        <v>4179.7</v>
      </c>
      <c r="X6463">
        <f t="shared" si="402"/>
        <v>2.7513116718435534E-2</v>
      </c>
      <c r="Y6463">
        <f t="shared" si="403"/>
        <v>0</v>
      </c>
    </row>
    <row r="6464" spans="1:25" x14ac:dyDescent="0.3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400"/>
        <v>0-1 Year</v>
      </c>
      <c r="W6464">
        <f t="shared" si="401"/>
        <v>191.3</v>
      </c>
      <c r="X6464">
        <f t="shared" si="402"/>
        <v>0.14345487148834429</v>
      </c>
      <c r="Y6464">
        <f t="shared" si="403"/>
        <v>1</v>
      </c>
    </row>
    <row r="6465" spans="1:25" x14ac:dyDescent="0.3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400"/>
        <v>4+ Years</v>
      </c>
      <c r="W6465">
        <f t="shared" si="401"/>
        <v>4076.8999999999996</v>
      </c>
      <c r="X6465">
        <f t="shared" si="402"/>
        <v>4.8817398520832828E-3</v>
      </c>
      <c r="Y6465">
        <f t="shared" si="403"/>
        <v>0</v>
      </c>
    </row>
    <row r="6466" spans="1:25" x14ac:dyDescent="0.3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si="400"/>
        <v>4+ Years</v>
      </c>
      <c r="W6466">
        <f t="shared" si="401"/>
        <v>3517.4999999999995</v>
      </c>
      <c r="X6466">
        <f t="shared" si="402"/>
        <v>1.8207607248306501E-2</v>
      </c>
      <c r="Y6466">
        <f t="shared" si="403"/>
        <v>0</v>
      </c>
    </row>
    <row r="6467" spans="1:25" x14ac:dyDescent="0.3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ref="V6467:V6530" si="404">IF(F6467&lt;=12, "0-1 Year", IF(F6467&lt;=24, "1-2 Years", IF(F6467&lt;=48, "2-4 Years", "4+ Years")))</f>
        <v>4+ Years</v>
      </c>
      <c r="W6467">
        <f t="shared" ref="W6467:W6530" si="405">F6467*S6467</f>
        <v>1215.4000000000001</v>
      </c>
      <c r="X6467">
        <f t="shared" ref="X6467:X6530" si="406">ABS(W6467-T6467)/T6467</f>
        <v>5.4898911353032591E-2</v>
      </c>
      <c r="Y6467">
        <f t="shared" ref="Y6467:Y6530" si="407">IF(U6467="yes",1,0)</f>
        <v>0</v>
      </c>
    </row>
    <row r="6468" spans="1:25" x14ac:dyDescent="0.3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404"/>
        <v>1-2 Years</v>
      </c>
      <c r="W6468">
        <f t="shared" si="405"/>
        <v>1334.7</v>
      </c>
      <c r="X6468">
        <f t="shared" si="406"/>
        <v>3.7707281903388574E-2</v>
      </c>
      <c r="Y6468">
        <f t="shared" si="407"/>
        <v>0</v>
      </c>
    </row>
    <row r="6469" spans="1:25" x14ac:dyDescent="0.3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404"/>
        <v>0-1 Year</v>
      </c>
      <c r="W6469">
        <f t="shared" si="405"/>
        <v>750.5</v>
      </c>
      <c r="X6469">
        <f t="shared" si="406"/>
        <v>4.5529696044766574E-2</v>
      </c>
      <c r="Y6469">
        <f t="shared" si="407"/>
        <v>0</v>
      </c>
    </row>
    <row r="6470" spans="1:25" x14ac:dyDescent="0.3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404"/>
        <v>1-2 Years</v>
      </c>
      <c r="W6470">
        <f t="shared" si="405"/>
        <v>624.4</v>
      </c>
      <c r="X6470">
        <f t="shared" si="406"/>
        <v>2.6276803118908419E-2</v>
      </c>
      <c r="Y6470">
        <f t="shared" si="407"/>
        <v>0</v>
      </c>
    </row>
    <row r="6471" spans="1:25" x14ac:dyDescent="0.3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404"/>
        <v>2-4 Years</v>
      </c>
      <c r="W6471">
        <f t="shared" si="405"/>
        <v>750.75</v>
      </c>
      <c r="X6471">
        <f t="shared" si="406"/>
        <v>6.4214331277907655E-2</v>
      </c>
      <c r="Y6471">
        <f t="shared" si="407"/>
        <v>0</v>
      </c>
    </row>
    <row r="6472" spans="1:25" x14ac:dyDescent="0.3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404"/>
        <v>0-1 Year</v>
      </c>
      <c r="W6472">
        <f t="shared" si="405"/>
        <v>347.6</v>
      </c>
      <c r="X6472">
        <f t="shared" si="406"/>
        <v>6.0781476121563611E-3</v>
      </c>
      <c r="Y6472">
        <f t="shared" si="407"/>
        <v>0</v>
      </c>
    </row>
    <row r="6473" spans="1:25" x14ac:dyDescent="0.3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404"/>
        <v>1-2 Years</v>
      </c>
      <c r="W6473">
        <f t="shared" si="405"/>
        <v>360.90000000000003</v>
      </c>
      <c r="X6473">
        <f t="shared" si="406"/>
        <v>4.3365134431916905E-2</v>
      </c>
      <c r="Y6473">
        <f t="shared" si="407"/>
        <v>0</v>
      </c>
    </row>
    <row r="6474" spans="1:25" x14ac:dyDescent="0.3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404"/>
        <v>4+ Years</v>
      </c>
      <c r="W6474">
        <f t="shared" si="405"/>
        <v>5649</v>
      </c>
      <c r="X6474">
        <f t="shared" si="406"/>
        <v>2.801197563577552E-2</v>
      </c>
      <c r="Y6474">
        <f t="shared" si="407"/>
        <v>0</v>
      </c>
    </row>
    <row r="6475" spans="1:25" x14ac:dyDescent="0.3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404"/>
        <v>0-1 Year</v>
      </c>
      <c r="W6475">
        <f t="shared" si="405"/>
        <v>94.4</v>
      </c>
      <c r="X6475">
        <f t="shared" si="406"/>
        <v>0</v>
      </c>
      <c r="Y6475">
        <f t="shared" si="407"/>
        <v>1</v>
      </c>
    </row>
    <row r="6476" spans="1:25" x14ac:dyDescent="0.3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404"/>
        <v>0-1 Year</v>
      </c>
      <c r="W6476">
        <f t="shared" si="405"/>
        <v>117.30000000000001</v>
      </c>
      <c r="X6476">
        <f t="shared" si="406"/>
        <v>5.7452792286058589E-2</v>
      </c>
      <c r="Y6476">
        <f t="shared" si="407"/>
        <v>0</v>
      </c>
    </row>
    <row r="6477" spans="1:25" x14ac:dyDescent="0.3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404"/>
        <v>1-2 Years</v>
      </c>
      <c r="W6477">
        <f t="shared" si="405"/>
        <v>1442.1000000000001</v>
      </c>
      <c r="X6477">
        <f t="shared" si="406"/>
        <v>4.8342541436464256E-2</v>
      </c>
      <c r="Y6477">
        <f t="shared" si="407"/>
        <v>0</v>
      </c>
    </row>
    <row r="6478" spans="1:25" x14ac:dyDescent="0.3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404"/>
        <v>4+ Years</v>
      </c>
      <c r="W6478">
        <f t="shared" si="405"/>
        <v>3399.9500000000003</v>
      </c>
      <c r="X6478">
        <f t="shared" si="406"/>
        <v>2.6234766794117199E-2</v>
      </c>
      <c r="Y6478">
        <f t="shared" si="407"/>
        <v>0</v>
      </c>
    </row>
    <row r="6479" spans="1:25" x14ac:dyDescent="0.3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404"/>
        <v>4+ Years</v>
      </c>
      <c r="W6479">
        <f t="shared" si="405"/>
        <v>7887.5999999999995</v>
      </c>
      <c r="X6479">
        <f t="shared" si="406"/>
        <v>4.178923579986663E-3</v>
      </c>
      <c r="Y6479">
        <f t="shared" si="407"/>
        <v>0</v>
      </c>
    </row>
    <row r="6480" spans="1:25" x14ac:dyDescent="0.3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404"/>
        <v>4+ Years</v>
      </c>
      <c r="W6480">
        <f t="shared" si="405"/>
        <v>6648</v>
      </c>
      <c r="X6480">
        <f t="shared" si="406"/>
        <v>1.099281702230214E-3</v>
      </c>
      <c r="Y6480">
        <f t="shared" si="407"/>
        <v>0</v>
      </c>
    </row>
    <row r="6481" spans="1:25" x14ac:dyDescent="0.3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404"/>
        <v>0-1 Year</v>
      </c>
      <c r="W6481">
        <f t="shared" si="405"/>
        <v>55</v>
      </c>
      <c r="X6481">
        <f t="shared" si="406"/>
        <v>0</v>
      </c>
      <c r="Y6481">
        <f t="shared" si="407"/>
        <v>1</v>
      </c>
    </row>
    <row r="6482" spans="1:25" x14ac:dyDescent="0.3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404"/>
        <v>1-2 Years</v>
      </c>
      <c r="W6482">
        <f t="shared" si="405"/>
        <v>694.85</v>
      </c>
      <c r="X6482">
        <f t="shared" si="406"/>
        <v>3.2377106252611053E-2</v>
      </c>
      <c r="Y6482">
        <f t="shared" si="407"/>
        <v>0</v>
      </c>
    </row>
    <row r="6483" spans="1:25" x14ac:dyDescent="0.3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404"/>
        <v>0-1 Year</v>
      </c>
      <c r="W6483">
        <f t="shared" si="405"/>
        <v>349.75</v>
      </c>
      <c r="X6483">
        <f t="shared" si="406"/>
        <v>9.1604244694132406E-2</v>
      </c>
      <c r="Y6483">
        <f t="shared" si="407"/>
        <v>0</v>
      </c>
    </row>
    <row r="6484" spans="1:25" x14ac:dyDescent="0.3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404"/>
        <v>0-1 Year</v>
      </c>
      <c r="W6484">
        <f t="shared" si="405"/>
        <v>101.45</v>
      </c>
      <c r="X6484">
        <f t="shared" si="406"/>
        <v>0</v>
      </c>
      <c r="Y6484">
        <f t="shared" si="407"/>
        <v>1</v>
      </c>
    </row>
    <row r="6485" spans="1:25" x14ac:dyDescent="0.3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404"/>
        <v>1-2 Years</v>
      </c>
      <c r="W6485">
        <f t="shared" si="405"/>
        <v>1261</v>
      </c>
      <c r="X6485">
        <f t="shared" si="406"/>
        <v>5.5041402825133985E-2</v>
      </c>
      <c r="Y6485">
        <f t="shared" si="407"/>
        <v>0</v>
      </c>
    </row>
    <row r="6486" spans="1:25" x14ac:dyDescent="0.3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404"/>
        <v>2-4 Years</v>
      </c>
      <c r="W6486">
        <f t="shared" si="405"/>
        <v>3352.2</v>
      </c>
      <c r="X6486">
        <f t="shared" si="406"/>
        <v>1.9204144522353543E-3</v>
      </c>
      <c r="Y6486">
        <f t="shared" si="407"/>
        <v>0</v>
      </c>
    </row>
    <row r="6487" spans="1:25" x14ac:dyDescent="0.3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404"/>
        <v>4+ Years</v>
      </c>
      <c r="W6487">
        <f t="shared" si="405"/>
        <v>4707.2</v>
      </c>
      <c r="X6487">
        <f t="shared" si="406"/>
        <v>1.1922753988245211E-2</v>
      </c>
      <c r="Y6487">
        <f t="shared" si="407"/>
        <v>0</v>
      </c>
    </row>
    <row r="6488" spans="1:25" x14ac:dyDescent="0.3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404"/>
        <v>0-1 Year</v>
      </c>
      <c r="W6488">
        <f t="shared" si="405"/>
        <v>339.75</v>
      </c>
      <c r="X6488">
        <f t="shared" si="406"/>
        <v>3.0117042534970058E-2</v>
      </c>
      <c r="Y6488">
        <f t="shared" si="407"/>
        <v>1</v>
      </c>
    </row>
    <row r="6489" spans="1:25" x14ac:dyDescent="0.3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404"/>
        <v>4+ Years</v>
      </c>
      <c r="W6489">
        <f t="shared" si="405"/>
        <v>5755.3499999999995</v>
      </c>
      <c r="X6489">
        <f t="shared" si="406"/>
        <v>9.1793792740661861E-3</v>
      </c>
      <c r="Y6489">
        <f t="shared" si="407"/>
        <v>0</v>
      </c>
    </row>
    <row r="6490" spans="1:25" x14ac:dyDescent="0.3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404"/>
        <v>0-1 Year</v>
      </c>
      <c r="W6490">
        <f t="shared" si="405"/>
        <v>69.5</v>
      </c>
      <c r="X6490">
        <f t="shared" si="406"/>
        <v>0</v>
      </c>
      <c r="Y6490">
        <f t="shared" si="407"/>
        <v>1</v>
      </c>
    </row>
    <row r="6491" spans="1:25" x14ac:dyDescent="0.3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404"/>
        <v>0-1 Year</v>
      </c>
      <c r="W6491">
        <f t="shared" si="405"/>
        <v>18.850000000000001</v>
      </c>
      <c r="X6491">
        <f t="shared" si="406"/>
        <v>0</v>
      </c>
      <c r="Y6491">
        <f t="shared" si="407"/>
        <v>1</v>
      </c>
    </row>
    <row r="6492" spans="1:25" x14ac:dyDescent="0.3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404"/>
        <v>2-4 Years</v>
      </c>
      <c r="W6492">
        <f t="shared" si="405"/>
        <v>504.4</v>
      </c>
      <c r="X6492">
        <f t="shared" si="406"/>
        <v>4.0243554371610653E-2</v>
      </c>
      <c r="Y6492">
        <f t="shared" si="407"/>
        <v>0</v>
      </c>
    </row>
    <row r="6493" spans="1:25" x14ac:dyDescent="0.3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404"/>
        <v>0-1 Year</v>
      </c>
      <c r="W6493">
        <f t="shared" si="405"/>
        <v>69.2</v>
      </c>
      <c r="X6493">
        <f t="shared" si="406"/>
        <v>0</v>
      </c>
      <c r="Y6493">
        <f t="shared" si="407"/>
        <v>1</v>
      </c>
    </row>
    <row r="6494" spans="1:25" x14ac:dyDescent="0.3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404"/>
        <v>1-2 Years</v>
      </c>
      <c r="W6494">
        <f t="shared" si="405"/>
        <v>474</v>
      </c>
      <c r="X6494">
        <f t="shared" si="406"/>
        <v>1.8938217944737611E-2</v>
      </c>
      <c r="Y6494">
        <f t="shared" si="407"/>
        <v>0</v>
      </c>
    </row>
    <row r="6495" spans="1:25" x14ac:dyDescent="0.3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404"/>
        <v>1-2 Years</v>
      </c>
      <c r="W6495">
        <f t="shared" si="405"/>
        <v>928.2</v>
      </c>
      <c r="X6495">
        <f t="shared" si="406"/>
        <v>7.0603337612322519E-3</v>
      </c>
      <c r="Y6495">
        <f t="shared" si="407"/>
        <v>0</v>
      </c>
    </row>
    <row r="6496" spans="1:25" x14ac:dyDescent="0.3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404"/>
        <v>2-4 Years</v>
      </c>
      <c r="W6496">
        <f t="shared" si="405"/>
        <v>774.80000000000007</v>
      </c>
      <c r="X6496">
        <f t="shared" si="406"/>
        <v>1.4876033057851153E-2</v>
      </c>
      <c r="Y6496">
        <f t="shared" si="407"/>
        <v>0</v>
      </c>
    </row>
    <row r="6497" spans="1:25" x14ac:dyDescent="0.3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404"/>
        <v>0-1 Year</v>
      </c>
      <c r="W6497">
        <f t="shared" si="405"/>
        <v>69.650000000000006</v>
      </c>
      <c r="X6497">
        <f t="shared" si="406"/>
        <v>0</v>
      </c>
      <c r="Y6497">
        <f t="shared" si="407"/>
        <v>1</v>
      </c>
    </row>
    <row r="6498" spans="1:25" x14ac:dyDescent="0.3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404"/>
        <v>2-4 Years</v>
      </c>
      <c r="W6498">
        <f t="shared" si="405"/>
        <v>4074</v>
      </c>
      <c r="X6498">
        <f t="shared" si="406"/>
        <v>3.0100579986785557E-3</v>
      </c>
      <c r="Y6498">
        <f t="shared" si="407"/>
        <v>1</v>
      </c>
    </row>
    <row r="6499" spans="1:25" x14ac:dyDescent="0.3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404"/>
        <v>4+ Years</v>
      </c>
      <c r="W6499">
        <f t="shared" si="405"/>
        <v>5358.5999999999995</v>
      </c>
      <c r="X6499">
        <f t="shared" si="406"/>
        <v>1.155681479272429E-3</v>
      </c>
      <c r="Y6499">
        <f t="shared" si="407"/>
        <v>0</v>
      </c>
    </row>
    <row r="6500" spans="1:25" x14ac:dyDescent="0.3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404"/>
        <v>0-1 Year</v>
      </c>
      <c r="W6500">
        <f t="shared" si="405"/>
        <v>82.3</v>
      </c>
      <c r="X6500">
        <f t="shared" si="406"/>
        <v>0</v>
      </c>
      <c r="Y6500">
        <f t="shared" si="407"/>
        <v>1</v>
      </c>
    </row>
    <row r="6501" spans="1:25" x14ac:dyDescent="0.3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404"/>
        <v>0-1 Year</v>
      </c>
      <c r="W6501">
        <f t="shared" si="405"/>
        <v>20.3</v>
      </c>
      <c r="X6501">
        <f t="shared" si="406"/>
        <v>0</v>
      </c>
      <c r="Y6501">
        <f t="shared" si="407"/>
        <v>0</v>
      </c>
    </row>
    <row r="6502" spans="1:25" x14ac:dyDescent="0.3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404"/>
        <v>1-2 Years</v>
      </c>
      <c r="W6502">
        <f t="shared" si="405"/>
        <v>737.1</v>
      </c>
      <c r="X6502">
        <f t="shared" si="406"/>
        <v>4.3224299065420503E-2</v>
      </c>
      <c r="Y6502">
        <f t="shared" si="407"/>
        <v>0</v>
      </c>
    </row>
    <row r="6503" spans="1:25" x14ac:dyDescent="0.3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404"/>
        <v>4+ Years</v>
      </c>
      <c r="W6503">
        <f t="shared" si="405"/>
        <v>7081.9000000000005</v>
      </c>
      <c r="X6503">
        <f t="shared" si="406"/>
        <v>3.8866355188170769E-2</v>
      </c>
      <c r="Y6503">
        <f t="shared" si="407"/>
        <v>0</v>
      </c>
    </row>
    <row r="6504" spans="1:25" x14ac:dyDescent="0.3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404"/>
        <v>2-4 Years</v>
      </c>
      <c r="W6504">
        <f t="shared" si="405"/>
        <v>2475</v>
      </c>
      <c r="X6504">
        <f t="shared" si="406"/>
        <v>2.2917484656237653E-2</v>
      </c>
      <c r="Y6504">
        <f t="shared" si="407"/>
        <v>0</v>
      </c>
    </row>
    <row r="6505" spans="1:25" x14ac:dyDescent="0.3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404"/>
        <v>4+ Years</v>
      </c>
      <c r="W6505">
        <f t="shared" si="405"/>
        <v>4224.5</v>
      </c>
      <c r="X6505">
        <f t="shared" si="406"/>
        <v>2.07311474617634E-2</v>
      </c>
      <c r="Y6505">
        <f t="shared" si="407"/>
        <v>0</v>
      </c>
    </row>
    <row r="6506" spans="1:25" x14ac:dyDescent="0.3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404"/>
        <v>0-1 Year</v>
      </c>
      <c r="W6506">
        <f t="shared" si="405"/>
        <v>237.75</v>
      </c>
      <c r="X6506">
        <f t="shared" si="406"/>
        <v>0.11154708520179379</v>
      </c>
      <c r="Y6506">
        <f t="shared" si="407"/>
        <v>1</v>
      </c>
    </row>
    <row r="6507" spans="1:25" x14ac:dyDescent="0.3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404"/>
        <v>4+ Years</v>
      </c>
      <c r="W6507">
        <f t="shared" si="405"/>
        <v>3348.7999999999997</v>
      </c>
      <c r="X6507">
        <f t="shared" si="406"/>
        <v>3.1424894069328579E-2</v>
      </c>
      <c r="Y6507">
        <f t="shared" si="407"/>
        <v>0</v>
      </c>
    </row>
    <row r="6508" spans="1:25" x14ac:dyDescent="0.3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404"/>
        <v>1-2 Years</v>
      </c>
      <c r="W6508">
        <f t="shared" si="405"/>
        <v>1099.8</v>
      </c>
      <c r="X6508">
        <f t="shared" si="406"/>
        <v>1.3809182209469235E-2</v>
      </c>
      <c r="Y6508">
        <f t="shared" si="407"/>
        <v>1</v>
      </c>
    </row>
    <row r="6509" spans="1:25" x14ac:dyDescent="0.3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404"/>
        <v>4+ Years</v>
      </c>
      <c r="W6509">
        <f t="shared" si="405"/>
        <v>5417.2000000000007</v>
      </c>
      <c r="X6509">
        <f t="shared" si="406"/>
        <v>3.3850908823312301E-3</v>
      </c>
      <c r="Y6509">
        <f t="shared" si="407"/>
        <v>1</v>
      </c>
    </row>
    <row r="6510" spans="1:25" x14ac:dyDescent="0.3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404"/>
        <v>2-4 Years</v>
      </c>
      <c r="W6510">
        <f t="shared" si="405"/>
        <v>3956.4</v>
      </c>
      <c r="X6510">
        <f t="shared" si="406"/>
        <v>5.4917230012182613E-2</v>
      </c>
      <c r="Y6510">
        <f t="shared" si="407"/>
        <v>1</v>
      </c>
    </row>
    <row r="6511" spans="1:25" x14ac:dyDescent="0.3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404"/>
        <v>0-1 Year</v>
      </c>
      <c r="W6511">
        <f t="shared" si="405"/>
        <v>25.05</v>
      </c>
      <c r="X6511">
        <f t="shared" si="406"/>
        <v>0</v>
      </c>
      <c r="Y6511">
        <f t="shared" si="407"/>
        <v>1</v>
      </c>
    </row>
    <row r="6512" spans="1:25" x14ac:dyDescent="0.3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404"/>
        <v>2-4 Years</v>
      </c>
      <c r="W6512">
        <f t="shared" si="405"/>
        <v>4583.9000000000005</v>
      </c>
      <c r="X6512">
        <f t="shared" si="406"/>
        <v>9.9995680532156874E-3</v>
      </c>
      <c r="Y6512">
        <f t="shared" si="407"/>
        <v>0</v>
      </c>
    </row>
    <row r="6513" spans="1:25" x14ac:dyDescent="0.3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404"/>
        <v>4+ Years</v>
      </c>
      <c r="W6513">
        <f t="shared" si="405"/>
        <v>3190.95</v>
      </c>
      <c r="X6513">
        <f t="shared" si="406"/>
        <v>9.4062863795111151E-3</v>
      </c>
      <c r="Y6513">
        <f t="shared" si="407"/>
        <v>0</v>
      </c>
    </row>
    <row r="6514" spans="1:25" x14ac:dyDescent="0.3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404"/>
        <v>0-1 Year</v>
      </c>
      <c r="W6514">
        <f t="shared" si="405"/>
        <v>669.9</v>
      </c>
      <c r="X6514">
        <f t="shared" si="406"/>
        <v>2.7015250544662344E-2</v>
      </c>
      <c r="Y6514">
        <f t="shared" si="407"/>
        <v>0</v>
      </c>
    </row>
    <row r="6515" spans="1:25" x14ac:dyDescent="0.3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404"/>
        <v>1-2 Years</v>
      </c>
      <c r="W6515">
        <f t="shared" si="405"/>
        <v>894.75</v>
      </c>
      <c r="X6515">
        <f t="shared" si="406"/>
        <v>3.1887902202744754E-2</v>
      </c>
      <c r="Y6515">
        <f t="shared" si="407"/>
        <v>0</v>
      </c>
    </row>
    <row r="6516" spans="1:25" x14ac:dyDescent="0.3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404"/>
        <v>4+ Years</v>
      </c>
      <c r="W6516">
        <f t="shared" si="405"/>
        <v>4658.4000000000005</v>
      </c>
      <c r="X6516">
        <f t="shared" si="406"/>
        <v>1.8467989169941242E-2</v>
      </c>
      <c r="Y6516">
        <f t="shared" si="407"/>
        <v>0</v>
      </c>
    </row>
    <row r="6517" spans="1:25" x14ac:dyDescent="0.3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404"/>
        <v>2-4 Years</v>
      </c>
      <c r="W6517">
        <f t="shared" si="405"/>
        <v>727.90000000000009</v>
      </c>
      <c r="X6517">
        <f t="shared" si="406"/>
        <v>2.1112435996352763E-2</v>
      </c>
      <c r="Y6517">
        <f t="shared" si="407"/>
        <v>1</v>
      </c>
    </row>
    <row r="6518" spans="1:25" x14ac:dyDescent="0.3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404"/>
        <v>0-1 Year</v>
      </c>
      <c r="W6518">
        <f t="shared" si="405"/>
        <v>48.95</v>
      </c>
      <c r="X6518">
        <f t="shared" si="406"/>
        <v>0</v>
      </c>
      <c r="Y6518">
        <f t="shared" si="407"/>
        <v>1</v>
      </c>
    </row>
    <row r="6519" spans="1:25" x14ac:dyDescent="0.3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404"/>
        <v>0-1 Year</v>
      </c>
      <c r="W6519">
        <f t="shared" si="405"/>
        <v>329.1</v>
      </c>
      <c r="X6519">
        <f t="shared" si="406"/>
        <v>7.3218811602365527E-2</v>
      </c>
      <c r="Y6519">
        <f t="shared" si="407"/>
        <v>0</v>
      </c>
    </row>
    <row r="6520" spans="1:25" x14ac:dyDescent="0.3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404"/>
        <v>0-1 Year</v>
      </c>
      <c r="W6520">
        <f t="shared" si="405"/>
        <v>45.3</v>
      </c>
      <c r="X6520">
        <f t="shared" si="406"/>
        <v>0</v>
      </c>
      <c r="Y6520">
        <f t="shared" si="407"/>
        <v>1</v>
      </c>
    </row>
    <row r="6521" spans="1:25" x14ac:dyDescent="0.3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404"/>
        <v>4+ Years</v>
      </c>
      <c r="W6521">
        <f t="shared" si="405"/>
        <v>5755.0499999999993</v>
      </c>
      <c r="X6521">
        <f t="shared" si="406"/>
        <v>1.6739812999810131E-3</v>
      </c>
      <c r="Y6521">
        <f t="shared" si="407"/>
        <v>0</v>
      </c>
    </row>
    <row r="6522" spans="1:25" x14ac:dyDescent="0.3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404"/>
        <v>0-1 Year</v>
      </c>
      <c r="W6522">
        <f t="shared" si="405"/>
        <v>171.7</v>
      </c>
      <c r="X6522">
        <f t="shared" si="406"/>
        <v>2.6300059772862983E-2</v>
      </c>
      <c r="Y6522">
        <f t="shared" si="407"/>
        <v>1</v>
      </c>
    </row>
    <row r="6523" spans="1:25" x14ac:dyDescent="0.3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404"/>
        <v>1-2 Years</v>
      </c>
      <c r="W6523">
        <f t="shared" si="405"/>
        <v>451.8</v>
      </c>
      <c r="X6523">
        <f t="shared" si="406"/>
        <v>5.4498774652818355E-2</v>
      </c>
      <c r="Y6523">
        <f t="shared" si="407"/>
        <v>0</v>
      </c>
    </row>
    <row r="6524" spans="1:25" x14ac:dyDescent="0.3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404"/>
        <v>2-4 Years</v>
      </c>
      <c r="W6524">
        <f t="shared" si="405"/>
        <v>1462</v>
      </c>
      <c r="X6524">
        <f t="shared" si="406"/>
        <v>2.8797289666854825E-2</v>
      </c>
      <c r="Y6524">
        <f t="shared" si="407"/>
        <v>0</v>
      </c>
    </row>
    <row r="6525" spans="1:25" x14ac:dyDescent="0.3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404"/>
        <v>1-2 Years</v>
      </c>
      <c r="W6525">
        <f t="shared" si="405"/>
        <v>688.5</v>
      </c>
      <c r="X6525">
        <f t="shared" si="406"/>
        <v>7.1382219338092801E-3</v>
      </c>
      <c r="Y6525">
        <f t="shared" si="407"/>
        <v>0</v>
      </c>
    </row>
    <row r="6526" spans="1:25" x14ac:dyDescent="0.3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404"/>
        <v>0-1 Year</v>
      </c>
      <c r="W6526">
        <f t="shared" si="405"/>
        <v>952</v>
      </c>
      <c r="X6526">
        <f t="shared" si="406"/>
        <v>2.3215821152192631E-2</v>
      </c>
      <c r="Y6526">
        <f t="shared" si="407"/>
        <v>1</v>
      </c>
    </row>
    <row r="6527" spans="1:25" x14ac:dyDescent="0.3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404"/>
        <v>4+ Years</v>
      </c>
      <c r="W6527">
        <f t="shared" si="405"/>
        <v>1127.5</v>
      </c>
      <c r="X6527">
        <f t="shared" si="406"/>
        <v>4.2828642981450865E-2</v>
      </c>
      <c r="Y6527">
        <f t="shared" si="407"/>
        <v>0</v>
      </c>
    </row>
    <row r="6528" spans="1:25" x14ac:dyDescent="0.3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404"/>
        <v>4+ Years</v>
      </c>
      <c r="W6528">
        <f t="shared" si="405"/>
        <v>4929.3999999999996</v>
      </c>
      <c r="X6528">
        <f t="shared" si="406"/>
        <v>2.7664631680688018E-2</v>
      </c>
      <c r="Y6528">
        <f t="shared" si="407"/>
        <v>1</v>
      </c>
    </row>
    <row r="6529" spans="1:25" x14ac:dyDescent="0.3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404"/>
        <v>0-1 Year</v>
      </c>
      <c r="W6529">
        <f t="shared" si="405"/>
        <v>331.79999999999995</v>
      </c>
      <c r="X6529">
        <f t="shared" si="406"/>
        <v>2.328450269853494E-2</v>
      </c>
      <c r="Y6529">
        <f t="shared" si="407"/>
        <v>1</v>
      </c>
    </row>
    <row r="6530" spans="1:25" x14ac:dyDescent="0.3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si="404"/>
        <v>4+ Years</v>
      </c>
      <c r="W6530">
        <f t="shared" si="405"/>
        <v>1424.5</v>
      </c>
      <c r="X6530">
        <f t="shared" si="406"/>
        <v>2.3043686989918325E-2</v>
      </c>
      <c r="Y6530">
        <f t="shared" si="407"/>
        <v>0</v>
      </c>
    </row>
    <row r="6531" spans="1:25" x14ac:dyDescent="0.3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ref="V6531:V6594" si="408">IF(F6531&lt;=12, "0-1 Year", IF(F6531&lt;=24, "1-2 Years", IF(F6531&lt;=48, "2-4 Years", "4+ Years")))</f>
        <v>0-1 Year</v>
      </c>
      <c r="W6531">
        <f t="shared" ref="W6531:W6594" si="409">F6531*S6531</f>
        <v>149.69999999999999</v>
      </c>
      <c r="X6531">
        <f t="shared" ref="X6531:X6594" si="410">ABS(W6531-T6531)/T6531</f>
        <v>4.2838874680307011E-2</v>
      </c>
      <c r="Y6531">
        <f t="shared" ref="Y6531:Y6594" si="411">IF(U6531="yes",1,0)</f>
        <v>1</v>
      </c>
    </row>
    <row r="6532" spans="1:25" x14ac:dyDescent="0.3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408"/>
        <v>4+ Years</v>
      </c>
      <c r="W6532">
        <f t="shared" si="409"/>
        <v>2274.3000000000002</v>
      </c>
      <c r="X6532">
        <f t="shared" si="410"/>
        <v>1.070076993344639E-2</v>
      </c>
      <c r="Y6532">
        <f t="shared" si="411"/>
        <v>0</v>
      </c>
    </row>
    <row r="6533" spans="1:25" x14ac:dyDescent="0.3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408"/>
        <v>2-4 Years</v>
      </c>
      <c r="W6533">
        <f t="shared" si="409"/>
        <v>1645</v>
      </c>
      <c r="X6533">
        <f t="shared" si="410"/>
        <v>2.0629297770368881E-2</v>
      </c>
      <c r="Y6533">
        <f t="shared" si="411"/>
        <v>0</v>
      </c>
    </row>
    <row r="6534" spans="1:25" x14ac:dyDescent="0.3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408"/>
        <v>1-2 Years</v>
      </c>
      <c r="W6534">
        <f t="shared" si="409"/>
        <v>366.3</v>
      </c>
      <c r="X6534">
        <f t="shared" si="410"/>
        <v>8.9285714285714593E-3</v>
      </c>
      <c r="Y6534">
        <f t="shared" si="411"/>
        <v>0</v>
      </c>
    </row>
    <row r="6535" spans="1:25" x14ac:dyDescent="0.3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408"/>
        <v>2-4 Years</v>
      </c>
      <c r="W6535">
        <f t="shared" si="409"/>
        <v>2962.4</v>
      </c>
      <c r="X6535">
        <f t="shared" si="410"/>
        <v>1.1874583055370216E-2</v>
      </c>
      <c r="Y6535">
        <f t="shared" si="411"/>
        <v>0</v>
      </c>
    </row>
    <row r="6536" spans="1:25" x14ac:dyDescent="0.3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408"/>
        <v>4+ Years</v>
      </c>
      <c r="W6536">
        <f t="shared" si="409"/>
        <v>5127.75</v>
      </c>
      <c r="X6536">
        <f t="shared" si="410"/>
        <v>1.5134782149407992E-2</v>
      </c>
      <c r="Y6536">
        <f t="shared" si="411"/>
        <v>0</v>
      </c>
    </row>
    <row r="6537" spans="1:25" x14ac:dyDescent="0.3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408"/>
        <v>2-4 Years</v>
      </c>
      <c r="W6537">
        <f t="shared" si="409"/>
        <v>3582.25</v>
      </c>
      <c r="X6537">
        <f t="shared" si="410"/>
        <v>1.2092882159896283E-2</v>
      </c>
      <c r="Y6537">
        <f t="shared" si="411"/>
        <v>1</v>
      </c>
    </row>
    <row r="6538" spans="1:25" x14ac:dyDescent="0.3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408"/>
        <v>0-1 Year</v>
      </c>
      <c r="W6538">
        <f t="shared" si="409"/>
        <v>24.4</v>
      </c>
      <c r="X6538">
        <f t="shared" si="410"/>
        <v>0</v>
      </c>
      <c r="Y6538">
        <f t="shared" si="411"/>
        <v>0</v>
      </c>
    </row>
    <row r="6539" spans="1:25" x14ac:dyDescent="0.3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408"/>
        <v>4+ Years</v>
      </c>
      <c r="W6539">
        <f t="shared" si="409"/>
        <v>8095.5</v>
      </c>
      <c r="X6539">
        <f t="shared" si="410"/>
        <v>1.5893133890084472E-2</v>
      </c>
      <c r="Y6539">
        <f t="shared" si="411"/>
        <v>1</v>
      </c>
    </row>
    <row r="6540" spans="1:25" x14ac:dyDescent="0.3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408"/>
        <v>0-1 Year</v>
      </c>
      <c r="W6540">
        <f t="shared" si="409"/>
        <v>159.69999999999999</v>
      </c>
      <c r="X6540">
        <f t="shared" si="410"/>
        <v>4.7556575926533291E-2</v>
      </c>
      <c r="Y6540">
        <f t="shared" si="411"/>
        <v>1</v>
      </c>
    </row>
    <row r="6541" spans="1:25" x14ac:dyDescent="0.3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408"/>
        <v>2-4 Years</v>
      </c>
      <c r="W6541">
        <f t="shared" si="409"/>
        <v>1899.3</v>
      </c>
      <c r="X6541">
        <f t="shared" si="410"/>
        <v>3.0722122990558841E-2</v>
      </c>
      <c r="Y6541">
        <f t="shared" si="411"/>
        <v>0</v>
      </c>
    </row>
    <row r="6542" spans="1:25" x14ac:dyDescent="0.3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408"/>
        <v>2-4 Years</v>
      </c>
      <c r="W6542">
        <f t="shared" si="409"/>
        <v>2187.8999999999996</v>
      </c>
      <c r="X6542">
        <f t="shared" si="410"/>
        <v>6.5682764667202187E-2</v>
      </c>
      <c r="Y6542">
        <f t="shared" si="411"/>
        <v>0</v>
      </c>
    </row>
    <row r="6543" spans="1:25" x14ac:dyDescent="0.3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408"/>
        <v>1-2 Years</v>
      </c>
      <c r="W6543">
        <f t="shared" si="409"/>
        <v>389.5</v>
      </c>
      <c r="X6543">
        <f t="shared" si="410"/>
        <v>2.2707314013298233E-2</v>
      </c>
      <c r="Y6543">
        <f t="shared" si="411"/>
        <v>0</v>
      </c>
    </row>
    <row r="6544" spans="1:25" x14ac:dyDescent="0.3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408"/>
        <v>1-2 Years</v>
      </c>
      <c r="W6544">
        <f t="shared" si="409"/>
        <v>1140</v>
      </c>
      <c r="X6544">
        <f t="shared" si="410"/>
        <v>8.0912587876376986E-3</v>
      </c>
      <c r="Y6544">
        <f t="shared" si="411"/>
        <v>1</v>
      </c>
    </row>
    <row r="6545" spans="1:25" x14ac:dyDescent="0.3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408"/>
        <v>4+ Years</v>
      </c>
      <c r="W6545">
        <f t="shared" si="409"/>
        <v>3394.5</v>
      </c>
      <c r="X6545">
        <f t="shared" si="410"/>
        <v>9.0063789101843348E-3</v>
      </c>
      <c r="Y6545">
        <f t="shared" si="411"/>
        <v>0</v>
      </c>
    </row>
    <row r="6546" spans="1:25" x14ac:dyDescent="0.3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408"/>
        <v>2-4 Years</v>
      </c>
      <c r="W6546">
        <f t="shared" si="409"/>
        <v>4399.5</v>
      </c>
      <c r="X6546">
        <f t="shared" si="410"/>
        <v>1.7590119002185798E-2</v>
      </c>
      <c r="Y6546">
        <f t="shared" si="411"/>
        <v>1</v>
      </c>
    </row>
    <row r="6547" spans="1:25" x14ac:dyDescent="0.3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408"/>
        <v>0-1 Year</v>
      </c>
      <c r="W6547">
        <f t="shared" si="409"/>
        <v>671.85</v>
      </c>
      <c r="X6547">
        <f t="shared" si="410"/>
        <v>4.5057209864259734E-2</v>
      </c>
      <c r="Y6547">
        <f t="shared" si="411"/>
        <v>1</v>
      </c>
    </row>
    <row r="6548" spans="1:25" x14ac:dyDescent="0.3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408"/>
        <v>1-2 Years</v>
      </c>
      <c r="W6548">
        <f t="shared" si="409"/>
        <v>1227.5999999999999</v>
      </c>
      <c r="X6548">
        <f t="shared" si="410"/>
        <v>3.7704789527318441E-2</v>
      </c>
      <c r="Y6548">
        <f t="shared" si="411"/>
        <v>0</v>
      </c>
    </row>
    <row r="6549" spans="1:25" x14ac:dyDescent="0.3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408"/>
        <v>4+ Years</v>
      </c>
      <c r="W6549">
        <f t="shared" si="409"/>
        <v>2852.6000000000004</v>
      </c>
      <c r="X6549">
        <f t="shared" si="410"/>
        <v>3.815223805108308E-2</v>
      </c>
      <c r="Y6549">
        <f t="shared" si="411"/>
        <v>0</v>
      </c>
    </row>
    <row r="6550" spans="1:25" x14ac:dyDescent="0.3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408"/>
        <v>2-4 Years</v>
      </c>
      <c r="W6550">
        <f t="shared" si="409"/>
        <v>1684.8500000000001</v>
      </c>
      <c r="X6550">
        <f t="shared" si="410"/>
        <v>2.298117789921077E-2</v>
      </c>
      <c r="Y6550">
        <f t="shared" si="411"/>
        <v>0</v>
      </c>
    </row>
    <row r="6551" spans="1:25" x14ac:dyDescent="0.3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408"/>
        <v>0-1 Year</v>
      </c>
      <c r="W6551">
        <f t="shared" si="409"/>
        <v>56.25</v>
      </c>
      <c r="X6551">
        <f t="shared" si="410"/>
        <v>0</v>
      </c>
      <c r="Y6551">
        <f t="shared" si="411"/>
        <v>1</v>
      </c>
    </row>
    <row r="6552" spans="1:25" x14ac:dyDescent="0.3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408"/>
        <v>1-2 Years</v>
      </c>
      <c r="W6552">
        <f t="shared" si="409"/>
        <v>2228.1</v>
      </c>
      <c r="X6552">
        <f t="shared" si="410"/>
        <v>9.7113269183759249E-3</v>
      </c>
      <c r="Y6552">
        <f t="shared" si="411"/>
        <v>1</v>
      </c>
    </row>
    <row r="6553" spans="1:25" x14ac:dyDescent="0.3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408"/>
        <v>4+ Years</v>
      </c>
      <c r="W6553">
        <f t="shared" si="409"/>
        <v>6048</v>
      </c>
      <c r="X6553">
        <f t="shared" si="410"/>
        <v>1.0106796513768977E-2</v>
      </c>
      <c r="Y6553">
        <f t="shared" si="411"/>
        <v>0</v>
      </c>
    </row>
    <row r="6554" spans="1:25" x14ac:dyDescent="0.3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408"/>
        <v>0-1 Year</v>
      </c>
      <c r="W6554">
        <f t="shared" si="409"/>
        <v>159.5</v>
      </c>
      <c r="X6554">
        <f t="shared" si="410"/>
        <v>6.2735257214551008E-4</v>
      </c>
      <c r="Y6554">
        <f t="shared" si="411"/>
        <v>1</v>
      </c>
    </row>
    <row r="6555" spans="1:25" x14ac:dyDescent="0.3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408"/>
        <v>4+ Years</v>
      </c>
      <c r="W6555">
        <f t="shared" si="409"/>
        <v>3748.4500000000003</v>
      </c>
      <c r="X6555">
        <f t="shared" si="410"/>
        <v>7.1977926769119282E-4</v>
      </c>
      <c r="Y6555">
        <f t="shared" si="411"/>
        <v>0</v>
      </c>
    </row>
    <row r="6556" spans="1:25" x14ac:dyDescent="0.3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408"/>
        <v>0-1 Year</v>
      </c>
      <c r="W6556">
        <f t="shared" si="409"/>
        <v>68.650000000000006</v>
      </c>
      <c r="X6556">
        <f t="shared" si="410"/>
        <v>0</v>
      </c>
      <c r="Y6556">
        <f t="shared" si="411"/>
        <v>1</v>
      </c>
    </row>
    <row r="6557" spans="1:25" x14ac:dyDescent="0.3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408"/>
        <v>1-2 Years</v>
      </c>
      <c r="W6557">
        <f t="shared" si="409"/>
        <v>353.7</v>
      </c>
      <c r="X6557">
        <f t="shared" si="410"/>
        <v>0.1399392097264438</v>
      </c>
      <c r="Y6557">
        <f t="shared" si="411"/>
        <v>0</v>
      </c>
    </row>
    <row r="6558" spans="1:25" x14ac:dyDescent="0.3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408"/>
        <v>0-1 Year</v>
      </c>
      <c r="W6558">
        <f t="shared" si="409"/>
        <v>114</v>
      </c>
      <c r="X6558">
        <f t="shared" si="410"/>
        <v>8.0568720379146919E-2</v>
      </c>
      <c r="Y6558">
        <f t="shared" si="411"/>
        <v>0</v>
      </c>
    </row>
    <row r="6559" spans="1:25" x14ac:dyDescent="0.3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408"/>
        <v>2-4 Years</v>
      </c>
      <c r="W6559">
        <f t="shared" si="409"/>
        <v>3300</v>
      </c>
      <c r="X6559">
        <f t="shared" si="410"/>
        <v>6.2036981268445189E-3</v>
      </c>
      <c r="Y6559">
        <f t="shared" si="411"/>
        <v>0</v>
      </c>
    </row>
    <row r="6560" spans="1:25" x14ac:dyDescent="0.3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408"/>
        <v>1-2 Years</v>
      </c>
      <c r="W6560">
        <f t="shared" si="409"/>
        <v>324</v>
      </c>
      <c r="X6560">
        <f t="shared" si="410"/>
        <v>1.0535959688502027E-2</v>
      </c>
      <c r="Y6560">
        <f t="shared" si="411"/>
        <v>1</v>
      </c>
    </row>
    <row r="6561" spans="1:25" x14ac:dyDescent="0.3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408"/>
        <v>4+ Years</v>
      </c>
      <c r="W6561">
        <f t="shared" si="409"/>
        <v>5527.2</v>
      </c>
      <c r="X6561">
        <f t="shared" si="410"/>
        <v>2.5099215098333218E-2</v>
      </c>
      <c r="Y6561">
        <f t="shared" si="411"/>
        <v>0</v>
      </c>
    </row>
    <row r="6562" spans="1:25" x14ac:dyDescent="0.3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408"/>
        <v>1-2 Years</v>
      </c>
      <c r="W6562">
        <f t="shared" si="409"/>
        <v>455.40000000000003</v>
      </c>
      <c r="X6562">
        <f t="shared" si="410"/>
        <v>2.1592007734450434E-2</v>
      </c>
      <c r="Y6562">
        <f t="shared" si="411"/>
        <v>0</v>
      </c>
    </row>
    <row r="6563" spans="1:25" x14ac:dyDescent="0.3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408"/>
        <v>0-1 Year</v>
      </c>
      <c r="W6563">
        <f t="shared" si="409"/>
        <v>664.19999999999993</v>
      </c>
      <c r="X6563">
        <f t="shared" si="410"/>
        <v>5.6935964787732538E-2</v>
      </c>
      <c r="Y6563">
        <f t="shared" si="411"/>
        <v>0</v>
      </c>
    </row>
    <row r="6564" spans="1:25" x14ac:dyDescent="0.3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408"/>
        <v>1-2 Years</v>
      </c>
      <c r="W6564">
        <f t="shared" si="409"/>
        <v>1402.8</v>
      </c>
      <c r="X6564">
        <f t="shared" si="410"/>
        <v>2.4091108190976786E-2</v>
      </c>
      <c r="Y6564">
        <f t="shared" si="411"/>
        <v>1</v>
      </c>
    </row>
    <row r="6565" spans="1:25" x14ac:dyDescent="0.3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408"/>
        <v>1-2 Years</v>
      </c>
      <c r="W6565">
        <f t="shared" si="409"/>
        <v>1123.5</v>
      </c>
      <c r="X6565">
        <f t="shared" si="410"/>
        <v>1.4675999096861594E-2</v>
      </c>
      <c r="Y6565">
        <f t="shared" si="411"/>
        <v>1</v>
      </c>
    </row>
    <row r="6566" spans="1:25" x14ac:dyDescent="0.3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408"/>
        <v>0-1 Year</v>
      </c>
      <c r="W6566">
        <f t="shared" si="409"/>
        <v>100.25</v>
      </c>
      <c r="X6566">
        <f t="shared" si="410"/>
        <v>4.9188906331763503E-2</v>
      </c>
      <c r="Y6566">
        <f t="shared" si="411"/>
        <v>0</v>
      </c>
    </row>
    <row r="6567" spans="1:25" x14ac:dyDescent="0.3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408"/>
        <v>4+ Years</v>
      </c>
      <c r="W6567">
        <f t="shared" si="409"/>
        <v>6478.2</v>
      </c>
      <c r="X6567">
        <f t="shared" si="410"/>
        <v>1.6156355879031248E-2</v>
      </c>
      <c r="Y6567">
        <f t="shared" si="411"/>
        <v>0</v>
      </c>
    </row>
    <row r="6568" spans="1:25" x14ac:dyDescent="0.3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408"/>
        <v>4+ Years</v>
      </c>
      <c r="W6568">
        <f t="shared" si="409"/>
        <v>8158.5</v>
      </c>
      <c r="X6568">
        <f t="shared" si="410"/>
        <v>7.6052157059968578E-4</v>
      </c>
      <c r="Y6568">
        <f t="shared" si="411"/>
        <v>0</v>
      </c>
    </row>
    <row r="6569" spans="1:25" x14ac:dyDescent="0.3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408"/>
        <v>1-2 Years</v>
      </c>
      <c r="W6569">
        <f t="shared" si="409"/>
        <v>1495.5</v>
      </c>
      <c r="X6569">
        <f t="shared" si="410"/>
        <v>4.547630445189086E-2</v>
      </c>
      <c r="Y6569">
        <f t="shared" si="411"/>
        <v>0</v>
      </c>
    </row>
    <row r="6570" spans="1:25" x14ac:dyDescent="0.3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408"/>
        <v>0-1 Year</v>
      </c>
      <c r="W6570">
        <f t="shared" si="409"/>
        <v>157.6</v>
      </c>
      <c r="X6570">
        <f t="shared" si="410"/>
        <v>0.20998080614203452</v>
      </c>
      <c r="Y6570">
        <f t="shared" si="411"/>
        <v>0</v>
      </c>
    </row>
    <row r="6571" spans="1:25" x14ac:dyDescent="0.3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408"/>
        <v>0-1 Year</v>
      </c>
      <c r="W6571">
        <f t="shared" si="409"/>
        <v>156</v>
      </c>
      <c r="X6571">
        <f t="shared" si="410"/>
        <v>3.792784458834416E-2</v>
      </c>
      <c r="Y6571">
        <f t="shared" si="411"/>
        <v>0</v>
      </c>
    </row>
    <row r="6572" spans="1:25" x14ac:dyDescent="0.3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408"/>
        <v>0-1 Year</v>
      </c>
      <c r="W6572">
        <f t="shared" si="409"/>
        <v>116.6</v>
      </c>
      <c r="X6572">
        <f t="shared" si="410"/>
        <v>5.9518400726942276E-2</v>
      </c>
      <c r="Y6572">
        <f t="shared" si="411"/>
        <v>0</v>
      </c>
    </row>
    <row r="6573" spans="1:25" x14ac:dyDescent="0.3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408"/>
        <v>2-4 Years</v>
      </c>
      <c r="W6573">
        <f t="shared" si="409"/>
        <v>1870</v>
      </c>
      <c r="X6573">
        <f t="shared" si="410"/>
        <v>8.036495769567456E-3</v>
      </c>
      <c r="Y6573">
        <f t="shared" si="411"/>
        <v>0</v>
      </c>
    </row>
    <row r="6574" spans="1:25" x14ac:dyDescent="0.3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408"/>
        <v>4+ Years</v>
      </c>
      <c r="W6574">
        <f t="shared" si="409"/>
        <v>6174.4</v>
      </c>
      <c r="X6574">
        <f t="shared" si="410"/>
        <v>2.0379669514584788E-2</v>
      </c>
      <c r="Y6574">
        <f t="shared" si="411"/>
        <v>0</v>
      </c>
    </row>
    <row r="6575" spans="1:25" x14ac:dyDescent="0.3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408"/>
        <v>2-4 Years</v>
      </c>
      <c r="W6575">
        <f t="shared" si="409"/>
        <v>2295</v>
      </c>
      <c r="X6575">
        <f t="shared" si="410"/>
        <v>1.346875689997792E-2</v>
      </c>
      <c r="Y6575">
        <f t="shared" si="411"/>
        <v>0</v>
      </c>
    </row>
    <row r="6576" spans="1:25" x14ac:dyDescent="0.3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408"/>
        <v>0-1 Year</v>
      </c>
      <c r="W6576">
        <f t="shared" si="409"/>
        <v>810.9</v>
      </c>
      <c r="X6576">
        <f t="shared" si="410"/>
        <v>7.2233104799216182E-3</v>
      </c>
      <c r="Y6576">
        <f t="shared" si="411"/>
        <v>0</v>
      </c>
    </row>
    <row r="6577" spans="1:25" x14ac:dyDescent="0.3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408"/>
        <v>1-2 Years</v>
      </c>
      <c r="W6577">
        <f t="shared" si="409"/>
        <v>1299.0999999999999</v>
      </c>
      <c r="X6577">
        <f t="shared" si="410"/>
        <v>3.6378141204626971E-2</v>
      </c>
      <c r="Y6577">
        <f t="shared" si="411"/>
        <v>0</v>
      </c>
    </row>
    <row r="6578" spans="1:25" x14ac:dyDescent="0.3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408"/>
        <v>0-1 Year</v>
      </c>
      <c r="W6578">
        <f t="shared" si="409"/>
        <v>40.6</v>
      </c>
      <c r="X6578">
        <f t="shared" si="410"/>
        <v>1.4563106796116538E-2</v>
      </c>
      <c r="Y6578">
        <f t="shared" si="411"/>
        <v>0</v>
      </c>
    </row>
    <row r="6579" spans="1:25" x14ac:dyDescent="0.3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408"/>
        <v>4+ Years</v>
      </c>
      <c r="W6579">
        <f t="shared" si="409"/>
        <v>5106.5</v>
      </c>
      <c r="X6579">
        <f t="shared" si="410"/>
        <v>3.0205771476863798E-2</v>
      </c>
      <c r="Y6579">
        <f t="shared" si="411"/>
        <v>0</v>
      </c>
    </row>
    <row r="6580" spans="1:25" x14ac:dyDescent="0.3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408"/>
        <v>0-1 Year</v>
      </c>
      <c r="W6580">
        <f t="shared" si="409"/>
        <v>735.5</v>
      </c>
      <c r="X6580">
        <f t="shared" si="410"/>
        <v>6.0868310976489322E-2</v>
      </c>
      <c r="Y6580">
        <f t="shared" si="411"/>
        <v>0</v>
      </c>
    </row>
    <row r="6581" spans="1:25" x14ac:dyDescent="0.3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408"/>
        <v>4+ Years</v>
      </c>
      <c r="W6581">
        <f t="shared" si="409"/>
        <v>6069.5999999999995</v>
      </c>
      <c r="X6581">
        <f t="shared" si="410"/>
        <v>1.2089176435276898E-2</v>
      </c>
      <c r="Y6581">
        <f t="shared" si="411"/>
        <v>0</v>
      </c>
    </row>
    <row r="6582" spans="1:25" x14ac:dyDescent="0.3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408"/>
        <v>4+ Years</v>
      </c>
      <c r="W6582">
        <f t="shared" si="409"/>
        <v>3822</v>
      </c>
      <c r="X6582">
        <f t="shared" si="410"/>
        <v>5.7528371947069147E-4</v>
      </c>
      <c r="Y6582">
        <f t="shared" si="411"/>
        <v>0</v>
      </c>
    </row>
    <row r="6583" spans="1:25" x14ac:dyDescent="0.3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408"/>
        <v>4+ Years</v>
      </c>
      <c r="W6583">
        <f t="shared" si="409"/>
        <v>3893.3999999999996</v>
      </c>
      <c r="X6583">
        <f t="shared" si="410"/>
        <v>1.8913807079166387E-3</v>
      </c>
      <c r="Y6583">
        <f t="shared" si="411"/>
        <v>0</v>
      </c>
    </row>
    <row r="6584" spans="1:25" x14ac:dyDescent="0.3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408"/>
        <v>4+ Years</v>
      </c>
      <c r="W6584">
        <f t="shared" si="409"/>
        <v>7579.25</v>
      </c>
      <c r="X6584">
        <f t="shared" si="410"/>
        <v>4.0641197267703294E-2</v>
      </c>
      <c r="Y6584">
        <f t="shared" si="411"/>
        <v>0</v>
      </c>
    </row>
    <row r="6585" spans="1:25" x14ac:dyDescent="0.3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408"/>
        <v>1-2 Years</v>
      </c>
      <c r="W6585">
        <f t="shared" si="409"/>
        <v>423.5</v>
      </c>
      <c r="X6585">
        <f t="shared" si="410"/>
        <v>2.6542237304569116E-2</v>
      </c>
      <c r="Y6585">
        <f t="shared" si="411"/>
        <v>0</v>
      </c>
    </row>
    <row r="6586" spans="1:25" x14ac:dyDescent="0.3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408"/>
        <v>4+ Years</v>
      </c>
      <c r="W6586">
        <f t="shared" si="409"/>
        <v>1027.5</v>
      </c>
      <c r="X6586">
        <f t="shared" si="410"/>
        <v>3.9943938332165384E-2</v>
      </c>
      <c r="Y6586">
        <f t="shared" si="411"/>
        <v>0</v>
      </c>
    </row>
    <row r="6587" spans="1:25" x14ac:dyDescent="0.3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408"/>
        <v>2-4 Years</v>
      </c>
      <c r="W6587">
        <f t="shared" si="409"/>
        <v>860</v>
      </c>
      <c r="X6587">
        <f t="shared" si="410"/>
        <v>5.1409010330704753E-2</v>
      </c>
      <c r="Y6587">
        <f t="shared" si="411"/>
        <v>0</v>
      </c>
    </row>
    <row r="6588" spans="1:25" x14ac:dyDescent="0.3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408"/>
        <v>2-4 Years</v>
      </c>
      <c r="W6588">
        <f t="shared" si="409"/>
        <v>1109.25</v>
      </c>
      <c r="X6588">
        <f t="shared" si="410"/>
        <v>5.2975326560232183E-2</v>
      </c>
      <c r="Y6588">
        <f t="shared" si="411"/>
        <v>0</v>
      </c>
    </row>
    <row r="6589" spans="1:25" x14ac:dyDescent="0.3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408"/>
        <v>4+ Years</v>
      </c>
      <c r="W6589">
        <f t="shared" si="409"/>
        <v>6624</v>
      </c>
      <c r="X6589">
        <f t="shared" si="410"/>
        <v>1.1506188298351625E-2</v>
      </c>
      <c r="Y6589">
        <f t="shared" si="411"/>
        <v>0</v>
      </c>
    </row>
    <row r="6590" spans="1:25" x14ac:dyDescent="0.3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408"/>
        <v>1-2 Years</v>
      </c>
      <c r="W6590">
        <f t="shared" si="409"/>
        <v>548.55000000000007</v>
      </c>
      <c r="X6590">
        <f t="shared" si="410"/>
        <v>0.1232318388875568</v>
      </c>
      <c r="Y6590">
        <f t="shared" si="411"/>
        <v>0</v>
      </c>
    </row>
    <row r="6591" spans="1:25" x14ac:dyDescent="0.3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408"/>
        <v>4+ Years</v>
      </c>
      <c r="W6591">
        <f t="shared" si="409"/>
        <v>1754.4</v>
      </c>
      <c r="X6591">
        <f t="shared" si="410"/>
        <v>8.2186764321213662E-2</v>
      </c>
      <c r="Y6591">
        <f t="shared" si="411"/>
        <v>0</v>
      </c>
    </row>
    <row r="6592" spans="1:25" x14ac:dyDescent="0.3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408"/>
        <v>0-1 Year</v>
      </c>
      <c r="W6592">
        <f t="shared" si="409"/>
        <v>70.849999999999994</v>
      </c>
      <c r="X6592">
        <f t="shared" si="410"/>
        <v>0</v>
      </c>
      <c r="Y6592">
        <f t="shared" si="411"/>
        <v>1</v>
      </c>
    </row>
    <row r="6593" spans="1:25" x14ac:dyDescent="0.3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408"/>
        <v>0-1 Year</v>
      </c>
      <c r="W6593">
        <f t="shared" si="409"/>
        <v>139.6</v>
      </c>
      <c r="X6593">
        <f t="shared" si="410"/>
        <v>3.6377134372680073E-2</v>
      </c>
      <c r="Y6593">
        <f t="shared" si="411"/>
        <v>1</v>
      </c>
    </row>
    <row r="6594" spans="1:25" x14ac:dyDescent="0.3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si="408"/>
        <v>2-4 Years</v>
      </c>
      <c r="W6594">
        <f t="shared" si="409"/>
        <v>1545.7</v>
      </c>
      <c r="X6594">
        <f t="shared" si="410"/>
        <v>2.5680159256801623E-2</v>
      </c>
      <c r="Y6594">
        <f t="shared" si="411"/>
        <v>0</v>
      </c>
    </row>
    <row r="6595" spans="1:25" x14ac:dyDescent="0.3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ref="V6595:V6658" si="412">IF(F6595&lt;=12, "0-1 Year", IF(F6595&lt;=24, "1-2 Years", IF(F6595&lt;=48, "2-4 Years", "4+ Years")))</f>
        <v>4+ Years</v>
      </c>
      <c r="W6595">
        <f t="shared" ref="W6595:W6658" si="413">F6595*S6595</f>
        <v>3000.25</v>
      </c>
      <c r="X6595">
        <f t="shared" ref="X6595:X6658" si="414">ABS(W6595-T6595)/T6595</f>
        <v>7.3699761608970946E-3</v>
      </c>
      <c r="Y6595">
        <f t="shared" ref="Y6595:Y6658" si="415">IF(U6595="yes",1,0)</f>
        <v>1</v>
      </c>
    </row>
    <row r="6596" spans="1:25" x14ac:dyDescent="0.3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412"/>
        <v>1-2 Years</v>
      </c>
      <c r="W6596">
        <f t="shared" si="413"/>
        <v>280.7</v>
      </c>
      <c r="X6596">
        <f t="shared" si="414"/>
        <v>6.2145005011694024E-2</v>
      </c>
      <c r="Y6596">
        <f t="shared" si="415"/>
        <v>0</v>
      </c>
    </row>
    <row r="6597" spans="1:25" x14ac:dyDescent="0.3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412"/>
        <v>4+ Years</v>
      </c>
      <c r="W6597">
        <f t="shared" si="413"/>
        <v>5861.05</v>
      </c>
      <c r="X6597">
        <f t="shared" si="414"/>
        <v>4.8691418137554194E-3</v>
      </c>
      <c r="Y6597">
        <f t="shared" si="415"/>
        <v>0</v>
      </c>
    </row>
    <row r="6598" spans="1:25" x14ac:dyDescent="0.3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412"/>
        <v>4+ Years</v>
      </c>
      <c r="W6598">
        <f t="shared" si="413"/>
        <v>5200</v>
      </c>
      <c r="X6598">
        <f t="shared" si="414"/>
        <v>6.6016470440319386E-2</v>
      </c>
      <c r="Y6598">
        <f t="shared" si="415"/>
        <v>0</v>
      </c>
    </row>
    <row r="6599" spans="1:25" x14ac:dyDescent="0.3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412"/>
        <v>0-1 Year</v>
      </c>
      <c r="W6599">
        <f t="shared" si="413"/>
        <v>495.25</v>
      </c>
      <c r="X6599">
        <f t="shared" si="414"/>
        <v>9.8602484472049667E-2</v>
      </c>
      <c r="Y6599">
        <f t="shared" si="415"/>
        <v>1</v>
      </c>
    </row>
    <row r="6600" spans="1:25" x14ac:dyDescent="0.3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412"/>
        <v>4+ Years</v>
      </c>
      <c r="W6600">
        <f t="shared" si="413"/>
        <v>4235.0999999999995</v>
      </c>
      <c r="X6600">
        <f t="shared" si="414"/>
        <v>1.6501254095311023E-2</v>
      </c>
      <c r="Y6600">
        <f t="shared" si="415"/>
        <v>0</v>
      </c>
    </row>
    <row r="6601" spans="1:25" x14ac:dyDescent="0.3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412"/>
        <v>1-2 Years</v>
      </c>
      <c r="W6601">
        <f t="shared" si="413"/>
        <v>1223.3</v>
      </c>
      <c r="X6601">
        <f t="shared" si="414"/>
        <v>6.3343205001645661E-3</v>
      </c>
      <c r="Y6601">
        <f t="shared" si="415"/>
        <v>1</v>
      </c>
    </row>
    <row r="6602" spans="1:25" x14ac:dyDescent="0.3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412"/>
        <v>0-1 Year</v>
      </c>
      <c r="W6602">
        <f t="shared" si="413"/>
        <v>89.1</v>
      </c>
      <c r="X6602">
        <f t="shared" si="414"/>
        <v>2.835332606324982E-2</v>
      </c>
      <c r="Y6602">
        <f t="shared" si="415"/>
        <v>1</v>
      </c>
    </row>
    <row r="6603" spans="1:25" x14ac:dyDescent="0.3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412"/>
        <v>4+ Years</v>
      </c>
      <c r="W6603">
        <f t="shared" si="413"/>
        <v>7898.4000000000005</v>
      </c>
      <c r="X6603">
        <f t="shared" si="414"/>
        <v>6.3303559558232821E-6</v>
      </c>
      <c r="Y6603">
        <f t="shared" si="415"/>
        <v>0</v>
      </c>
    </row>
    <row r="6604" spans="1:25" x14ac:dyDescent="0.3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412"/>
        <v>2-4 Years</v>
      </c>
      <c r="W6604">
        <f t="shared" si="413"/>
        <v>3854</v>
      </c>
      <c r="X6604">
        <f t="shared" si="414"/>
        <v>1.5681667262604098E-2</v>
      </c>
      <c r="Y6604">
        <f t="shared" si="415"/>
        <v>0</v>
      </c>
    </row>
    <row r="6605" spans="1:25" x14ac:dyDescent="0.3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412"/>
        <v>1-2 Years</v>
      </c>
      <c r="W6605">
        <f t="shared" si="413"/>
        <v>932.39999999999986</v>
      </c>
      <c r="X6605">
        <f t="shared" si="414"/>
        <v>4.8085758039816372E-2</v>
      </c>
      <c r="Y6605">
        <f t="shared" si="415"/>
        <v>0</v>
      </c>
    </row>
    <row r="6606" spans="1:25" x14ac:dyDescent="0.3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412"/>
        <v>0-1 Year</v>
      </c>
      <c r="W6606">
        <f t="shared" si="413"/>
        <v>89</v>
      </c>
      <c r="X6606">
        <f t="shared" si="414"/>
        <v>1.1660188784008853E-2</v>
      </c>
      <c r="Y6606">
        <f t="shared" si="415"/>
        <v>0</v>
      </c>
    </row>
    <row r="6607" spans="1:25" x14ac:dyDescent="0.3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412"/>
        <v>4+ Years</v>
      </c>
      <c r="W6607">
        <f t="shared" si="413"/>
        <v>7319.4000000000005</v>
      </c>
      <c r="X6607">
        <f t="shared" si="414"/>
        <v>1.5157325367832514E-2</v>
      </c>
      <c r="Y6607">
        <f t="shared" si="415"/>
        <v>1</v>
      </c>
    </row>
    <row r="6608" spans="1:25" x14ac:dyDescent="0.3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412"/>
        <v>2-4 Years</v>
      </c>
      <c r="W6608">
        <f t="shared" si="413"/>
        <v>3990</v>
      </c>
      <c r="X6608">
        <f t="shared" si="414"/>
        <v>9.0403337969402163E-3</v>
      </c>
      <c r="Y6608">
        <f t="shared" si="415"/>
        <v>1</v>
      </c>
    </row>
    <row r="6609" spans="1:25" x14ac:dyDescent="0.3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412"/>
        <v>0-1 Year</v>
      </c>
      <c r="W6609">
        <f t="shared" si="413"/>
        <v>25.3</v>
      </c>
      <c r="X6609">
        <f t="shared" si="414"/>
        <v>0</v>
      </c>
      <c r="Y6609">
        <f t="shared" si="415"/>
        <v>1</v>
      </c>
    </row>
    <row r="6610" spans="1:25" x14ac:dyDescent="0.3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412"/>
        <v>1-2 Years</v>
      </c>
      <c r="W6610">
        <f t="shared" si="413"/>
        <v>1213.3</v>
      </c>
      <c r="X6610">
        <f t="shared" si="414"/>
        <v>1.6973303717363063E-2</v>
      </c>
      <c r="Y6610">
        <f t="shared" si="415"/>
        <v>1</v>
      </c>
    </row>
    <row r="6611" spans="1:25" x14ac:dyDescent="0.3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412"/>
        <v>0-1 Year</v>
      </c>
      <c r="W6611">
        <f t="shared" si="413"/>
        <v>20.100000000000001</v>
      </c>
      <c r="X6611">
        <f t="shared" si="414"/>
        <v>0</v>
      </c>
      <c r="Y6611">
        <f t="shared" si="415"/>
        <v>1</v>
      </c>
    </row>
    <row r="6612" spans="1:25" x14ac:dyDescent="0.3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412"/>
        <v>0-1 Year</v>
      </c>
      <c r="W6612">
        <f t="shared" si="413"/>
        <v>400.5</v>
      </c>
      <c r="X6612">
        <f t="shared" si="414"/>
        <v>4.8927361686111866E-3</v>
      </c>
      <c r="Y6612">
        <f t="shared" si="415"/>
        <v>0</v>
      </c>
    </row>
    <row r="6613" spans="1:25" x14ac:dyDescent="0.3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412"/>
        <v>2-4 Years</v>
      </c>
      <c r="W6613">
        <f t="shared" si="413"/>
        <v>2002.4499999999998</v>
      </c>
      <c r="X6613">
        <f t="shared" si="414"/>
        <v>2.2466746661900877E-2</v>
      </c>
      <c r="Y6613">
        <f t="shared" si="415"/>
        <v>0</v>
      </c>
    </row>
    <row r="6614" spans="1:25" x14ac:dyDescent="0.3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412"/>
        <v>0-1 Year</v>
      </c>
      <c r="W6614">
        <f t="shared" si="413"/>
        <v>69.900000000000006</v>
      </c>
      <c r="X6614">
        <f t="shared" si="414"/>
        <v>0</v>
      </c>
      <c r="Y6614">
        <f t="shared" si="415"/>
        <v>1</v>
      </c>
    </row>
    <row r="6615" spans="1:25" x14ac:dyDescent="0.3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412"/>
        <v>0-1 Year</v>
      </c>
      <c r="W6615">
        <f t="shared" si="413"/>
        <v>61.199999999999996</v>
      </c>
      <c r="X6615">
        <f t="shared" si="414"/>
        <v>3.0878859857482233E-2</v>
      </c>
      <c r="Y6615">
        <f t="shared" si="415"/>
        <v>0</v>
      </c>
    </row>
    <row r="6616" spans="1:25" x14ac:dyDescent="0.3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412"/>
        <v>4+ Years</v>
      </c>
      <c r="W6616">
        <f t="shared" si="413"/>
        <v>1398.7</v>
      </c>
      <c r="X6616">
        <f t="shared" si="414"/>
        <v>7.50134501575591E-2</v>
      </c>
      <c r="Y6616">
        <f t="shared" si="415"/>
        <v>0</v>
      </c>
    </row>
    <row r="6617" spans="1:25" x14ac:dyDescent="0.3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412"/>
        <v>0-1 Year</v>
      </c>
      <c r="W6617">
        <f t="shared" si="413"/>
        <v>450.90000000000003</v>
      </c>
      <c r="X6617">
        <f t="shared" si="414"/>
        <v>6.8484660675549994E-2</v>
      </c>
      <c r="Y6617">
        <f t="shared" si="415"/>
        <v>0</v>
      </c>
    </row>
    <row r="6618" spans="1:25" x14ac:dyDescent="0.3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412"/>
        <v>2-4 Years</v>
      </c>
      <c r="W6618">
        <f t="shared" si="413"/>
        <v>4360.2</v>
      </c>
      <c r="X6618">
        <f t="shared" si="414"/>
        <v>3.7058303886925832E-2</v>
      </c>
      <c r="Y6618">
        <f t="shared" si="415"/>
        <v>1</v>
      </c>
    </row>
    <row r="6619" spans="1:25" x14ac:dyDescent="0.3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412"/>
        <v>2-4 Years</v>
      </c>
      <c r="W6619">
        <f t="shared" si="413"/>
        <v>4005.6000000000004</v>
      </c>
      <c r="X6619">
        <f t="shared" si="414"/>
        <v>3.0286662294070104E-2</v>
      </c>
      <c r="Y6619">
        <f t="shared" si="415"/>
        <v>0</v>
      </c>
    </row>
    <row r="6620" spans="1:25" x14ac:dyDescent="0.3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412"/>
        <v>2-4 Years</v>
      </c>
      <c r="W6620">
        <f t="shared" si="413"/>
        <v>2252.9</v>
      </c>
      <c r="X6620">
        <f t="shared" si="414"/>
        <v>1.9988681380871575E-2</v>
      </c>
      <c r="Y6620">
        <f t="shared" si="415"/>
        <v>0</v>
      </c>
    </row>
    <row r="6621" spans="1:25" x14ac:dyDescent="0.3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412"/>
        <v>0-1 Year</v>
      </c>
      <c r="W6621">
        <f t="shared" si="413"/>
        <v>181.35</v>
      </c>
      <c r="X6621">
        <f t="shared" si="414"/>
        <v>0.23850514381692214</v>
      </c>
      <c r="Y6621">
        <f t="shared" si="415"/>
        <v>0</v>
      </c>
    </row>
    <row r="6622" spans="1:25" x14ac:dyDescent="0.3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412"/>
        <v>0-1 Year</v>
      </c>
      <c r="W6622">
        <f t="shared" si="413"/>
        <v>80.8</v>
      </c>
      <c r="X6622">
        <f t="shared" si="414"/>
        <v>0</v>
      </c>
      <c r="Y6622">
        <f t="shared" si="415"/>
        <v>1</v>
      </c>
    </row>
    <row r="6623" spans="1:25" x14ac:dyDescent="0.3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412"/>
        <v>2-4 Years</v>
      </c>
      <c r="W6623">
        <f t="shared" si="413"/>
        <v>892.4</v>
      </c>
      <c r="X6623">
        <f t="shared" si="414"/>
        <v>6.8621823305327984E-2</v>
      </c>
      <c r="Y6623">
        <f t="shared" si="415"/>
        <v>0</v>
      </c>
    </row>
    <row r="6624" spans="1:25" x14ac:dyDescent="0.3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412"/>
        <v>0-1 Year</v>
      </c>
      <c r="W6624">
        <f t="shared" si="413"/>
        <v>124.1</v>
      </c>
      <c r="X6624">
        <f t="shared" si="414"/>
        <v>4.9027895181741311E-2</v>
      </c>
      <c r="Y6624">
        <f t="shared" si="415"/>
        <v>1</v>
      </c>
    </row>
    <row r="6625" spans="1:25" x14ac:dyDescent="0.3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412"/>
        <v>0-1 Year</v>
      </c>
      <c r="W6625">
        <f t="shared" si="413"/>
        <v>76.45</v>
      </c>
      <c r="X6625">
        <f t="shared" si="414"/>
        <v>0</v>
      </c>
      <c r="Y6625">
        <f t="shared" si="415"/>
        <v>1</v>
      </c>
    </row>
    <row r="6626" spans="1:25" x14ac:dyDescent="0.3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412"/>
        <v>4+ Years</v>
      </c>
      <c r="W6626">
        <f t="shared" si="413"/>
        <v>3843.2</v>
      </c>
      <c r="X6626">
        <f t="shared" si="414"/>
        <v>5.8510707459465084E-4</v>
      </c>
      <c r="Y6626">
        <f t="shared" si="415"/>
        <v>0</v>
      </c>
    </row>
    <row r="6627" spans="1:25" x14ac:dyDescent="0.3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412"/>
        <v>0-1 Year</v>
      </c>
      <c r="W6627">
        <f t="shared" si="413"/>
        <v>1095.5999999999999</v>
      </c>
      <c r="X6627">
        <f t="shared" si="414"/>
        <v>1.0050251256280575E-3</v>
      </c>
      <c r="Y6627">
        <f t="shared" si="415"/>
        <v>1</v>
      </c>
    </row>
    <row r="6628" spans="1:25" x14ac:dyDescent="0.3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412"/>
        <v>0-1 Year</v>
      </c>
      <c r="W6628">
        <f t="shared" si="413"/>
        <v>574.5</v>
      </c>
      <c r="X6628">
        <f t="shared" si="414"/>
        <v>1.30718954248366E-3</v>
      </c>
      <c r="Y6628">
        <f t="shared" si="415"/>
        <v>1</v>
      </c>
    </row>
    <row r="6629" spans="1:25" x14ac:dyDescent="0.3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412"/>
        <v>4+ Years</v>
      </c>
      <c r="W6629">
        <f t="shared" si="413"/>
        <v>1200.6500000000001</v>
      </c>
      <c r="X6629">
        <f t="shared" si="414"/>
        <v>5.2367797947908371E-2</v>
      </c>
      <c r="Y6629">
        <f t="shared" si="415"/>
        <v>0</v>
      </c>
    </row>
    <row r="6630" spans="1:25" x14ac:dyDescent="0.3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412"/>
        <v>0-1 Year</v>
      </c>
      <c r="W6630">
        <f t="shared" si="413"/>
        <v>658.35</v>
      </c>
      <c r="X6630">
        <f t="shared" si="414"/>
        <v>3.9308548425290038E-2</v>
      </c>
      <c r="Y6630">
        <f t="shared" si="415"/>
        <v>0</v>
      </c>
    </row>
    <row r="6631" spans="1:25" x14ac:dyDescent="0.3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412"/>
        <v>4+ Years</v>
      </c>
      <c r="W6631">
        <f t="shared" si="413"/>
        <v>6055.2</v>
      </c>
      <c r="X6631">
        <f t="shared" si="414"/>
        <v>1.2145881086195758E-2</v>
      </c>
      <c r="Y6631">
        <f t="shared" si="415"/>
        <v>0</v>
      </c>
    </row>
    <row r="6632" spans="1:25" x14ac:dyDescent="0.3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412"/>
        <v>1-2 Years</v>
      </c>
      <c r="W6632">
        <f t="shared" si="413"/>
        <v>1260</v>
      </c>
      <c r="X6632">
        <f t="shared" si="414"/>
        <v>3.4270469936384156E-2</v>
      </c>
      <c r="Y6632">
        <f t="shared" si="415"/>
        <v>0</v>
      </c>
    </row>
    <row r="6633" spans="1:25" x14ac:dyDescent="0.3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412"/>
        <v>2-4 Years</v>
      </c>
      <c r="W6633">
        <f t="shared" si="413"/>
        <v>1388.75</v>
      </c>
      <c r="X6633">
        <f t="shared" si="414"/>
        <v>1.1776844801821644E-2</v>
      </c>
      <c r="Y6633">
        <f t="shared" si="415"/>
        <v>0</v>
      </c>
    </row>
    <row r="6634" spans="1:25" x14ac:dyDescent="0.3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412"/>
        <v>2-4 Years</v>
      </c>
      <c r="W6634">
        <f t="shared" si="413"/>
        <v>2130.1</v>
      </c>
      <c r="X6634">
        <f t="shared" si="414"/>
        <v>6.3651149501077045E-2</v>
      </c>
      <c r="Y6634">
        <f t="shared" si="415"/>
        <v>1</v>
      </c>
    </row>
    <row r="6635" spans="1:25" x14ac:dyDescent="0.3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412"/>
        <v>0-1 Year</v>
      </c>
      <c r="W6635">
        <f t="shared" si="413"/>
        <v>74.5</v>
      </c>
      <c r="X6635">
        <f t="shared" si="414"/>
        <v>0</v>
      </c>
      <c r="Y6635">
        <f t="shared" si="415"/>
        <v>1</v>
      </c>
    </row>
    <row r="6636" spans="1:25" x14ac:dyDescent="0.3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412"/>
        <v>0-1 Year</v>
      </c>
      <c r="W6636">
        <f t="shared" si="413"/>
        <v>1021</v>
      </c>
      <c r="X6636">
        <f t="shared" si="414"/>
        <v>4.4767741030078974E-2</v>
      </c>
      <c r="Y6636">
        <f t="shared" si="415"/>
        <v>1</v>
      </c>
    </row>
    <row r="6637" spans="1:25" x14ac:dyDescent="0.3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412"/>
        <v>1-2 Years</v>
      </c>
      <c r="W6637">
        <f t="shared" si="413"/>
        <v>482.40000000000003</v>
      </c>
      <c r="X6637">
        <f t="shared" si="414"/>
        <v>9.6460011238059459E-2</v>
      </c>
      <c r="Y6637">
        <f t="shared" si="415"/>
        <v>0</v>
      </c>
    </row>
    <row r="6638" spans="1:25" x14ac:dyDescent="0.3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412"/>
        <v>0-1 Year</v>
      </c>
      <c r="W6638">
        <f t="shared" si="413"/>
        <v>703</v>
      </c>
      <c r="X6638">
        <f t="shared" si="414"/>
        <v>3.9710123493307735E-2</v>
      </c>
      <c r="Y6638">
        <f t="shared" si="415"/>
        <v>0</v>
      </c>
    </row>
    <row r="6639" spans="1:25" x14ac:dyDescent="0.3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412"/>
        <v>4+ Years</v>
      </c>
      <c r="W6639">
        <f t="shared" si="413"/>
        <v>3701.85</v>
      </c>
      <c r="X6639">
        <f t="shared" si="414"/>
        <v>2.6955630322784193E-2</v>
      </c>
      <c r="Y6639">
        <f t="shared" si="415"/>
        <v>0</v>
      </c>
    </row>
    <row r="6640" spans="1:25" x14ac:dyDescent="0.3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412"/>
        <v>4+ Years</v>
      </c>
      <c r="W6640">
        <f t="shared" si="413"/>
        <v>1182.75</v>
      </c>
      <c r="X6640">
        <f t="shared" si="414"/>
        <v>5.7159456560600688E-2</v>
      </c>
      <c r="Y6640">
        <f t="shared" si="415"/>
        <v>0</v>
      </c>
    </row>
    <row r="6641" spans="1:25" x14ac:dyDescent="0.3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412"/>
        <v>4+ Years</v>
      </c>
      <c r="W6641">
        <f t="shared" si="413"/>
        <v>5170</v>
      </c>
      <c r="X6641">
        <f t="shared" si="414"/>
        <v>1.2680467496753426E-2</v>
      </c>
      <c r="Y6641">
        <f t="shared" si="415"/>
        <v>0</v>
      </c>
    </row>
    <row r="6642" spans="1:25" x14ac:dyDescent="0.3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412"/>
        <v>2-4 Years</v>
      </c>
      <c r="W6642">
        <f t="shared" si="413"/>
        <v>1422.3999999999999</v>
      </c>
      <c r="X6642">
        <f t="shared" si="414"/>
        <v>2.5670608595327309E-2</v>
      </c>
      <c r="Y6642">
        <f t="shared" si="415"/>
        <v>0</v>
      </c>
    </row>
    <row r="6643" spans="1:25" x14ac:dyDescent="0.3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412"/>
        <v>1-2 Years</v>
      </c>
      <c r="W6643">
        <f t="shared" si="413"/>
        <v>802.4</v>
      </c>
      <c r="X6643">
        <f t="shared" si="414"/>
        <v>5.2673007543456843E-2</v>
      </c>
      <c r="Y6643">
        <f t="shared" si="415"/>
        <v>1</v>
      </c>
    </row>
    <row r="6644" spans="1:25" x14ac:dyDescent="0.3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412"/>
        <v>2-4 Years</v>
      </c>
      <c r="W6644">
        <f t="shared" si="413"/>
        <v>1975</v>
      </c>
      <c r="X6644">
        <f t="shared" si="414"/>
        <v>3.8380651945320712E-2</v>
      </c>
      <c r="Y6644">
        <f t="shared" si="415"/>
        <v>0</v>
      </c>
    </row>
    <row r="6645" spans="1:25" x14ac:dyDescent="0.3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412"/>
        <v>0-1 Year</v>
      </c>
      <c r="W6645">
        <f t="shared" si="413"/>
        <v>223.79999999999998</v>
      </c>
      <c r="X6645">
        <f t="shared" si="414"/>
        <v>6.3794185316879429E-2</v>
      </c>
      <c r="Y6645">
        <f t="shared" si="415"/>
        <v>0</v>
      </c>
    </row>
    <row r="6646" spans="1:25" x14ac:dyDescent="0.3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412"/>
        <v>4+ Years</v>
      </c>
      <c r="W6646">
        <f t="shared" si="413"/>
        <v>5886.5</v>
      </c>
      <c r="X6646">
        <f t="shared" si="414"/>
        <v>3.7506389128787246E-2</v>
      </c>
      <c r="Y6646">
        <f t="shared" si="415"/>
        <v>0</v>
      </c>
    </row>
    <row r="6647" spans="1:25" x14ac:dyDescent="0.3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412"/>
        <v>0-1 Year</v>
      </c>
      <c r="W6647">
        <f t="shared" si="413"/>
        <v>40.200000000000003</v>
      </c>
      <c r="X6647">
        <f t="shared" si="414"/>
        <v>1.0050251256281551E-2</v>
      </c>
      <c r="Y6647">
        <f t="shared" si="415"/>
        <v>0</v>
      </c>
    </row>
    <row r="6648" spans="1:25" x14ac:dyDescent="0.3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412"/>
        <v>4+ Years</v>
      </c>
      <c r="W6648">
        <f t="shared" si="413"/>
        <v>989.4</v>
      </c>
      <c r="X6648">
        <f t="shared" si="414"/>
        <v>8.3688298672012253E-3</v>
      </c>
      <c r="Y6648">
        <f t="shared" si="415"/>
        <v>0</v>
      </c>
    </row>
    <row r="6649" spans="1:25" x14ac:dyDescent="0.3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412"/>
        <v>4+ Years</v>
      </c>
      <c r="W6649">
        <f t="shared" si="413"/>
        <v>5506.05</v>
      </c>
      <c r="X6649">
        <f t="shared" si="414"/>
        <v>1.2252549624619942E-2</v>
      </c>
      <c r="Y6649">
        <f t="shared" si="415"/>
        <v>0</v>
      </c>
    </row>
    <row r="6650" spans="1:25" x14ac:dyDescent="0.3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412"/>
        <v>1-2 Years</v>
      </c>
      <c r="W6650">
        <f t="shared" si="413"/>
        <v>401</v>
      </c>
      <c r="X6650">
        <f t="shared" si="414"/>
        <v>1.243689200837338E-2</v>
      </c>
      <c r="Y6650">
        <f t="shared" si="415"/>
        <v>0</v>
      </c>
    </row>
    <row r="6651" spans="1:25" x14ac:dyDescent="0.3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412"/>
        <v>0-1 Year</v>
      </c>
      <c r="W6651">
        <f t="shared" si="413"/>
        <v>119.10000000000001</v>
      </c>
      <c r="X6651">
        <f t="shared" si="414"/>
        <v>0.14223982715160235</v>
      </c>
      <c r="Y6651">
        <f t="shared" si="415"/>
        <v>0</v>
      </c>
    </row>
    <row r="6652" spans="1:25" x14ac:dyDescent="0.3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412"/>
        <v>0-1 Year</v>
      </c>
      <c r="W6652">
        <f t="shared" si="413"/>
        <v>121.19999999999999</v>
      </c>
      <c r="X6652">
        <f t="shared" si="414"/>
        <v>1.9813991103922499E-2</v>
      </c>
      <c r="Y6652">
        <f t="shared" si="415"/>
        <v>0</v>
      </c>
    </row>
    <row r="6653" spans="1:25" x14ac:dyDescent="0.3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412"/>
        <v>2-4 Years</v>
      </c>
      <c r="W6653">
        <f t="shared" si="413"/>
        <v>1956.0500000000002</v>
      </c>
      <c r="X6653">
        <f t="shared" si="414"/>
        <v>8.6030758980623109E-2</v>
      </c>
      <c r="Y6653">
        <f t="shared" si="415"/>
        <v>0</v>
      </c>
    </row>
    <row r="6654" spans="1:25" x14ac:dyDescent="0.3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412"/>
        <v>2-4 Years</v>
      </c>
      <c r="W6654">
        <f t="shared" si="413"/>
        <v>667.80000000000007</v>
      </c>
      <c r="X6654">
        <f t="shared" si="414"/>
        <v>3.076923076923067E-2</v>
      </c>
      <c r="Y6654">
        <f t="shared" si="415"/>
        <v>0</v>
      </c>
    </row>
    <row r="6655" spans="1:25" x14ac:dyDescent="0.3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412"/>
        <v>2-4 Years</v>
      </c>
      <c r="W6655">
        <f t="shared" si="413"/>
        <v>833</v>
      </c>
      <c r="X6655">
        <f t="shared" si="414"/>
        <v>5.3496901479701472E-2</v>
      </c>
      <c r="Y6655">
        <f t="shared" si="415"/>
        <v>0</v>
      </c>
    </row>
    <row r="6656" spans="1:25" x14ac:dyDescent="0.3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412"/>
        <v>0-1 Year</v>
      </c>
      <c r="W6656">
        <f t="shared" si="413"/>
        <v>605.5</v>
      </c>
      <c r="X6656">
        <f t="shared" si="414"/>
        <v>3.9484978540772535E-2</v>
      </c>
      <c r="Y6656">
        <f t="shared" si="415"/>
        <v>1</v>
      </c>
    </row>
    <row r="6657" spans="1:25" x14ac:dyDescent="0.3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412"/>
        <v>4+ Years</v>
      </c>
      <c r="W6657">
        <f t="shared" si="413"/>
        <v>1524.6</v>
      </c>
      <c r="X6657">
        <f t="shared" si="414"/>
        <v>5.7842046718576276E-2</v>
      </c>
      <c r="Y6657">
        <f t="shared" si="415"/>
        <v>0</v>
      </c>
    </row>
    <row r="6658" spans="1:25" x14ac:dyDescent="0.3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si="412"/>
        <v>2-4 Years</v>
      </c>
      <c r="W6658">
        <f t="shared" si="413"/>
        <v>1130.4000000000001</v>
      </c>
      <c r="X6658">
        <f t="shared" si="414"/>
        <v>3.6604593684748644E-2</v>
      </c>
      <c r="Y6658">
        <f t="shared" si="415"/>
        <v>0</v>
      </c>
    </row>
    <row r="6659" spans="1:25" x14ac:dyDescent="0.3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ref="V6659:V6722" si="416">IF(F6659&lt;=12, "0-1 Year", IF(F6659&lt;=24, "1-2 Years", IF(F6659&lt;=48, "2-4 Years", "4+ Years")))</f>
        <v>4+ Years</v>
      </c>
      <c r="W6659">
        <f t="shared" ref="W6659:W6722" si="417">F6659*S6659</f>
        <v>1002.05</v>
      </c>
      <c r="X6659">
        <f t="shared" ref="X6659:X6722" si="418">ABS(W6659-T6659)/T6659</f>
        <v>0.11227661227661226</v>
      </c>
      <c r="Y6659">
        <f t="shared" ref="Y6659:Y6722" si="419">IF(U6659="yes",1,0)</f>
        <v>0</v>
      </c>
    </row>
    <row r="6660" spans="1:25" x14ac:dyDescent="0.3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416"/>
        <v>2-4 Years</v>
      </c>
      <c r="W6660">
        <f t="shared" si="417"/>
        <v>2199.15</v>
      </c>
      <c r="X6660">
        <f t="shared" si="418"/>
        <v>3.6332791404538017E-2</v>
      </c>
      <c r="Y6660">
        <f t="shared" si="419"/>
        <v>1</v>
      </c>
    </row>
    <row r="6661" spans="1:25" x14ac:dyDescent="0.3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416"/>
        <v>4+ Years</v>
      </c>
      <c r="W6661">
        <f t="shared" si="417"/>
        <v>6645.5999999999995</v>
      </c>
      <c r="X6661">
        <f t="shared" si="418"/>
        <v>1.1056712153454691E-2</v>
      </c>
      <c r="Y6661">
        <f t="shared" si="419"/>
        <v>0</v>
      </c>
    </row>
    <row r="6662" spans="1:25" x14ac:dyDescent="0.3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416"/>
        <v>0-1 Year</v>
      </c>
      <c r="W6662">
        <f t="shared" si="417"/>
        <v>69.150000000000006</v>
      </c>
      <c r="X6662">
        <f t="shared" si="418"/>
        <v>0</v>
      </c>
      <c r="Y6662">
        <f t="shared" si="419"/>
        <v>1</v>
      </c>
    </row>
    <row r="6663" spans="1:25" x14ac:dyDescent="0.3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416"/>
        <v>4+ Years</v>
      </c>
      <c r="W6663">
        <f t="shared" si="417"/>
        <v>3862.7999999999997</v>
      </c>
      <c r="X6663">
        <f t="shared" si="418"/>
        <v>2.0824524312896334E-2</v>
      </c>
      <c r="Y6663">
        <f t="shared" si="419"/>
        <v>0</v>
      </c>
    </row>
    <row r="6664" spans="1:25" x14ac:dyDescent="0.3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416"/>
        <v>2-4 Years</v>
      </c>
      <c r="W6664">
        <f t="shared" si="417"/>
        <v>1863.55</v>
      </c>
      <c r="X6664">
        <f t="shared" si="418"/>
        <v>3.6082617518694501E-2</v>
      </c>
      <c r="Y6664">
        <f t="shared" si="419"/>
        <v>0</v>
      </c>
    </row>
    <row r="6665" spans="1:25" x14ac:dyDescent="0.3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416"/>
        <v>0-1 Year</v>
      </c>
      <c r="W6665">
        <f t="shared" si="417"/>
        <v>54.65</v>
      </c>
      <c r="X6665">
        <f t="shared" si="418"/>
        <v>0</v>
      </c>
      <c r="Y6665">
        <f t="shared" si="419"/>
        <v>0</v>
      </c>
    </row>
    <row r="6666" spans="1:25" x14ac:dyDescent="0.3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416"/>
        <v>2-4 Years</v>
      </c>
      <c r="W6666">
        <f t="shared" si="417"/>
        <v>3772.7999999999997</v>
      </c>
      <c r="X6666">
        <f t="shared" si="418"/>
        <v>2.9242625017689691E-2</v>
      </c>
      <c r="Y6666">
        <f t="shared" si="419"/>
        <v>0</v>
      </c>
    </row>
    <row r="6667" spans="1:25" x14ac:dyDescent="0.3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416"/>
        <v>2-4 Years</v>
      </c>
      <c r="W6667">
        <f t="shared" si="417"/>
        <v>1259.9000000000001</v>
      </c>
      <c r="X6667">
        <f t="shared" si="418"/>
        <v>2.9288019280258273E-2</v>
      </c>
      <c r="Y6667">
        <f t="shared" si="419"/>
        <v>0</v>
      </c>
    </row>
    <row r="6668" spans="1:25" x14ac:dyDescent="0.3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416"/>
        <v>2-4 Years</v>
      </c>
      <c r="W6668">
        <f t="shared" si="417"/>
        <v>2263.9499999999998</v>
      </c>
      <c r="X6668">
        <f t="shared" si="418"/>
        <v>2.0019911695957061E-2</v>
      </c>
      <c r="Y6668">
        <f t="shared" si="419"/>
        <v>0</v>
      </c>
    </row>
    <row r="6669" spans="1:25" x14ac:dyDescent="0.3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416"/>
        <v>0-1 Year</v>
      </c>
      <c r="W6669">
        <f t="shared" si="417"/>
        <v>715.94999999999993</v>
      </c>
      <c r="X6669">
        <f t="shared" si="418"/>
        <v>1.0298589991705897E-2</v>
      </c>
      <c r="Y6669">
        <f t="shared" si="419"/>
        <v>1</v>
      </c>
    </row>
    <row r="6670" spans="1:25" x14ac:dyDescent="0.3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416"/>
        <v>2-4 Years</v>
      </c>
      <c r="W6670">
        <f t="shared" si="417"/>
        <v>3938.7000000000003</v>
      </c>
      <c r="X6670">
        <f t="shared" si="418"/>
        <v>1.2485896953741939E-2</v>
      </c>
      <c r="Y6670">
        <f t="shared" si="419"/>
        <v>0</v>
      </c>
    </row>
    <row r="6671" spans="1:25" x14ac:dyDescent="0.3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416"/>
        <v>2-4 Years</v>
      </c>
      <c r="W6671">
        <f t="shared" si="417"/>
        <v>3466.75</v>
      </c>
      <c r="X6671">
        <f t="shared" si="418"/>
        <v>2.4714454509649444E-2</v>
      </c>
      <c r="Y6671">
        <f t="shared" si="419"/>
        <v>0</v>
      </c>
    </row>
    <row r="6672" spans="1:25" x14ac:dyDescent="0.3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  <c r="V6672" t="str">
        <f t="shared" si="416"/>
        <v>0-1 Year</v>
      </c>
      <c r="W6672">
        <f t="shared" si="417"/>
        <v>0</v>
      </c>
      <c r="X6672" t="e">
        <f t="shared" si="418"/>
        <v>#DIV/0!</v>
      </c>
      <c r="Y6672">
        <f t="shared" si="419"/>
        <v>0</v>
      </c>
    </row>
    <row r="6673" spans="1:25" x14ac:dyDescent="0.3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416"/>
        <v>4+ Years</v>
      </c>
      <c r="W6673">
        <f t="shared" si="417"/>
        <v>5902.95</v>
      </c>
      <c r="X6673">
        <f t="shared" si="418"/>
        <v>2.1856384168620683E-2</v>
      </c>
      <c r="Y6673">
        <f t="shared" si="419"/>
        <v>0</v>
      </c>
    </row>
    <row r="6674" spans="1:25" x14ac:dyDescent="0.3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416"/>
        <v>2-4 Years</v>
      </c>
      <c r="W6674">
        <f t="shared" si="417"/>
        <v>549.45000000000005</v>
      </c>
      <c r="X6674">
        <f t="shared" si="418"/>
        <v>3.3577878103837513E-2</v>
      </c>
      <c r="Y6674">
        <f t="shared" si="419"/>
        <v>0</v>
      </c>
    </row>
    <row r="6675" spans="1:25" x14ac:dyDescent="0.3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416"/>
        <v>0-1 Year</v>
      </c>
      <c r="W6675">
        <f t="shared" si="417"/>
        <v>87.9</v>
      </c>
      <c r="X6675">
        <f t="shared" si="418"/>
        <v>3.2902467685076514E-2</v>
      </c>
      <c r="Y6675">
        <f t="shared" si="419"/>
        <v>0</v>
      </c>
    </row>
    <row r="6676" spans="1:25" x14ac:dyDescent="0.3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416"/>
        <v>0-1 Year</v>
      </c>
      <c r="W6676">
        <f t="shared" si="417"/>
        <v>164.5</v>
      </c>
      <c r="X6676">
        <f t="shared" si="418"/>
        <v>4.9132947976878616E-2</v>
      </c>
      <c r="Y6676">
        <f t="shared" si="419"/>
        <v>0</v>
      </c>
    </row>
    <row r="6677" spans="1:25" x14ac:dyDescent="0.3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416"/>
        <v>2-4 Years</v>
      </c>
      <c r="W6677">
        <f t="shared" si="417"/>
        <v>2545.2000000000003</v>
      </c>
      <c r="X6677">
        <f t="shared" si="418"/>
        <v>1.3236728438066227E-2</v>
      </c>
      <c r="Y6677">
        <f t="shared" si="419"/>
        <v>0</v>
      </c>
    </row>
    <row r="6678" spans="1:25" x14ac:dyDescent="0.3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416"/>
        <v>2-4 Years</v>
      </c>
      <c r="W6678">
        <f t="shared" si="417"/>
        <v>3866.2999999999997</v>
      </c>
      <c r="X6678">
        <f t="shared" si="418"/>
        <v>7.0115060612287302E-3</v>
      </c>
      <c r="Y6678">
        <f t="shared" si="419"/>
        <v>0</v>
      </c>
    </row>
    <row r="6679" spans="1:25" x14ac:dyDescent="0.3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416"/>
        <v>1-2 Years</v>
      </c>
      <c r="W6679">
        <f t="shared" si="417"/>
        <v>378.95</v>
      </c>
      <c r="X6679">
        <f t="shared" si="418"/>
        <v>6.103877922441555E-2</v>
      </c>
      <c r="Y6679">
        <f t="shared" si="419"/>
        <v>0</v>
      </c>
    </row>
    <row r="6680" spans="1:25" x14ac:dyDescent="0.3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416"/>
        <v>1-2 Years</v>
      </c>
      <c r="W6680">
        <f t="shared" si="417"/>
        <v>396.15000000000003</v>
      </c>
      <c r="X6680">
        <f t="shared" si="418"/>
        <v>0.15262032085561489</v>
      </c>
      <c r="Y6680">
        <f t="shared" si="419"/>
        <v>0</v>
      </c>
    </row>
    <row r="6681" spans="1:25" x14ac:dyDescent="0.3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416"/>
        <v>4+ Years</v>
      </c>
      <c r="W6681">
        <f t="shared" si="417"/>
        <v>2262</v>
      </c>
      <c r="X6681">
        <f t="shared" si="418"/>
        <v>1.1666011272774859E-2</v>
      </c>
      <c r="Y6681">
        <f t="shared" si="419"/>
        <v>0</v>
      </c>
    </row>
    <row r="6682" spans="1:25" x14ac:dyDescent="0.3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416"/>
        <v>2-4 Years</v>
      </c>
      <c r="W6682">
        <f t="shared" si="417"/>
        <v>4584</v>
      </c>
      <c r="X6682">
        <f t="shared" si="418"/>
        <v>9.4752422831337144E-3</v>
      </c>
      <c r="Y6682">
        <f t="shared" si="419"/>
        <v>1</v>
      </c>
    </row>
    <row r="6683" spans="1:25" x14ac:dyDescent="0.3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416"/>
        <v>0-1 Year</v>
      </c>
      <c r="W6683">
        <f t="shared" si="417"/>
        <v>273.14999999999998</v>
      </c>
      <c r="X6683">
        <f t="shared" si="418"/>
        <v>5.5171221030785346E-2</v>
      </c>
      <c r="Y6683">
        <f t="shared" si="419"/>
        <v>1</v>
      </c>
    </row>
    <row r="6684" spans="1:25" x14ac:dyDescent="0.3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416"/>
        <v>4+ Years</v>
      </c>
      <c r="W6684">
        <f t="shared" si="417"/>
        <v>6379.05</v>
      </c>
      <c r="X6684">
        <f t="shared" si="418"/>
        <v>1.2615025036568094E-2</v>
      </c>
      <c r="Y6684">
        <f t="shared" si="419"/>
        <v>0</v>
      </c>
    </row>
    <row r="6685" spans="1:25" x14ac:dyDescent="0.3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416"/>
        <v>2-4 Years</v>
      </c>
      <c r="W6685">
        <f t="shared" si="417"/>
        <v>1898.45</v>
      </c>
      <c r="X6685">
        <f t="shared" si="418"/>
        <v>1.7009268368456433E-2</v>
      </c>
      <c r="Y6685">
        <f t="shared" si="419"/>
        <v>0</v>
      </c>
    </row>
    <row r="6686" spans="1:25" x14ac:dyDescent="0.3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416"/>
        <v>0-1 Year</v>
      </c>
      <c r="W6686">
        <f t="shared" si="417"/>
        <v>396.54999999999995</v>
      </c>
      <c r="X6686">
        <f t="shared" si="418"/>
        <v>1.5027322404371754E-2</v>
      </c>
      <c r="Y6686">
        <f t="shared" si="419"/>
        <v>0</v>
      </c>
    </row>
    <row r="6687" spans="1:25" x14ac:dyDescent="0.3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416"/>
        <v>2-4 Years</v>
      </c>
      <c r="W6687">
        <f t="shared" si="417"/>
        <v>2261.25</v>
      </c>
      <c r="X6687">
        <f t="shared" si="418"/>
        <v>1.7870405797753737E-2</v>
      </c>
      <c r="Y6687">
        <f t="shared" si="419"/>
        <v>0</v>
      </c>
    </row>
    <row r="6688" spans="1:25" x14ac:dyDescent="0.3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416"/>
        <v>4+ Years</v>
      </c>
      <c r="W6688">
        <f t="shared" si="417"/>
        <v>7902</v>
      </c>
      <c r="X6688">
        <f t="shared" si="418"/>
        <v>1.844333603990261E-2</v>
      </c>
      <c r="Y6688">
        <f t="shared" si="419"/>
        <v>0</v>
      </c>
    </row>
    <row r="6689" spans="1:25" x14ac:dyDescent="0.3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416"/>
        <v>0-1 Year</v>
      </c>
      <c r="W6689">
        <f t="shared" si="417"/>
        <v>158.4</v>
      </c>
      <c r="X6689">
        <f t="shared" si="418"/>
        <v>8.3598495805611739E-2</v>
      </c>
      <c r="Y6689">
        <f t="shared" si="419"/>
        <v>1</v>
      </c>
    </row>
    <row r="6690" spans="1:25" x14ac:dyDescent="0.3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416"/>
        <v>0-1 Year</v>
      </c>
      <c r="W6690">
        <f t="shared" si="417"/>
        <v>243.60000000000002</v>
      </c>
      <c r="X6690">
        <f t="shared" si="418"/>
        <v>8.5077951002227273E-2</v>
      </c>
      <c r="Y6690">
        <f t="shared" si="419"/>
        <v>0</v>
      </c>
    </row>
    <row r="6691" spans="1:25" x14ac:dyDescent="0.3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416"/>
        <v>4+ Years</v>
      </c>
      <c r="W6691">
        <f t="shared" si="417"/>
        <v>7527.45</v>
      </c>
      <c r="X6691">
        <f t="shared" si="418"/>
        <v>1.8813147547861866E-2</v>
      </c>
      <c r="Y6691">
        <f t="shared" si="419"/>
        <v>0</v>
      </c>
    </row>
    <row r="6692" spans="1:25" x14ac:dyDescent="0.3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416"/>
        <v>2-4 Years</v>
      </c>
      <c r="W6692">
        <f t="shared" si="417"/>
        <v>3489.1</v>
      </c>
      <c r="X6692">
        <f t="shared" si="418"/>
        <v>8.1336049350612099E-3</v>
      </c>
      <c r="Y6692">
        <f t="shared" si="419"/>
        <v>0</v>
      </c>
    </row>
    <row r="6693" spans="1:25" x14ac:dyDescent="0.3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416"/>
        <v>2-4 Years</v>
      </c>
      <c r="W6693">
        <f t="shared" si="417"/>
        <v>1604.85</v>
      </c>
      <c r="X6693">
        <f t="shared" si="418"/>
        <v>5.6470104062555225E-2</v>
      </c>
      <c r="Y6693">
        <f t="shared" si="419"/>
        <v>0</v>
      </c>
    </row>
    <row r="6694" spans="1:25" x14ac:dyDescent="0.3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416"/>
        <v>2-4 Years</v>
      </c>
      <c r="W6694">
        <f t="shared" si="417"/>
        <v>3060.65</v>
      </c>
      <c r="X6694">
        <f t="shared" si="418"/>
        <v>9.7066960024590285E-3</v>
      </c>
      <c r="Y6694">
        <f t="shared" si="419"/>
        <v>0</v>
      </c>
    </row>
    <row r="6695" spans="1:25" x14ac:dyDescent="0.3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416"/>
        <v>2-4 Years</v>
      </c>
      <c r="W6695">
        <f t="shared" si="417"/>
        <v>1206.25</v>
      </c>
      <c r="X6695">
        <f t="shared" si="418"/>
        <v>6.7668882362034291E-2</v>
      </c>
      <c r="Y6695">
        <f t="shared" si="419"/>
        <v>0</v>
      </c>
    </row>
    <row r="6696" spans="1:25" x14ac:dyDescent="0.3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416"/>
        <v>0-1 Year</v>
      </c>
      <c r="W6696">
        <f t="shared" si="417"/>
        <v>609.20000000000005</v>
      </c>
      <c r="X6696">
        <f t="shared" si="418"/>
        <v>5.6673892846082242E-2</v>
      </c>
      <c r="Y6696">
        <f t="shared" si="419"/>
        <v>0</v>
      </c>
    </row>
    <row r="6697" spans="1:25" x14ac:dyDescent="0.3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416"/>
        <v>4+ Years</v>
      </c>
      <c r="W6697">
        <f t="shared" si="417"/>
        <v>5048.0999999999995</v>
      </c>
      <c r="X6697">
        <f t="shared" si="418"/>
        <v>3.3847213848936422E-2</v>
      </c>
      <c r="Y6697">
        <f t="shared" si="419"/>
        <v>0</v>
      </c>
    </row>
    <row r="6698" spans="1:25" x14ac:dyDescent="0.3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416"/>
        <v>0-1 Year</v>
      </c>
      <c r="W6698">
        <f t="shared" si="417"/>
        <v>482.75</v>
      </c>
      <c r="X6698">
        <f t="shared" si="418"/>
        <v>3.4693061387722497E-2</v>
      </c>
      <c r="Y6698">
        <f t="shared" si="419"/>
        <v>0</v>
      </c>
    </row>
    <row r="6699" spans="1:25" x14ac:dyDescent="0.3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416"/>
        <v>2-4 Years</v>
      </c>
      <c r="W6699">
        <f t="shared" si="417"/>
        <v>2379</v>
      </c>
      <c r="X6699">
        <f t="shared" si="418"/>
        <v>1.981788966256022E-2</v>
      </c>
      <c r="Y6699">
        <f t="shared" si="419"/>
        <v>0</v>
      </c>
    </row>
    <row r="6700" spans="1:25" x14ac:dyDescent="0.3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416"/>
        <v>2-4 Years</v>
      </c>
      <c r="W6700">
        <f t="shared" si="417"/>
        <v>3584</v>
      </c>
      <c r="X6700">
        <f t="shared" si="418"/>
        <v>2.7478749480383556E-2</v>
      </c>
      <c r="Y6700">
        <f t="shared" si="419"/>
        <v>0</v>
      </c>
    </row>
    <row r="6701" spans="1:25" x14ac:dyDescent="0.3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416"/>
        <v>4+ Years</v>
      </c>
      <c r="W6701">
        <f t="shared" si="417"/>
        <v>1107</v>
      </c>
      <c r="X6701">
        <f t="shared" si="418"/>
        <v>6.8842328859708368E-2</v>
      </c>
      <c r="Y6701">
        <f t="shared" si="419"/>
        <v>0</v>
      </c>
    </row>
    <row r="6702" spans="1:25" x14ac:dyDescent="0.3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416"/>
        <v>4+ Years</v>
      </c>
      <c r="W6702">
        <f t="shared" si="417"/>
        <v>7653.5999999999995</v>
      </c>
      <c r="X6702">
        <f t="shared" si="418"/>
        <v>1.1665025411910763E-2</v>
      </c>
      <c r="Y6702">
        <f t="shared" si="419"/>
        <v>0</v>
      </c>
    </row>
    <row r="6703" spans="1:25" x14ac:dyDescent="0.3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416"/>
        <v>2-4 Years</v>
      </c>
      <c r="W6703">
        <f t="shared" si="417"/>
        <v>2809.7999999999997</v>
      </c>
      <c r="X6703">
        <f t="shared" si="418"/>
        <v>3.8585209003214461E-3</v>
      </c>
      <c r="Y6703">
        <f t="shared" si="419"/>
        <v>0</v>
      </c>
    </row>
    <row r="6704" spans="1:25" x14ac:dyDescent="0.3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416"/>
        <v>1-2 Years</v>
      </c>
      <c r="W6704">
        <f t="shared" si="417"/>
        <v>1540.8</v>
      </c>
      <c r="X6704">
        <f t="shared" si="418"/>
        <v>3.7901966906025632E-2</v>
      </c>
      <c r="Y6704">
        <f t="shared" si="419"/>
        <v>0</v>
      </c>
    </row>
    <row r="6705" spans="1:25" x14ac:dyDescent="0.3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416"/>
        <v>0-1 Year</v>
      </c>
      <c r="W6705">
        <f t="shared" si="417"/>
        <v>90.5</v>
      </c>
      <c r="X6705">
        <f t="shared" si="418"/>
        <v>5.8479532163742687E-2</v>
      </c>
      <c r="Y6705">
        <f t="shared" si="419"/>
        <v>1</v>
      </c>
    </row>
    <row r="6706" spans="1:25" x14ac:dyDescent="0.3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416"/>
        <v>4+ Years</v>
      </c>
      <c r="W6706">
        <f t="shared" si="417"/>
        <v>6262.85</v>
      </c>
      <c r="X6706">
        <f t="shared" si="418"/>
        <v>1.0629455580065449E-3</v>
      </c>
      <c r="Y6706">
        <f t="shared" si="419"/>
        <v>0</v>
      </c>
    </row>
    <row r="6707" spans="1:25" x14ac:dyDescent="0.3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416"/>
        <v>1-2 Years</v>
      </c>
      <c r="W6707">
        <f t="shared" si="417"/>
        <v>1124.2</v>
      </c>
      <c r="X6707">
        <f t="shared" si="418"/>
        <v>8.8166112417876585E-2</v>
      </c>
      <c r="Y6707">
        <f t="shared" si="419"/>
        <v>0</v>
      </c>
    </row>
    <row r="6708" spans="1:25" x14ac:dyDescent="0.3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416"/>
        <v>0-1 Year</v>
      </c>
      <c r="W6708">
        <f t="shared" si="417"/>
        <v>19.899999999999999</v>
      </c>
      <c r="X6708">
        <f t="shared" si="418"/>
        <v>0</v>
      </c>
      <c r="Y6708">
        <f t="shared" si="419"/>
        <v>0</v>
      </c>
    </row>
    <row r="6709" spans="1:25" x14ac:dyDescent="0.3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416"/>
        <v>4+ Years</v>
      </c>
      <c r="W6709">
        <f t="shared" si="417"/>
        <v>1850.3999999999999</v>
      </c>
      <c r="X6709">
        <f t="shared" si="418"/>
        <v>4.4905543511923308E-2</v>
      </c>
      <c r="Y6709">
        <f t="shared" si="419"/>
        <v>0</v>
      </c>
    </row>
    <row r="6710" spans="1:25" x14ac:dyDescent="0.3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416"/>
        <v>1-2 Years</v>
      </c>
      <c r="W6710">
        <f t="shared" si="417"/>
        <v>1040.2</v>
      </c>
      <c r="X6710">
        <f t="shared" si="418"/>
        <v>5.1128848346636217E-2</v>
      </c>
      <c r="Y6710">
        <f t="shared" si="419"/>
        <v>1</v>
      </c>
    </row>
    <row r="6711" spans="1:25" x14ac:dyDescent="0.3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416"/>
        <v>4+ Years</v>
      </c>
      <c r="W6711">
        <f t="shared" si="417"/>
        <v>4970</v>
      </c>
      <c r="X6711">
        <f t="shared" si="418"/>
        <v>1.773803053510549E-2</v>
      </c>
      <c r="Y6711">
        <f t="shared" si="419"/>
        <v>0</v>
      </c>
    </row>
    <row r="6712" spans="1:25" x14ac:dyDescent="0.3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416"/>
        <v>2-4 Years</v>
      </c>
      <c r="W6712">
        <f t="shared" si="417"/>
        <v>3345.6000000000004</v>
      </c>
      <c r="X6712">
        <f t="shared" si="418"/>
        <v>0.10647727084814719</v>
      </c>
      <c r="Y6712">
        <f t="shared" si="419"/>
        <v>0</v>
      </c>
    </row>
    <row r="6713" spans="1:25" x14ac:dyDescent="0.3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416"/>
        <v>4+ Years</v>
      </c>
      <c r="W6713">
        <f t="shared" si="417"/>
        <v>4819.1499999999996</v>
      </c>
      <c r="X6713">
        <f t="shared" si="418"/>
        <v>1.4327497341078332E-2</v>
      </c>
      <c r="Y6713">
        <f t="shared" si="419"/>
        <v>0</v>
      </c>
    </row>
    <row r="6714" spans="1:25" x14ac:dyDescent="0.3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416"/>
        <v>2-4 Years</v>
      </c>
      <c r="W6714">
        <f t="shared" si="417"/>
        <v>2392.6</v>
      </c>
      <c r="X6714">
        <f t="shared" si="418"/>
        <v>4.4849120048910354E-2</v>
      </c>
      <c r="Y6714">
        <f t="shared" si="419"/>
        <v>0</v>
      </c>
    </row>
    <row r="6715" spans="1:25" x14ac:dyDescent="0.3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416"/>
        <v>4+ Years</v>
      </c>
      <c r="W6715">
        <f t="shared" si="417"/>
        <v>6521.2000000000007</v>
      </c>
      <c r="X6715">
        <f t="shared" si="418"/>
        <v>2.767868126460959E-3</v>
      </c>
      <c r="Y6715">
        <f t="shared" si="419"/>
        <v>0</v>
      </c>
    </row>
    <row r="6716" spans="1:25" x14ac:dyDescent="0.3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416"/>
        <v>1-2 Years</v>
      </c>
      <c r="W6716">
        <f t="shared" si="417"/>
        <v>1309.75</v>
      </c>
      <c r="X6716">
        <f t="shared" si="418"/>
        <v>2.66514372739387E-3</v>
      </c>
      <c r="Y6716">
        <f t="shared" si="419"/>
        <v>0</v>
      </c>
    </row>
    <row r="6717" spans="1:25" x14ac:dyDescent="0.3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416"/>
        <v>0-1 Year</v>
      </c>
      <c r="W6717">
        <f t="shared" si="417"/>
        <v>981.2</v>
      </c>
      <c r="X6717">
        <f t="shared" si="418"/>
        <v>9.1891346056749562E-3</v>
      </c>
      <c r="Y6717">
        <f t="shared" si="419"/>
        <v>0</v>
      </c>
    </row>
    <row r="6718" spans="1:25" x14ac:dyDescent="0.3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416"/>
        <v>0-1 Year</v>
      </c>
      <c r="W6718">
        <f t="shared" si="417"/>
        <v>222.29999999999998</v>
      </c>
      <c r="X6718">
        <f t="shared" si="418"/>
        <v>2.5000000000000074E-2</v>
      </c>
      <c r="Y6718">
        <f t="shared" si="419"/>
        <v>1</v>
      </c>
    </row>
    <row r="6719" spans="1:25" x14ac:dyDescent="0.3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416"/>
        <v>4+ Years</v>
      </c>
      <c r="W6719">
        <f t="shared" si="417"/>
        <v>5734.2</v>
      </c>
      <c r="X6719">
        <f t="shared" si="418"/>
        <v>2.0796533331012626E-3</v>
      </c>
      <c r="Y6719">
        <f t="shared" si="419"/>
        <v>1</v>
      </c>
    </row>
    <row r="6720" spans="1:25" x14ac:dyDescent="0.3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416"/>
        <v>0-1 Year</v>
      </c>
      <c r="W6720">
        <f t="shared" si="417"/>
        <v>225</v>
      </c>
      <c r="X6720">
        <f t="shared" si="418"/>
        <v>7.6040172166427569E-2</v>
      </c>
      <c r="Y6720">
        <f t="shared" si="419"/>
        <v>1</v>
      </c>
    </row>
    <row r="6721" spans="1:25" x14ac:dyDescent="0.3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416"/>
        <v>4+ Years</v>
      </c>
      <c r="W6721">
        <f t="shared" si="417"/>
        <v>1854</v>
      </c>
      <c r="X6721">
        <f t="shared" si="418"/>
        <v>5.4715159317670018E-3</v>
      </c>
      <c r="Y6721">
        <f t="shared" si="419"/>
        <v>0</v>
      </c>
    </row>
    <row r="6722" spans="1:25" x14ac:dyDescent="0.3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si="416"/>
        <v>4+ Years</v>
      </c>
      <c r="W6722">
        <f t="shared" si="417"/>
        <v>5887</v>
      </c>
      <c r="X6722">
        <f t="shared" si="418"/>
        <v>1.5502449955683366E-2</v>
      </c>
      <c r="Y6722">
        <f t="shared" si="419"/>
        <v>0</v>
      </c>
    </row>
    <row r="6723" spans="1:25" x14ac:dyDescent="0.3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ref="V6723:V6786" si="420">IF(F6723&lt;=12, "0-1 Year", IF(F6723&lt;=24, "1-2 Years", IF(F6723&lt;=48, "2-4 Years", "4+ Years")))</f>
        <v>4+ Years</v>
      </c>
      <c r="W6723">
        <f t="shared" ref="W6723:W6786" si="421">F6723*S6723</f>
        <v>3885.7</v>
      </c>
      <c r="X6723">
        <f t="shared" ref="X6723:X6786" si="422">ABS(W6723-T6723)/T6723</f>
        <v>4.2921754282566086E-3</v>
      </c>
      <c r="Y6723">
        <f t="shared" ref="Y6723:Y6786" si="423">IF(U6723="yes",1,0)</f>
        <v>0</v>
      </c>
    </row>
    <row r="6724" spans="1:25" x14ac:dyDescent="0.3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420"/>
        <v>4+ Years</v>
      </c>
      <c r="W6724">
        <f t="shared" si="421"/>
        <v>7172.3499999999995</v>
      </c>
      <c r="X6724">
        <f t="shared" si="422"/>
        <v>4.1792089604479462E-3</v>
      </c>
      <c r="Y6724">
        <f t="shared" si="423"/>
        <v>0</v>
      </c>
    </row>
    <row r="6725" spans="1:25" x14ac:dyDescent="0.3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420"/>
        <v>2-4 Years</v>
      </c>
      <c r="W6725">
        <f t="shared" si="421"/>
        <v>922.30000000000007</v>
      </c>
      <c r="X6725">
        <f t="shared" si="422"/>
        <v>2.2505543237250628E-2</v>
      </c>
      <c r="Y6725">
        <f t="shared" si="423"/>
        <v>0</v>
      </c>
    </row>
    <row r="6726" spans="1:25" x14ac:dyDescent="0.3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420"/>
        <v>4+ Years</v>
      </c>
      <c r="W6726">
        <f t="shared" si="421"/>
        <v>4492.8</v>
      </c>
      <c r="X6726">
        <f t="shared" si="422"/>
        <v>2.6333407721491143E-3</v>
      </c>
      <c r="Y6726">
        <f t="shared" si="423"/>
        <v>1</v>
      </c>
    </row>
    <row r="6727" spans="1:25" x14ac:dyDescent="0.3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420"/>
        <v>2-4 Years</v>
      </c>
      <c r="W6727">
        <f t="shared" si="421"/>
        <v>721.5</v>
      </c>
      <c r="X6727">
        <f t="shared" si="422"/>
        <v>0.10394932935916548</v>
      </c>
      <c r="Y6727">
        <f t="shared" si="423"/>
        <v>0</v>
      </c>
    </row>
    <row r="6728" spans="1:25" x14ac:dyDescent="0.3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420"/>
        <v>0-1 Year</v>
      </c>
      <c r="W6728">
        <f t="shared" si="421"/>
        <v>141.5</v>
      </c>
      <c r="X6728">
        <f t="shared" si="422"/>
        <v>8.6212463674523704E-2</v>
      </c>
      <c r="Y6728">
        <f t="shared" si="423"/>
        <v>1</v>
      </c>
    </row>
    <row r="6729" spans="1:25" x14ac:dyDescent="0.3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420"/>
        <v>1-2 Years</v>
      </c>
      <c r="W6729">
        <f t="shared" si="421"/>
        <v>588.9</v>
      </c>
      <c r="X6729">
        <f t="shared" si="422"/>
        <v>0.11439114391143898</v>
      </c>
      <c r="Y6729">
        <f t="shared" si="423"/>
        <v>0</v>
      </c>
    </row>
    <row r="6730" spans="1:25" x14ac:dyDescent="0.3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420"/>
        <v>4+ Years</v>
      </c>
      <c r="W6730">
        <f t="shared" si="421"/>
        <v>8290.8000000000011</v>
      </c>
      <c r="X6730">
        <f t="shared" si="422"/>
        <v>7.0541456579277855E-3</v>
      </c>
      <c r="Y6730">
        <f t="shared" si="423"/>
        <v>0</v>
      </c>
    </row>
    <row r="6731" spans="1:25" x14ac:dyDescent="0.3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420"/>
        <v>4+ Years</v>
      </c>
      <c r="W6731">
        <f t="shared" si="421"/>
        <v>4960.6000000000004</v>
      </c>
      <c r="X6731">
        <f t="shared" si="422"/>
        <v>1.4838742239944205E-3</v>
      </c>
      <c r="Y6731">
        <f t="shared" si="423"/>
        <v>0</v>
      </c>
    </row>
    <row r="6732" spans="1:25" x14ac:dyDescent="0.3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420"/>
        <v>1-2 Years</v>
      </c>
      <c r="W6732">
        <f t="shared" si="421"/>
        <v>294.75</v>
      </c>
      <c r="X6732">
        <f t="shared" si="422"/>
        <v>0.11393356380580183</v>
      </c>
      <c r="Y6732">
        <f t="shared" si="423"/>
        <v>0</v>
      </c>
    </row>
    <row r="6733" spans="1:25" x14ac:dyDescent="0.3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420"/>
        <v>1-2 Years</v>
      </c>
      <c r="W6733">
        <f t="shared" si="421"/>
        <v>469.20000000000005</v>
      </c>
      <c r="X6733">
        <f t="shared" si="422"/>
        <v>2.12675457252221E-3</v>
      </c>
      <c r="Y6733">
        <f t="shared" si="423"/>
        <v>0</v>
      </c>
    </row>
    <row r="6734" spans="1:25" x14ac:dyDescent="0.3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420"/>
        <v>1-2 Years</v>
      </c>
      <c r="W6734">
        <f t="shared" si="421"/>
        <v>2149.1999999999998</v>
      </c>
      <c r="X6734">
        <f t="shared" si="422"/>
        <v>4.8752959922101533E-2</v>
      </c>
      <c r="Y6734">
        <f t="shared" si="423"/>
        <v>0</v>
      </c>
    </row>
    <row r="6735" spans="1:25" x14ac:dyDescent="0.3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420"/>
        <v>2-4 Years</v>
      </c>
      <c r="W6735">
        <f t="shared" si="421"/>
        <v>1359.45</v>
      </c>
      <c r="X6735">
        <f t="shared" si="422"/>
        <v>3.6773302157508674E-2</v>
      </c>
      <c r="Y6735">
        <f t="shared" si="423"/>
        <v>0</v>
      </c>
    </row>
    <row r="6736" spans="1:25" x14ac:dyDescent="0.3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420"/>
        <v>0-1 Year</v>
      </c>
      <c r="W6736">
        <f t="shared" si="421"/>
        <v>603</v>
      </c>
      <c r="X6736">
        <f t="shared" si="422"/>
        <v>1.5578947368421053E-2</v>
      </c>
      <c r="Y6736">
        <f t="shared" si="423"/>
        <v>1</v>
      </c>
    </row>
    <row r="6737" spans="1:25" x14ac:dyDescent="0.3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420"/>
        <v>4+ Years</v>
      </c>
      <c r="W6737">
        <f t="shared" si="421"/>
        <v>6194.75</v>
      </c>
      <c r="X6737">
        <f t="shared" si="422"/>
        <v>2.1165484222668136E-2</v>
      </c>
      <c r="Y6737">
        <f t="shared" si="423"/>
        <v>0</v>
      </c>
    </row>
    <row r="6738" spans="1:25" x14ac:dyDescent="0.3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420"/>
        <v>4+ Years</v>
      </c>
      <c r="W6738">
        <f t="shared" si="421"/>
        <v>1393.6000000000001</v>
      </c>
      <c r="X6738">
        <f t="shared" si="422"/>
        <v>1.2961257879453186E-2</v>
      </c>
      <c r="Y6738">
        <f t="shared" si="423"/>
        <v>0</v>
      </c>
    </row>
    <row r="6739" spans="1:25" x14ac:dyDescent="0.3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420"/>
        <v>4+ Years</v>
      </c>
      <c r="W6739">
        <f t="shared" si="421"/>
        <v>6882.75</v>
      </c>
      <c r="X6739">
        <f t="shared" si="422"/>
        <v>6.0440845440992144E-3</v>
      </c>
      <c r="Y6739">
        <f t="shared" si="423"/>
        <v>0</v>
      </c>
    </row>
    <row r="6740" spans="1:25" x14ac:dyDescent="0.3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420"/>
        <v>0-1 Year</v>
      </c>
      <c r="W6740">
        <f t="shared" si="421"/>
        <v>20.350000000000001</v>
      </c>
      <c r="X6740">
        <f t="shared" si="422"/>
        <v>0</v>
      </c>
      <c r="Y6740">
        <f t="shared" si="423"/>
        <v>0</v>
      </c>
    </row>
    <row r="6741" spans="1:25" x14ac:dyDescent="0.3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420"/>
        <v>0-1 Year</v>
      </c>
      <c r="W6741">
        <f t="shared" si="421"/>
        <v>223.6</v>
      </c>
      <c r="X6741">
        <f t="shared" si="422"/>
        <v>6.2473794549266271E-2</v>
      </c>
      <c r="Y6741">
        <f t="shared" si="423"/>
        <v>0</v>
      </c>
    </row>
    <row r="6742" spans="1:25" x14ac:dyDescent="0.3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420"/>
        <v>2-4 Years</v>
      </c>
      <c r="W6742">
        <f t="shared" si="421"/>
        <v>3168</v>
      </c>
      <c r="X6742">
        <f t="shared" si="422"/>
        <v>2.0362725543856368E-2</v>
      </c>
      <c r="Y6742">
        <f t="shared" si="423"/>
        <v>1</v>
      </c>
    </row>
    <row r="6743" spans="1:25" x14ac:dyDescent="0.3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420"/>
        <v>0-1 Year</v>
      </c>
      <c r="W6743">
        <f t="shared" si="421"/>
        <v>1152</v>
      </c>
      <c r="X6743">
        <f t="shared" si="422"/>
        <v>8.4643630543263446E-2</v>
      </c>
      <c r="Y6743">
        <f t="shared" si="423"/>
        <v>1</v>
      </c>
    </row>
    <row r="6744" spans="1:25" x14ac:dyDescent="0.3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420"/>
        <v>4+ Years</v>
      </c>
      <c r="W6744">
        <f t="shared" si="421"/>
        <v>4118.4000000000005</v>
      </c>
      <c r="X6744">
        <f t="shared" si="422"/>
        <v>2.5421407763364379E-2</v>
      </c>
      <c r="Y6744">
        <f t="shared" si="423"/>
        <v>0</v>
      </c>
    </row>
    <row r="6745" spans="1:25" x14ac:dyDescent="0.3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420"/>
        <v>0-1 Year</v>
      </c>
      <c r="W6745">
        <f t="shared" si="421"/>
        <v>240</v>
      </c>
      <c r="X6745">
        <f t="shared" si="422"/>
        <v>5.9368792760979866E-2</v>
      </c>
      <c r="Y6745">
        <f t="shared" si="423"/>
        <v>0</v>
      </c>
    </row>
    <row r="6746" spans="1:25" x14ac:dyDescent="0.3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420"/>
        <v>4+ Years</v>
      </c>
      <c r="W6746">
        <f t="shared" si="421"/>
        <v>6891.7999999999993</v>
      </c>
      <c r="X6746">
        <f t="shared" si="422"/>
        <v>3.0791407376155922E-2</v>
      </c>
      <c r="Y6746">
        <f t="shared" si="423"/>
        <v>0</v>
      </c>
    </row>
    <row r="6747" spans="1:25" x14ac:dyDescent="0.3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420"/>
        <v>4+ Years</v>
      </c>
      <c r="W6747">
        <f t="shared" si="421"/>
        <v>5405.4</v>
      </c>
      <c r="X6747">
        <f t="shared" si="422"/>
        <v>6.5246558473781918E-3</v>
      </c>
      <c r="Y6747">
        <f t="shared" si="423"/>
        <v>1</v>
      </c>
    </row>
    <row r="6748" spans="1:25" x14ac:dyDescent="0.3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420"/>
        <v>0-1 Year</v>
      </c>
      <c r="W6748">
        <f t="shared" si="421"/>
        <v>226</v>
      </c>
      <c r="X6748">
        <f t="shared" si="422"/>
        <v>3.8706933219906398E-2</v>
      </c>
      <c r="Y6748">
        <f t="shared" si="423"/>
        <v>1</v>
      </c>
    </row>
    <row r="6749" spans="1:25" x14ac:dyDescent="0.3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420"/>
        <v>4+ Years</v>
      </c>
      <c r="W6749">
        <f t="shared" si="421"/>
        <v>1843.4</v>
      </c>
      <c r="X6749">
        <f t="shared" si="422"/>
        <v>5.89856811046734E-2</v>
      </c>
      <c r="Y6749">
        <f t="shared" si="423"/>
        <v>0</v>
      </c>
    </row>
    <row r="6750" spans="1:25" x14ac:dyDescent="0.3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420"/>
        <v>0-1 Year</v>
      </c>
      <c r="W6750">
        <f t="shared" si="421"/>
        <v>85</v>
      </c>
      <c r="X6750">
        <f t="shared" si="422"/>
        <v>0</v>
      </c>
      <c r="Y6750">
        <f t="shared" si="423"/>
        <v>1</v>
      </c>
    </row>
    <row r="6751" spans="1:25" x14ac:dyDescent="0.3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420"/>
        <v>4+ Years</v>
      </c>
      <c r="W6751">
        <f t="shared" si="421"/>
        <v>5558</v>
      </c>
      <c r="X6751">
        <f t="shared" si="422"/>
        <v>5.2632530883178147E-3</v>
      </c>
      <c r="Y6751">
        <f t="shared" si="423"/>
        <v>0</v>
      </c>
    </row>
    <row r="6752" spans="1:25" x14ac:dyDescent="0.3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420"/>
        <v>2-4 Years</v>
      </c>
      <c r="W6752">
        <f t="shared" si="421"/>
        <v>1513.6000000000001</v>
      </c>
      <c r="X6752">
        <f t="shared" si="422"/>
        <v>3.4091685454669736E-2</v>
      </c>
      <c r="Y6752">
        <f t="shared" si="423"/>
        <v>0</v>
      </c>
    </row>
    <row r="6753" spans="1:25" x14ac:dyDescent="0.3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420"/>
        <v>4+ Years</v>
      </c>
      <c r="W6753">
        <f t="shared" si="421"/>
        <v>1021.8</v>
      </c>
      <c r="X6753">
        <f t="shared" si="422"/>
        <v>3.1705770450221942E-3</v>
      </c>
      <c r="Y6753">
        <f t="shared" si="423"/>
        <v>0</v>
      </c>
    </row>
    <row r="6754" spans="1:25" x14ac:dyDescent="0.3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420"/>
        <v>0-1 Year</v>
      </c>
      <c r="W6754">
        <f t="shared" si="421"/>
        <v>598.20000000000005</v>
      </c>
      <c r="X6754">
        <f t="shared" si="422"/>
        <v>8.3499366056873789E-2</v>
      </c>
      <c r="Y6754">
        <f t="shared" si="423"/>
        <v>0</v>
      </c>
    </row>
    <row r="6755" spans="1:25" x14ac:dyDescent="0.3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420"/>
        <v>4+ Years</v>
      </c>
      <c r="W6755">
        <f t="shared" si="421"/>
        <v>3850</v>
      </c>
      <c r="X6755">
        <f t="shared" si="422"/>
        <v>9.0685118205168294E-3</v>
      </c>
      <c r="Y6755">
        <f t="shared" si="423"/>
        <v>0</v>
      </c>
    </row>
    <row r="6756" spans="1:25" x14ac:dyDescent="0.3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  <c r="V6756" t="str">
        <f t="shared" si="420"/>
        <v>0-1 Year</v>
      </c>
      <c r="W6756">
        <f t="shared" si="421"/>
        <v>0</v>
      </c>
      <c r="X6756" t="e">
        <f t="shared" si="422"/>
        <v>#DIV/0!</v>
      </c>
      <c r="Y6756">
        <f t="shared" si="423"/>
        <v>0</v>
      </c>
    </row>
    <row r="6757" spans="1:25" x14ac:dyDescent="0.3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420"/>
        <v>2-4 Years</v>
      </c>
      <c r="W6757">
        <f t="shared" si="421"/>
        <v>3355.8</v>
      </c>
      <c r="X6757">
        <f t="shared" si="422"/>
        <v>1.2796523208788583E-2</v>
      </c>
      <c r="Y6757">
        <f t="shared" si="423"/>
        <v>0</v>
      </c>
    </row>
    <row r="6758" spans="1:25" x14ac:dyDescent="0.3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420"/>
        <v>1-2 Years</v>
      </c>
      <c r="W6758">
        <f t="shared" si="421"/>
        <v>1974.5</v>
      </c>
      <c r="X6758">
        <f t="shared" si="422"/>
        <v>1.8360926298416579E-2</v>
      </c>
      <c r="Y6758">
        <f t="shared" si="423"/>
        <v>0</v>
      </c>
    </row>
    <row r="6759" spans="1:25" x14ac:dyDescent="0.3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420"/>
        <v>4+ Years</v>
      </c>
      <c r="W6759">
        <f t="shared" si="421"/>
        <v>3024.2999999999997</v>
      </c>
      <c r="X6759">
        <f t="shared" si="422"/>
        <v>3.2010349460135125E-3</v>
      </c>
      <c r="Y6759">
        <f t="shared" si="423"/>
        <v>1</v>
      </c>
    </row>
    <row r="6760" spans="1:25" x14ac:dyDescent="0.3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420"/>
        <v>2-4 Years</v>
      </c>
      <c r="W6760">
        <f t="shared" si="421"/>
        <v>523.79999999999995</v>
      </c>
      <c r="X6760">
        <f t="shared" si="422"/>
        <v>0.13807713199348171</v>
      </c>
      <c r="Y6760">
        <f t="shared" si="423"/>
        <v>0</v>
      </c>
    </row>
    <row r="6761" spans="1:25" x14ac:dyDescent="0.3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420"/>
        <v>4+ Years</v>
      </c>
      <c r="W6761">
        <f t="shared" si="421"/>
        <v>4776.1500000000005</v>
      </c>
      <c r="X6761">
        <f t="shared" si="422"/>
        <v>1.3018815287808622E-2</v>
      </c>
      <c r="Y6761">
        <f t="shared" si="423"/>
        <v>0</v>
      </c>
    </row>
    <row r="6762" spans="1:25" x14ac:dyDescent="0.3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420"/>
        <v>0-1 Year</v>
      </c>
      <c r="W6762">
        <f t="shared" si="421"/>
        <v>197.6</v>
      </c>
      <c r="X6762">
        <f t="shared" si="422"/>
        <v>7.1583514099783016E-2</v>
      </c>
      <c r="Y6762">
        <f t="shared" si="423"/>
        <v>1</v>
      </c>
    </row>
    <row r="6763" spans="1:25" x14ac:dyDescent="0.3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420"/>
        <v>0-1 Year</v>
      </c>
      <c r="W6763">
        <f t="shared" si="421"/>
        <v>19.899999999999999</v>
      </c>
      <c r="X6763">
        <f t="shared" si="422"/>
        <v>0</v>
      </c>
      <c r="Y6763">
        <f t="shared" si="423"/>
        <v>0</v>
      </c>
    </row>
    <row r="6764" spans="1:25" x14ac:dyDescent="0.3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420"/>
        <v>2-4 Years</v>
      </c>
      <c r="W6764">
        <f t="shared" si="421"/>
        <v>1925</v>
      </c>
      <c r="X6764">
        <f t="shared" si="422"/>
        <v>4.2550545870532919E-2</v>
      </c>
      <c r="Y6764">
        <f t="shared" si="423"/>
        <v>1</v>
      </c>
    </row>
    <row r="6765" spans="1:25" x14ac:dyDescent="0.3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420"/>
        <v>4+ Years</v>
      </c>
      <c r="W6765">
        <f t="shared" si="421"/>
        <v>5175.9000000000005</v>
      </c>
      <c r="X6765">
        <f t="shared" si="422"/>
        <v>7.0530094461686912E-3</v>
      </c>
      <c r="Y6765">
        <f t="shared" si="423"/>
        <v>0</v>
      </c>
    </row>
    <row r="6766" spans="1:25" x14ac:dyDescent="0.3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420"/>
        <v>0-1 Year</v>
      </c>
      <c r="W6766">
        <f t="shared" si="421"/>
        <v>69.2</v>
      </c>
      <c r="X6766">
        <f t="shared" si="422"/>
        <v>0</v>
      </c>
      <c r="Y6766">
        <f t="shared" si="423"/>
        <v>1</v>
      </c>
    </row>
    <row r="6767" spans="1:25" x14ac:dyDescent="0.3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420"/>
        <v>4+ Years</v>
      </c>
      <c r="W6767">
        <f t="shared" si="421"/>
        <v>1766.4</v>
      </c>
      <c r="X6767">
        <f t="shared" si="422"/>
        <v>5.5575475080674071E-2</v>
      </c>
      <c r="Y6767">
        <f t="shared" si="423"/>
        <v>0</v>
      </c>
    </row>
    <row r="6768" spans="1:25" x14ac:dyDescent="0.3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420"/>
        <v>1-2 Years</v>
      </c>
      <c r="W6768">
        <f t="shared" si="421"/>
        <v>276.5</v>
      </c>
      <c r="X6768">
        <f t="shared" si="422"/>
        <v>0.10619039922417979</v>
      </c>
      <c r="Y6768">
        <f t="shared" si="423"/>
        <v>0</v>
      </c>
    </row>
    <row r="6769" spans="1:25" x14ac:dyDescent="0.3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420"/>
        <v>4+ Years</v>
      </c>
      <c r="W6769">
        <f t="shared" si="421"/>
        <v>3174.9</v>
      </c>
      <c r="X6769">
        <f t="shared" si="422"/>
        <v>1.0404842981461034E-3</v>
      </c>
      <c r="Y6769">
        <f t="shared" si="423"/>
        <v>0</v>
      </c>
    </row>
    <row r="6770" spans="1:25" x14ac:dyDescent="0.3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420"/>
        <v>4+ Years</v>
      </c>
      <c r="W6770">
        <f t="shared" si="421"/>
        <v>8460</v>
      </c>
      <c r="X6770">
        <f t="shared" si="422"/>
        <v>2.4232707811905323E-2</v>
      </c>
      <c r="Y6770">
        <f t="shared" si="423"/>
        <v>0</v>
      </c>
    </row>
    <row r="6771" spans="1:25" x14ac:dyDescent="0.3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420"/>
        <v>2-4 Years</v>
      </c>
      <c r="W6771">
        <f t="shared" si="421"/>
        <v>952.80000000000007</v>
      </c>
      <c r="X6771">
        <f t="shared" si="422"/>
        <v>4.0174672489083046E-2</v>
      </c>
      <c r="Y6771">
        <f t="shared" si="423"/>
        <v>0</v>
      </c>
    </row>
    <row r="6772" spans="1:25" x14ac:dyDescent="0.3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420"/>
        <v>0-1 Year</v>
      </c>
      <c r="W6772">
        <f t="shared" si="421"/>
        <v>315.60000000000002</v>
      </c>
      <c r="X6772">
        <f t="shared" si="422"/>
        <v>5.2877397831526347E-2</v>
      </c>
      <c r="Y6772">
        <f t="shared" si="423"/>
        <v>0</v>
      </c>
    </row>
    <row r="6773" spans="1:25" x14ac:dyDescent="0.3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420"/>
        <v>2-4 Years</v>
      </c>
      <c r="W6773">
        <f t="shared" si="421"/>
        <v>640.15</v>
      </c>
      <c r="X6773">
        <f t="shared" si="422"/>
        <v>8.8170358236592805E-2</v>
      </c>
      <c r="Y6773">
        <f t="shared" si="423"/>
        <v>0</v>
      </c>
    </row>
    <row r="6774" spans="1:25" x14ac:dyDescent="0.3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420"/>
        <v>2-4 Years</v>
      </c>
      <c r="W6774">
        <f t="shared" si="421"/>
        <v>2367.4</v>
      </c>
      <c r="X6774">
        <f t="shared" si="422"/>
        <v>5.3507728894173212E-3</v>
      </c>
      <c r="Y6774">
        <f t="shared" si="423"/>
        <v>1</v>
      </c>
    </row>
    <row r="6775" spans="1:25" x14ac:dyDescent="0.3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420"/>
        <v>2-4 Years</v>
      </c>
      <c r="W6775">
        <f t="shared" si="421"/>
        <v>3422.5</v>
      </c>
      <c r="X6775">
        <f t="shared" si="422"/>
        <v>1.4654229285426409E-2</v>
      </c>
      <c r="Y6775">
        <f t="shared" si="423"/>
        <v>1</v>
      </c>
    </row>
    <row r="6776" spans="1:25" x14ac:dyDescent="0.3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420"/>
        <v>0-1 Year</v>
      </c>
      <c r="W6776">
        <f t="shared" si="421"/>
        <v>19.649999999999999</v>
      </c>
      <c r="X6776">
        <f t="shared" si="422"/>
        <v>0</v>
      </c>
      <c r="Y6776">
        <f t="shared" si="423"/>
        <v>0</v>
      </c>
    </row>
    <row r="6777" spans="1:25" x14ac:dyDescent="0.3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420"/>
        <v>4+ Years</v>
      </c>
      <c r="W6777">
        <f t="shared" si="421"/>
        <v>4545.75</v>
      </c>
      <c r="X6777">
        <f t="shared" si="422"/>
        <v>2.4232797079897297E-2</v>
      </c>
      <c r="Y6777">
        <f t="shared" si="423"/>
        <v>0</v>
      </c>
    </row>
    <row r="6778" spans="1:25" x14ac:dyDescent="0.3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420"/>
        <v>4+ Years</v>
      </c>
      <c r="W6778">
        <f t="shared" si="421"/>
        <v>4956.9000000000005</v>
      </c>
      <c r="X6778">
        <f t="shared" si="422"/>
        <v>2.8455832771409419E-2</v>
      </c>
      <c r="Y6778">
        <f t="shared" si="423"/>
        <v>0</v>
      </c>
    </row>
    <row r="6779" spans="1:25" x14ac:dyDescent="0.3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420"/>
        <v>0-1 Year</v>
      </c>
      <c r="W6779">
        <f t="shared" si="421"/>
        <v>89.699999999999989</v>
      </c>
      <c r="X6779">
        <f t="shared" si="422"/>
        <v>2.7642276422764352E-2</v>
      </c>
      <c r="Y6779">
        <f t="shared" si="423"/>
        <v>0</v>
      </c>
    </row>
    <row r="6780" spans="1:25" x14ac:dyDescent="0.3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420"/>
        <v>4+ Years</v>
      </c>
      <c r="W6780">
        <f t="shared" si="421"/>
        <v>1422</v>
      </c>
      <c r="X6780">
        <f t="shared" si="422"/>
        <v>9.2533503509891507E-2</v>
      </c>
      <c r="Y6780">
        <f t="shared" si="423"/>
        <v>0</v>
      </c>
    </row>
    <row r="6781" spans="1:25" x14ac:dyDescent="0.3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420"/>
        <v>2-4 Years</v>
      </c>
      <c r="W6781">
        <f t="shared" si="421"/>
        <v>1305</v>
      </c>
      <c r="X6781">
        <f t="shared" si="422"/>
        <v>5.034407823252441E-2</v>
      </c>
      <c r="Y6781">
        <f t="shared" si="423"/>
        <v>0</v>
      </c>
    </row>
    <row r="6782" spans="1:25" x14ac:dyDescent="0.3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420"/>
        <v>1-2 Years</v>
      </c>
      <c r="W6782">
        <f t="shared" si="421"/>
        <v>582.4</v>
      </c>
      <c r="X6782">
        <f t="shared" si="422"/>
        <v>4.1487839771101445E-2</v>
      </c>
      <c r="Y6782">
        <f t="shared" si="423"/>
        <v>0</v>
      </c>
    </row>
    <row r="6783" spans="1:25" x14ac:dyDescent="0.3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420"/>
        <v>0-1 Year</v>
      </c>
      <c r="W6783">
        <f t="shared" si="421"/>
        <v>208.95000000000002</v>
      </c>
      <c r="X6783">
        <f t="shared" si="422"/>
        <v>5.0658791458427888E-2</v>
      </c>
      <c r="Y6783">
        <f t="shared" si="423"/>
        <v>1</v>
      </c>
    </row>
    <row r="6784" spans="1:25" x14ac:dyDescent="0.3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420"/>
        <v>0-1 Year</v>
      </c>
      <c r="W6784">
        <f t="shared" si="421"/>
        <v>562.1</v>
      </c>
      <c r="X6784">
        <f t="shared" si="422"/>
        <v>5.8269791960839777E-2</v>
      </c>
      <c r="Y6784">
        <f t="shared" si="423"/>
        <v>0</v>
      </c>
    </row>
    <row r="6785" spans="1:25" x14ac:dyDescent="0.3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420"/>
        <v>1-2 Years</v>
      </c>
      <c r="W6785">
        <f t="shared" si="421"/>
        <v>1116.1499999999999</v>
      </c>
      <c r="X6785">
        <f t="shared" si="422"/>
        <v>5.6668356997971757E-2</v>
      </c>
      <c r="Y6785">
        <f t="shared" si="423"/>
        <v>0</v>
      </c>
    </row>
    <row r="6786" spans="1:25" x14ac:dyDescent="0.3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si="420"/>
        <v>1-2 Years</v>
      </c>
      <c r="W6786">
        <f t="shared" si="421"/>
        <v>469.3</v>
      </c>
      <c r="X6786">
        <f t="shared" si="422"/>
        <v>7.4058173231726704E-3</v>
      </c>
      <c r="Y6786">
        <f t="shared" si="423"/>
        <v>0</v>
      </c>
    </row>
    <row r="6787" spans="1:25" x14ac:dyDescent="0.3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ref="V6787:V6850" si="424">IF(F6787&lt;=12, "0-1 Year", IF(F6787&lt;=24, "1-2 Years", IF(F6787&lt;=48, "2-4 Years", "4+ Years")))</f>
        <v>4+ Years</v>
      </c>
      <c r="W6787">
        <f t="shared" ref="W6787:W6850" si="425">F6787*S6787</f>
        <v>6807.5999999999995</v>
      </c>
      <c r="X6787">
        <f t="shared" ref="X6787:X6850" si="426">ABS(W6787-T6787)/T6787</f>
        <v>9.9548432603021684E-3</v>
      </c>
      <c r="Y6787">
        <f t="shared" ref="Y6787:Y6850" si="427">IF(U6787="yes",1,0)</f>
        <v>1</v>
      </c>
    </row>
    <row r="6788" spans="1:25" x14ac:dyDescent="0.3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424"/>
        <v>0-1 Year</v>
      </c>
      <c r="W6788">
        <f t="shared" si="425"/>
        <v>534.04999999999995</v>
      </c>
      <c r="X6788">
        <f t="shared" si="426"/>
        <v>6.59680638722554E-2</v>
      </c>
      <c r="Y6788">
        <f t="shared" si="427"/>
        <v>1</v>
      </c>
    </row>
    <row r="6789" spans="1:25" x14ac:dyDescent="0.3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424"/>
        <v>2-4 Years</v>
      </c>
      <c r="W6789">
        <f t="shared" si="425"/>
        <v>3848.25</v>
      </c>
      <c r="X6789">
        <f t="shared" si="426"/>
        <v>1.7409581218274087E-2</v>
      </c>
      <c r="Y6789">
        <f t="shared" si="427"/>
        <v>0</v>
      </c>
    </row>
    <row r="6790" spans="1:25" x14ac:dyDescent="0.3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424"/>
        <v>2-4 Years</v>
      </c>
      <c r="W6790">
        <f t="shared" si="425"/>
        <v>520</v>
      </c>
      <c r="X6790">
        <f t="shared" si="426"/>
        <v>0.12994350282485878</v>
      </c>
      <c r="Y6790">
        <f t="shared" si="427"/>
        <v>0</v>
      </c>
    </row>
    <row r="6791" spans="1:25" x14ac:dyDescent="0.3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424"/>
        <v>0-1 Year</v>
      </c>
      <c r="W6791">
        <f t="shared" si="425"/>
        <v>20.2</v>
      </c>
      <c r="X6791">
        <f t="shared" si="426"/>
        <v>0</v>
      </c>
      <c r="Y6791">
        <f t="shared" si="427"/>
        <v>1</v>
      </c>
    </row>
    <row r="6792" spans="1:25" x14ac:dyDescent="0.3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424"/>
        <v>4+ Years</v>
      </c>
      <c r="W6792">
        <f t="shared" si="425"/>
        <v>1715.2</v>
      </c>
      <c r="X6792">
        <f t="shared" si="426"/>
        <v>4.1975032814812671E-2</v>
      </c>
      <c r="Y6792">
        <f t="shared" si="427"/>
        <v>0</v>
      </c>
    </row>
    <row r="6793" spans="1:25" x14ac:dyDescent="0.3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424"/>
        <v>1-2 Years</v>
      </c>
      <c r="W6793">
        <f t="shared" si="425"/>
        <v>753.35</v>
      </c>
      <c r="X6793">
        <f t="shared" si="426"/>
        <v>2.7272107452103362E-2</v>
      </c>
      <c r="Y6793">
        <f t="shared" si="427"/>
        <v>1</v>
      </c>
    </row>
    <row r="6794" spans="1:25" x14ac:dyDescent="0.3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424"/>
        <v>4+ Years</v>
      </c>
      <c r="W6794">
        <f t="shared" si="425"/>
        <v>1394.3999999999999</v>
      </c>
      <c r="X6794">
        <f t="shared" si="426"/>
        <v>4.527736131934023E-2</v>
      </c>
      <c r="Y6794">
        <f t="shared" si="427"/>
        <v>1</v>
      </c>
    </row>
    <row r="6795" spans="1:25" x14ac:dyDescent="0.3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424"/>
        <v>4+ Years</v>
      </c>
      <c r="W6795">
        <f t="shared" si="425"/>
        <v>7804.8</v>
      </c>
      <c r="X6795">
        <f t="shared" si="426"/>
        <v>4.8344008497216108E-3</v>
      </c>
      <c r="Y6795">
        <f t="shared" si="427"/>
        <v>0</v>
      </c>
    </row>
    <row r="6796" spans="1:25" x14ac:dyDescent="0.3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424"/>
        <v>2-4 Years</v>
      </c>
      <c r="W6796">
        <f t="shared" si="425"/>
        <v>840.65</v>
      </c>
      <c r="X6796">
        <f t="shared" si="426"/>
        <v>4.0518176111396451E-2</v>
      </c>
      <c r="Y6796">
        <f t="shared" si="427"/>
        <v>0</v>
      </c>
    </row>
    <row r="6797" spans="1:25" x14ac:dyDescent="0.3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424"/>
        <v>4+ Years</v>
      </c>
      <c r="W6797">
        <f t="shared" si="425"/>
        <v>4680.5</v>
      </c>
      <c r="X6797">
        <f t="shared" si="426"/>
        <v>1.7289907519099357E-2</v>
      </c>
      <c r="Y6797">
        <f t="shared" si="427"/>
        <v>0</v>
      </c>
    </row>
    <row r="6798" spans="1:25" x14ac:dyDescent="0.3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424"/>
        <v>0-1 Year</v>
      </c>
      <c r="W6798">
        <f t="shared" si="425"/>
        <v>113.4</v>
      </c>
      <c r="X6798">
        <f t="shared" si="426"/>
        <v>1.321003963011814E-3</v>
      </c>
      <c r="Y6798">
        <f t="shared" si="427"/>
        <v>1</v>
      </c>
    </row>
    <row r="6799" spans="1:25" x14ac:dyDescent="0.3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424"/>
        <v>2-4 Years</v>
      </c>
      <c r="W6799">
        <f t="shared" si="425"/>
        <v>1864.35</v>
      </c>
      <c r="X6799">
        <f t="shared" si="426"/>
        <v>3.9648682559598442E-2</v>
      </c>
      <c r="Y6799">
        <f t="shared" si="427"/>
        <v>0</v>
      </c>
    </row>
    <row r="6800" spans="1:25" x14ac:dyDescent="0.3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424"/>
        <v>1-2 Years</v>
      </c>
      <c r="W6800">
        <f t="shared" si="425"/>
        <v>911.95</v>
      </c>
      <c r="X6800">
        <f t="shared" si="426"/>
        <v>2.8476373068681626E-2</v>
      </c>
      <c r="Y6800">
        <f t="shared" si="427"/>
        <v>0</v>
      </c>
    </row>
    <row r="6801" spans="1:25" x14ac:dyDescent="0.3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424"/>
        <v>4+ Years</v>
      </c>
      <c r="W6801">
        <f t="shared" si="425"/>
        <v>7780.5</v>
      </c>
      <c r="X6801">
        <f t="shared" si="426"/>
        <v>5.5508526600797177E-3</v>
      </c>
      <c r="Y6801">
        <f t="shared" si="427"/>
        <v>0</v>
      </c>
    </row>
    <row r="6802" spans="1:25" x14ac:dyDescent="0.3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424"/>
        <v>1-2 Years</v>
      </c>
      <c r="W6802">
        <f t="shared" si="425"/>
        <v>1483.3</v>
      </c>
      <c r="X6802">
        <f t="shared" si="426"/>
        <v>9.9636741048261437E-2</v>
      </c>
      <c r="Y6802">
        <f t="shared" si="427"/>
        <v>1</v>
      </c>
    </row>
    <row r="6803" spans="1:25" x14ac:dyDescent="0.3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424"/>
        <v>1-2 Years</v>
      </c>
      <c r="W6803">
        <f t="shared" si="425"/>
        <v>1697.6499999999999</v>
      </c>
      <c r="X6803">
        <f t="shared" si="426"/>
        <v>6.4024661351038655E-3</v>
      </c>
      <c r="Y6803">
        <f t="shared" si="427"/>
        <v>0</v>
      </c>
    </row>
    <row r="6804" spans="1:25" x14ac:dyDescent="0.3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424"/>
        <v>1-2 Years</v>
      </c>
      <c r="W6804">
        <f t="shared" si="425"/>
        <v>1782</v>
      </c>
      <c r="X6804">
        <f t="shared" si="426"/>
        <v>5.1749368098975658E-2</v>
      </c>
      <c r="Y6804">
        <f t="shared" si="427"/>
        <v>0</v>
      </c>
    </row>
    <row r="6805" spans="1:25" x14ac:dyDescent="0.3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424"/>
        <v>2-4 Years</v>
      </c>
      <c r="W6805">
        <f t="shared" si="425"/>
        <v>3923.75</v>
      </c>
      <c r="X6805">
        <f t="shared" si="426"/>
        <v>2.2435098908764807E-2</v>
      </c>
      <c r="Y6805">
        <f t="shared" si="427"/>
        <v>0</v>
      </c>
    </row>
    <row r="6806" spans="1:25" x14ac:dyDescent="0.3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424"/>
        <v>0-1 Year</v>
      </c>
      <c r="W6806">
        <f t="shared" si="425"/>
        <v>451.75</v>
      </c>
      <c r="X6806">
        <f t="shared" si="426"/>
        <v>3.9700805523590336E-2</v>
      </c>
      <c r="Y6806">
        <f t="shared" si="427"/>
        <v>0</v>
      </c>
    </row>
    <row r="6807" spans="1:25" x14ac:dyDescent="0.3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424"/>
        <v>4+ Years</v>
      </c>
      <c r="W6807">
        <f t="shared" si="425"/>
        <v>7388.5</v>
      </c>
      <c r="X6807">
        <f t="shared" si="426"/>
        <v>2.6843725461582774E-2</v>
      </c>
      <c r="Y6807">
        <f t="shared" si="427"/>
        <v>0</v>
      </c>
    </row>
    <row r="6808" spans="1:25" x14ac:dyDescent="0.3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424"/>
        <v>2-4 Years</v>
      </c>
      <c r="W6808">
        <f t="shared" si="425"/>
        <v>764</v>
      </c>
      <c r="X6808">
        <f t="shared" si="426"/>
        <v>2.0638379694910936E-2</v>
      </c>
      <c r="Y6808">
        <f t="shared" si="427"/>
        <v>0</v>
      </c>
    </row>
    <row r="6809" spans="1:25" x14ac:dyDescent="0.3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424"/>
        <v>0-1 Year</v>
      </c>
      <c r="W6809">
        <f t="shared" si="425"/>
        <v>122.39999999999999</v>
      </c>
      <c r="X6809">
        <f t="shared" si="426"/>
        <v>0.13754646840148696</v>
      </c>
      <c r="Y6809">
        <f t="shared" si="427"/>
        <v>0</v>
      </c>
    </row>
    <row r="6810" spans="1:25" x14ac:dyDescent="0.3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424"/>
        <v>2-4 Years</v>
      </c>
      <c r="W6810">
        <f t="shared" si="425"/>
        <v>3917.55</v>
      </c>
      <c r="X6810">
        <f t="shared" si="426"/>
        <v>3.0473209353710281E-2</v>
      </c>
      <c r="Y6810">
        <f t="shared" si="427"/>
        <v>0</v>
      </c>
    </row>
    <row r="6811" spans="1:25" x14ac:dyDescent="0.3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424"/>
        <v>0-1 Year</v>
      </c>
      <c r="W6811">
        <f t="shared" si="425"/>
        <v>299.8</v>
      </c>
      <c r="X6811">
        <f t="shared" si="426"/>
        <v>2.8830579850987942E-2</v>
      </c>
      <c r="Y6811">
        <f t="shared" si="427"/>
        <v>1</v>
      </c>
    </row>
    <row r="6812" spans="1:25" x14ac:dyDescent="0.3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424"/>
        <v>1-2 Years</v>
      </c>
      <c r="W6812">
        <f t="shared" si="425"/>
        <v>445.5</v>
      </c>
      <c r="X6812">
        <f t="shared" si="426"/>
        <v>1.6543069024529379E-2</v>
      </c>
      <c r="Y6812">
        <f t="shared" si="427"/>
        <v>1</v>
      </c>
    </row>
    <row r="6813" spans="1:25" x14ac:dyDescent="0.3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424"/>
        <v>0-1 Year</v>
      </c>
      <c r="W6813">
        <f t="shared" si="425"/>
        <v>50.35</v>
      </c>
      <c r="X6813">
        <f t="shared" si="426"/>
        <v>0</v>
      </c>
      <c r="Y6813">
        <f t="shared" si="427"/>
        <v>1</v>
      </c>
    </row>
    <row r="6814" spans="1:25" x14ac:dyDescent="0.3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424"/>
        <v>2-4 Years</v>
      </c>
      <c r="W6814">
        <f t="shared" si="425"/>
        <v>3856.5</v>
      </c>
      <c r="X6814">
        <f t="shared" si="426"/>
        <v>2.0751171223630949E-2</v>
      </c>
      <c r="Y6814">
        <f t="shared" si="427"/>
        <v>0</v>
      </c>
    </row>
    <row r="6815" spans="1:25" x14ac:dyDescent="0.3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424"/>
        <v>4+ Years</v>
      </c>
      <c r="W6815">
        <f t="shared" si="425"/>
        <v>3062.4</v>
      </c>
      <c r="X6815">
        <f t="shared" si="426"/>
        <v>2.703733121525017E-2</v>
      </c>
      <c r="Y6815">
        <f t="shared" si="427"/>
        <v>1</v>
      </c>
    </row>
    <row r="6816" spans="1:25" x14ac:dyDescent="0.3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424"/>
        <v>4+ Years</v>
      </c>
      <c r="W6816">
        <f t="shared" si="425"/>
        <v>5358</v>
      </c>
      <c r="X6816">
        <f t="shared" si="426"/>
        <v>1.488338741852744E-2</v>
      </c>
      <c r="Y6816">
        <f t="shared" si="427"/>
        <v>0</v>
      </c>
    </row>
    <row r="6817" spans="1:25" x14ac:dyDescent="0.3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424"/>
        <v>4+ Years</v>
      </c>
      <c r="W6817">
        <f t="shared" si="425"/>
        <v>5029.2</v>
      </c>
      <c r="X6817">
        <f t="shared" si="426"/>
        <v>1.433653120620901E-2</v>
      </c>
      <c r="Y6817">
        <f t="shared" si="427"/>
        <v>0</v>
      </c>
    </row>
    <row r="6818" spans="1:25" x14ac:dyDescent="0.3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424"/>
        <v>0-1 Year</v>
      </c>
      <c r="W6818">
        <f t="shared" si="425"/>
        <v>70.3</v>
      </c>
      <c r="X6818">
        <f t="shared" si="426"/>
        <v>0</v>
      </c>
      <c r="Y6818">
        <f t="shared" si="427"/>
        <v>1</v>
      </c>
    </row>
    <row r="6819" spans="1:25" x14ac:dyDescent="0.3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424"/>
        <v>4+ Years</v>
      </c>
      <c r="W6819">
        <f t="shared" si="425"/>
        <v>1861.2</v>
      </c>
      <c r="X6819">
        <f t="shared" si="426"/>
        <v>5.8754406580493537E-3</v>
      </c>
      <c r="Y6819">
        <f t="shared" si="427"/>
        <v>0</v>
      </c>
    </row>
    <row r="6820" spans="1:25" x14ac:dyDescent="0.3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424"/>
        <v>0-1 Year</v>
      </c>
      <c r="W6820">
        <f t="shared" si="425"/>
        <v>213.29999999999998</v>
      </c>
      <c r="X6820">
        <f t="shared" si="426"/>
        <v>2.3435669088357801E-4</v>
      </c>
      <c r="Y6820">
        <f t="shared" si="427"/>
        <v>0</v>
      </c>
    </row>
    <row r="6821" spans="1:25" x14ac:dyDescent="0.3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424"/>
        <v>4+ Years</v>
      </c>
      <c r="W6821">
        <f t="shared" si="425"/>
        <v>5434</v>
      </c>
      <c r="X6821">
        <f t="shared" si="426"/>
        <v>3.2708824707400649E-2</v>
      </c>
      <c r="Y6821">
        <f t="shared" si="427"/>
        <v>1</v>
      </c>
    </row>
    <row r="6822" spans="1:25" x14ac:dyDescent="0.3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424"/>
        <v>4+ Years</v>
      </c>
      <c r="W6822">
        <f t="shared" si="425"/>
        <v>5507.65</v>
      </c>
      <c r="X6822">
        <f t="shared" si="426"/>
        <v>2.2491413719483828E-2</v>
      </c>
      <c r="Y6822">
        <f t="shared" si="427"/>
        <v>0</v>
      </c>
    </row>
    <row r="6823" spans="1:25" x14ac:dyDescent="0.3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424"/>
        <v>1-2 Years</v>
      </c>
      <c r="W6823">
        <f t="shared" si="425"/>
        <v>1797.3</v>
      </c>
      <c r="X6823">
        <f t="shared" si="426"/>
        <v>1.1452207434086445E-2</v>
      </c>
      <c r="Y6823">
        <f t="shared" si="427"/>
        <v>1</v>
      </c>
    </row>
    <row r="6824" spans="1:25" x14ac:dyDescent="0.3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424"/>
        <v>2-4 Years</v>
      </c>
      <c r="W6824">
        <f t="shared" si="425"/>
        <v>2569.6</v>
      </c>
      <c r="X6824">
        <f t="shared" si="426"/>
        <v>3.4856325889530908E-2</v>
      </c>
      <c r="Y6824">
        <f t="shared" si="427"/>
        <v>1</v>
      </c>
    </row>
    <row r="6825" spans="1:25" x14ac:dyDescent="0.3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424"/>
        <v>0-1 Year</v>
      </c>
      <c r="W6825">
        <f t="shared" si="425"/>
        <v>202.2</v>
      </c>
      <c r="X6825">
        <f t="shared" si="426"/>
        <v>0.14194780394653095</v>
      </c>
      <c r="Y6825">
        <f t="shared" si="427"/>
        <v>0</v>
      </c>
    </row>
    <row r="6826" spans="1:25" x14ac:dyDescent="0.3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424"/>
        <v>4+ Years</v>
      </c>
      <c r="W6826">
        <f t="shared" si="425"/>
        <v>5309.7</v>
      </c>
      <c r="X6826">
        <f t="shared" si="426"/>
        <v>1.6336960578827883E-2</v>
      </c>
      <c r="Y6826">
        <f t="shared" si="427"/>
        <v>1</v>
      </c>
    </row>
    <row r="6827" spans="1:25" x14ac:dyDescent="0.3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424"/>
        <v>2-4 Years</v>
      </c>
      <c r="W6827">
        <f t="shared" si="425"/>
        <v>2195.1</v>
      </c>
      <c r="X6827">
        <f t="shared" si="426"/>
        <v>3.4186906019007507E-2</v>
      </c>
      <c r="Y6827">
        <f t="shared" si="427"/>
        <v>0</v>
      </c>
    </row>
    <row r="6828" spans="1:25" x14ac:dyDescent="0.3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424"/>
        <v>0-1 Year</v>
      </c>
      <c r="W6828">
        <f t="shared" si="425"/>
        <v>82.8</v>
      </c>
      <c r="X6828">
        <f t="shared" si="426"/>
        <v>1.1343283582089586E-2</v>
      </c>
      <c r="Y6828">
        <f t="shared" si="427"/>
        <v>0</v>
      </c>
    </row>
    <row r="6829" spans="1:25" x14ac:dyDescent="0.3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424"/>
        <v>4+ Years</v>
      </c>
      <c r="W6829">
        <f t="shared" si="425"/>
        <v>4743</v>
      </c>
      <c r="X6829">
        <f t="shared" si="426"/>
        <v>1.7069091220997635E-2</v>
      </c>
      <c r="Y6829">
        <f t="shared" si="427"/>
        <v>0</v>
      </c>
    </row>
    <row r="6830" spans="1:25" x14ac:dyDescent="0.3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424"/>
        <v>0-1 Year</v>
      </c>
      <c r="W6830">
        <f t="shared" si="425"/>
        <v>152.4</v>
      </c>
      <c r="X6830">
        <f t="shared" si="426"/>
        <v>0.2444224095190877</v>
      </c>
      <c r="Y6830">
        <f t="shared" si="427"/>
        <v>0</v>
      </c>
    </row>
    <row r="6831" spans="1:25" x14ac:dyDescent="0.3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424"/>
        <v>0-1 Year</v>
      </c>
      <c r="W6831">
        <f t="shared" si="425"/>
        <v>156.80000000000001</v>
      </c>
      <c r="X6831">
        <f t="shared" si="426"/>
        <v>0.25440000000000007</v>
      </c>
      <c r="Y6831">
        <f t="shared" si="427"/>
        <v>0</v>
      </c>
    </row>
    <row r="6832" spans="1:25" x14ac:dyDescent="0.3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424"/>
        <v>2-4 Years</v>
      </c>
      <c r="W6832">
        <f t="shared" si="425"/>
        <v>707</v>
      </c>
      <c r="X6832">
        <f t="shared" si="426"/>
        <v>3.3021624780829956E-2</v>
      </c>
      <c r="Y6832">
        <f t="shared" si="427"/>
        <v>0</v>
      </c>
    </row>
    <row r="6833" spans="1:25" x14ac:dyDescent="0.3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424"/>
        <v>0-1 Year</v>
      </c>
      <c r="W6833">
        <f t="shared" si="425"/>
        <v>607.6</v>
      </c>
      <c r="X6833">
        <f t="shared" si="426"/>
        <v>2.0552913677762553E-2</v>
      </c>
      <c r="Y6833">
        <f t="shared" si="427"/>
        <v>1</v>
      </c>
    </row>
    <row r="6834" spans="1:25" x14ac:dyDescent="0.3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424"/>
        <v>4+ Years</v>
      </c>
      <c r="W6834">
        <f t="shared" si="425"/>
        <v>1107.6999999999998</v>
      </c>
      <c r="X6834">
        <f t="shared" si="426"/>
        <v>3.3462763404738131E-2</v>
      </c>
      <c r="Y6834">
        <f t="shared" si="427"/>
        <v>0</v>
      </c>
    </row>
    <row r="6835" spans="1:25" x14ac:dyDescent="0.3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424"/>
        <v>1-2 Years</v>
      </c>
      <c r="W6835">
        <f t="shared" si="425"/>
        <v>1864.8</v>
      </c>
      <c r="X6835">
        <f t="shared" si="426"/>
        <v>3.2358070141445483E-2</v>
      </c>
      <c r="Y6835">
        <f t="shared" si="427"/>
        <v>0</v>
      </c>
    </row>
    <row r="6836" spans="1:25" x14ac:dyDescent="0.3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424"/>
        <v>1-2 Years</v>
      </c>
      <c r="W6836">
        <f t="shared" si="425"/>
        <v>582</v>
      </c>
      <c r="X6836">
        <f t="shared" si="426"/>
        <v>3.482587064676617E-2</v>
      </c>
      <c r="Y6836">
        <f t="shared" si="427"/>
        <v>0</v>
      </c>
    </row>
    <row r="6837" spans="1:25" x14ac:dyDescent="0.3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424"/>
        <v>4+ Years</v>
      </c>
      <c r="W6837">
        <f t="shared" si="425"/>
        <v>5922.8</v>
      </c>
      <c r="X6837">
        <f t="shared" si="426"/>
        <v>2.1471810703137126E-2</v>
      </c>
      <c r="Y6837">
        <f t="shared" si="427"/>
        <v>0</v>
      </c>
    </row>
    <row r="6838" spans="1:25" x14ac:dyDescent="0.3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424"/>
        <v>0-1 Year</v>
      </c>
      <c r="W6838">
        <f t="shared" si="425"/>
        <v>505.20000000000005</v>
      </c>
      <c r="X6838">
        <f t="shared" si="426"/>
        <v>2.6870846576133936E-2</v>
      </c>
      <c r="Y6838">
        <f t="shared" si="427"/>
        <v>1</v>
      </c>
    </row>
    <row r="6839" spans="1:25" x14ac:dyDescent="0.3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424"/>
        <v>0-1 Year</v>
      </c>
      <c r="W6839">
        <f t="shared" si="425"/>
        <v>478.20000000000005</v>
      </c>
      <c r="X6839">
        <f t="shared" si="426"/>
        <v>3.8987138263665545E-2</v>
      </c>
      <c r="Y6839">
        <f t="shared" si="427"/>
        <v>0</v>
      </c>
    </row>
    <row r="6840" spans="1:25" x14ac:dyDescent="0.3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424"/>
        <v>1-2 Years</v>
      </c>
      <c r="W6840">
        <f t="shared" si="425"/>
        <v>1287</v>
      </c>
      <c r="X6840">
        <f t="shared" si="426"/>
        <v>1.1292924637013171E-2</v>
      </c>
      <c r="Y6840">
        <f t="shared" si="427"/>
        <v>1</v>
      </c>
    </row>
    <row r="6841" spans="1:25" x14ac:dyDescent="0.3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424"/>
        <v>0-1 Year</v>
      </c>
      <c r="W6841">
        <f t="shared" si="425"/>
        <v>1108.25</v>
      </c>
      <c r="X6841">
        <f t="shared" si="426"/>
        <v>1.9030759017481743E-2</v>
      </c>
      <c r="Y6841">
        <f t="shared" si="427"/>
        <v>1</v>
      </c>
    </row>
    <row r="6842" spans="1:25" x14ac:dyDescent="0.3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424"/>
        <v>0-1 Year</v>
      </c>
      <c r="W6842">
        <f t="shared" si="425"/>
        <v>19.3</v>
      </c>
      <c r="X6842">
        <f t="shared" si="426"/>
        <v>0</v>
      </c>
      <c r="Y6842">
        <f t="shared" si="427"/>
        <v>0</v>
      </c>
    </row>
    <row r="6843" spans="1:25" x14ac:dyDescent="0.3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424"/>
        <v>0-1 Year</v>
      </c>
      <c r="W6843">
        <f t="shared" si="425"/>
        <v>278.75</v>
      </c>
      <c r="X6843">
        <f t="shared" si="426"/>
        <v>4.4203034276081708E-2</v>
      </c>
      <c r="Y6843">
        <f t="shared" si="427"/>
        <v>0</v>
      </c>
    </row>
    <row r="6844" spans="1:25" x14ac:dyDescent="0.3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424"/>
        <v>1-2 Years</v>
      </c>
      <c r="W6844">
        <f t="shared" si="425"/>
        <v>259.34999999999997</v>
      </c>
      <c r="X6844">
        <f t="shared" si="426"/>
        <v>9.1439688715951976E-3</v>
      </c>
      <c r="Y6844">
        <f t="shared" si="427"/>
        <v>0</v>
      </c>
    </row>
    <row r="6845" spans="1:25" x14ac:dyDescent="0.3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424"/>
        <v>0-1 Year</v>
      </c>
      <c r="W6845">
        <f t="shared" si="425"/>
        <v>825.75</v>
      </c>
      <c r="X6845">
        <f t="shared" si="426"/>
        <v>4.6257796257796205E-2</v>
      </c>
      <c r="Y6845">
        <f t="shared" si="427"/>
        <v>1</v>
      </c>
    </row>
    <row r="6846" spans="1:25" x14ac:dyDescent="0.3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424"/>
        <v>2-4 Years</v>
      </c>
      <c r="W6846">
        <f t="shared" si="425"/>
        <v>2599.8500000000004</v>
      </c>
      <c r="X6846">
        <f t="shared" si="426"/>
        <v>9.0713319230841492E-3</v>
      </c>
      <c r="Y6846">
        <f t="shared" si="427"/>
        <v>0</v>
      </c>
    </row>
    <row r="6847" spans="1:25" x14ac:dyDescent="0.3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424"/>
        <v>0-1 Year</v>
      </c>
      <c r="W6847">
        <f t="shared" si="425"/>
        <v>45.85</v>
      </c>
      <c r="X6847">
        <f t="shared" si="426"/>
        <v>0</v>
      </c>
      <c r="Y6847">
        <f t="shared" si="427"/>
        <v>0</v>
      </c>
    </row>
    <row r="6848" spans="1:25" x14ac:dyDescent="0.3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424"/>
        <v>0-1 Year</v>
      </c>
      <c r="W6848">
        <f t="shared" si="425"/>
        <v>79.55</v>
      </c>
      <c r="X6848">
        <f t="shared" si="426"/>
        <v>0</v>
      </c>
      <c r="Y6848">
        <f t="shared" si="427"/>
        <v>1</v>
      </c>
    </row>
    <row r="6849" spans="1:25" x14ac:dyDescent="0.3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424"/>
        <v>1-2 Years</v>
      </c>
      <c r="W6849">
        <f t="shared" si="425"/>
        <v>1007.1</v>
      </c>
      <c r="X6849">
        <f t="shared" si="426"/>
        <v>6.9911340967861044E-2</v>
      </c>
      <c r="Y6849">
        <f t="shared" si="427"/>
        <v>0</v>
      </c>
    </row>
    <row r="6850" spans="1:25" x14ac:dyDescent="0.3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si="424"/>
        <v>0-1 Year</v>
      </c>
      <c r="W6850">
        <f t="shared" si="425"/>
        <v>138</v>
      </c>
      <c r="X6850">
        <f t="shared" si="426"/>
        <v>6.6305818673883701E-2</v>
      </c>
      <c r="Y6850">
        <f t="shared" si="427"/>
        <v>0</v>
      </c>
    </row>
    <row r="6851" spans="1:25" x14ac:dyDescent="0.3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ref="V6851:V6914" si="428">IF(F6851&lt;=12, "0-1 Year", IF(F6851&lt;=24, "1-2 Years", IF(F6851&lt;=48, "2-4 Years", "4+ Years")))</f>
        <v>2-4 Years</v>
      </c>
      <c r="W6851">
        <f t="shared" ref="W6851:W6914" si="429">F6851*S6851</f>
        <v>2506.5</v>
      </c>
      <c r="X6851">
        <f t="shared" ref="X6851:X6914" si="430">ABS(W6851-T6851)/T6851</f>
        <v>2.4784063497004055E-2</v>
      </c>
      <c r="Y6851">
        <f t="shared" ref="Y6851:Y6914" si="431">IF(U6851="yes",1,0)</f>
        <v>0</v>
      </c>
    </row>
    <row r="6852" spans="1:25" x14ac:dyDescent="0.3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428"/>
        <v>4+ Years</v>
      </c>
      <c r="W6852">
        <f t="shared" si="429"/>
        <v>4336.2</v>
      </c>
      <c r="X6852">
        <f t="shared" si="430"/>
        <v>9.7513074059694949E-3</v>
      </c>
      <c r="Y6852">
        <f t="shared" si="431"/>
        <v>0</v>
      </c>
    </row>
    <row r="6853" spans="1:25" x14ac:dyDescent="0.3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428"/>
        <v>2-4 Years</v>
      </c>
      <c r="W6853">
        <f t="shared" si="429"/>
        <v>3606.2000000000003</v>
      </c>
      <c r="X6853">
        <f t="shared" si="430"/>
        <v>2.7791220186656695E-3</v>
      </c>
      <c r="Y6853">
        <f t="shared" si="431"/>
        <v>0</v>
      </c>
    </row>
    <row r="6854" spans="1:25" x14ac:dyDescent="0.3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428"/>
        <v>2-4 Years</v>
      </c>
      <c r="W6854">
        <f t="shared" si="429"/>
        <v>2723.6</v>
      </c>
      <c r="X6854">
        <f t="shared" si="430"/>
        <v>6.8552179340298641E-2</v>
      </c>
      <c r="Y6854">
        <f t="shared" si="431"/>
        <v>0</v>
      </c>
    </row>
    <row r="6855" spans="1:25" x14ac:dyDescent="0.3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428"/>
        <v>4+ Years</v>
      </c>
      <c r="W6855">
        <f t="shared" si="429"/>
        <v>5999.4</v>
      </c>
      <c r="X6855">
        <f t="shared" si="430"/>
        <v>2.5686426095415057E-3</v>
      </c>
      <c r="Y6855">
        <f t="shared" si="431"/>
        <v>1</v>
      </c>
    </row>
    <row r="6856" spans="1:25" x14ac:dyDescent="0.3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428"/>
        <v>0-1 Year</v>
      </c>
      <c r="W6856">
        <f t="shared" si="429"/>
        <v>40</v>
      </c>
      <c r="X6856">
        <f t="shared" si="430"/>
        <v>0.22324159021406717</v>
      </c>
      <c r="Y6856">
        <f t="shared" si="431"/>
        <v>0</v>
      </c>
    </row>
    <row r="6857" spans="1:25" x14ac:dyDescent="0.3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428"/>
        <v>2-4 Years</v>
      </c>
      <c r="W6857">
        <f t="shared" si="429"/>
        <v>2843.4</v>
      </c>
      <c r="X6857">
        <f t="shared" si="430"/>
        <v>1.3479052823315086E-2</v>
      </c>
      <c r="Y6857">
        <f t="shared" si="431"/>
        <v>0</v>
      </c>
    </row>
    <row r="6858" spans="1:25" x14ac:dyDescent="0.3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428"/>
        <v>4+ Years</v>
      </c>
      <c r="W6858">
        <f t="shared" si="429"/>
        <v>1458.6999999999998</v>
      </c>
      <c r="X6858">
        <f t="shared" si="430"/>
        <v>3.390953043247915E-2</v>
      </c>
      <c r="Y6858">
        <f t="shared" si="431"/>
        <v>0</v>
      </c>
    </row>
    <row r="6859" spans="1:25" x14ac:dyDescent="0.3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428"/>
        <v>4+ Years</v>
      </c>
      <c r="W6859">
        <f t="shared" si="429"/>
        <v>5385.2999999999993</v>
      </c>
      <c r="X6859">
        <f t="shared" si="430"/>
        <v>1.5127095880340259E-2</v>
      </c>
      <c r="Y6859">
        <f t="shared" si="431"/>
        <v>0</v>
      </c>
    </row>
    <row r="6860" spans="1:25" x14ac:dyDescent="0.3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428"/>
        <v>2-4 Years</v>
      </c>
      <c r="W6860">
        <f t="shared" si="429"/>
        <v>2227.5</v>
      </c>
      <c r="X6860">
        <f t="shared" si="430"/>
        <v>5.9491639925688261E-2</v>
      </c>
      <c r="Y6860">
        <f t="shared" si="431"/>
        <v>1</v>
      </c>
    </row>
    <row r="6861" spans="1:25" x14ac:dyDescent="0.3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428"/>
        <v>4+ Years</v>
      </c>
      <c r="W6861">
        <f t="shared" si="429"/>
        <v>7902.3</v>
      </c>
      <c r="X6861">
        <f t="shared" si="430"/>
        <v>1.0468450644260441E-2</v>
      </c>
      <c r="Y6861">
        <f t="shared" si="431"/>
        <v>0</v>
      </c>
    </row>
    <row r="6862" spans="1:25" x14ac:dyDescent="0.3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428"/>
        <v>2-4 Years</v>
      </c>
      <c r="W6862">
        <f t="shared" si="429"/>
        <v>3770.3</v>
      </c>
      <c r="X6862">
        <f t="shared" si="430"/>
        <v>6.3449306838535058E-2</v>
      </c>
      <c r="Y6862">
        <f t="shared" si="431"/>
        <v>1</v>
      </c>
    </row>
    <row r="6863" spans="1:25" x14ac:dyDescent="0.3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428"/>
        <v>1-2 Years</v>
      </c>
      <c r="W6863">
        <f t="shared" si="429"/>
        <v>1283.1000000000001</v>
      </c>
      <c r="X6863">
        <f t="shared" si="430"/>
        <v>1.3758647194465691E-2</v>
      </c>
      <c r="Y6863">
        <f t="shared" si="431"/>
        <v>1</v>
      </c>
    </row>
    <row r="6864" spans="1:25" x14ac:dyDescent="0.3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428"/>
        <v>0-1 Year</v>
      </c>
      <c r="W6864">
        <f t="shared" si="429"/>
        <v>355.4</v>
      </c>
      <c r="X6864">
        <f t="shared" si="430"/>
        <v>4.5777956772721201E-2</v>
      </c>
      <c r="Y6864">
        <f t="shared" si="431"/>
        <v>1</v>
      </c>
    </row>
    <row r="6865" spans="1:25" x14ac:dyDescent="0.3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428"/>
        <v>2-4 Years</v>
      </c>
      <c r="W6865">
        <f t="shared" si="429"/>
        <v>2908.8</v>
      </c>
      <c r="X6865">
        <f t="shared" si="430"/>
        <v>2.5609245456829351E-2</v>
      </c>
      <c r="Y6865">
        <f t="shared" si="431"/>
        <v>0</v>
      </c>
    </row>
    <row r="6866" spans="1:25" x14ac:dyDescent="0.3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428"/>
        <v>0-1 Year</v>
      </c>
      <c r="W6866">
        <f t="shared" si="429"/>
        <v>75.900000000000006</v>
      </c>
      <c r="X6866">
        <f t="shared" si="430"/>
        <v>2.3794212218649444E-2</v>
      </c>
      <c r="Y6866">
        <f t="shared" si="431"/>
        <v>1</v>
      </c>
    </row>
    <row r="6867" spans="1:25" x14ac:dyDescent="0.3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428"/>
        <v>0-1 Year</v>
      </c>
      <c r="W6867">
        <f t="shared" si="429"/>
        <v>524</v>
      </c>
      <c r="X6867">
        <f t="shared" si="430"/>
        <v>7.1498183751218247E-2</v>
      </c>
      <c r="Y6867">
        <f t="shared" si="431"/>
        <v>0</v>
      </c>
    </row>
    <row r="6868" spans="1:25" x14ac:dyDescent="0.3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428"/>
        <v>0-1 Year</v>
      </c>
      <c r="W6868">
        <f t="shared" si="429"/>
        <v>95.45</v>
      </c>
      <c r="X6868">
        <f t="shared" si="430"/>
        <v>0</v>
      </c>
      <c r="Y6868">
        <f t="shared" si="431"/>
        <v>1</v>
      </c>
    </row>
    <row r="6869" spans="1:25" x14ac:dyDescent="0.3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428"/>
        <v>4+ Years</v>
      </c>
      <c r="W6869">
        <f t="shared" si="429"/>
        <v>1336.6499999999999</v>
      </c>
      <c r="X6869">
        <f t="shared" si="430"/>
        <v>1.8982275586049067E-2</v>
      </c>
      <c r="Y6869">
        <f t="shared" si="431"/>
        <v>0</v>
      </c>
    </row>
    <row r="6870" spans="1:25" x14ac:dyDescent="0.3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428"/>
        <v>1-2 Years</v>
      </c>
      <c r="W6870">
        <f t="shared" si="429"/>
        <v>1184.3</v>
      </c>
      <c r="X6870">
        <f t="shared" si="430"/>
        <v>4.2792991106806295E-2</v>
      </c>
      <c r="Y6870">
        <f t="shared" si="431"/>
        <v>1</v>
      </c>
    </row>
    <row r="6871" spans="1:25" x14ac:dyDescent="0.3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428"/>
        <v>2-4 Years</v>
      </c>
      <c r="W6871">
        <f t="shared" si="429"/>
        <v>2436.75</v>
      </c>
      <c r="X6871">
        <f t="shared" si="430"/>
        <v>5.0413828778342877E-2</v>
      </c>
      <c r="Y6871">
        <f t="shared" si="431"/>
        <v>1</v>
      </c>
    </row>
    <row r="6872" spans="1:25" x14ac:dyDescent="0.3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428"/>
        <v>4+ Years</v>
      </c>
      <c r="W6872">
        <f t="shared" si="429"/>
        <v>3655.3999999999996</v>
      </c>
      <c r="X6872">
        <f t="shared" si="430"/>
        <v>1.7458034862311414E-2</v>
      </c>
      <c r="Y6872">
        <f t="shared" si="431"/>
        <v>0</v>
      </c>
    </row>
    <row r="6873" spans="1:25" x14ac:dyDescent="0.3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428"/>
        <v>4+ Years</v>
      </c>
      <c r="W6873">
        <f t="shared" si="429"/>
        <v>4919.2</v>
      </c>
      <c r="X6873">
        <f t="shared" si="430"/>
        <v>2.1210553543714504E-2</v>
      </c>
      <c r="Y6873">
        <f t="shared" si="431"/>
        <v>0</v>
      </c>
    </row>
    <row r="6874" spans="1:25" x14ac:dyDescent="0.3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428"/>
        <v>4+ Years</v>
      </c>
      <c r="W6874">
        <f t="shared" si="429"/>
        <v>5112.4500000000007</v>
      </c>
      <c r="X6874">
        <f t="shared" si="430"/>
        <v>2.1447028423772472E-2</v>
      </c>
      <c r="Y6874">
        <f t="shared" si="431"/>
        <v>0</v>
      </c>
    </row>
    <row r="6875" spans="1:25" x14ac:dyDescent="0.3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428"/>
        <v>4+ Years</v>
      </c>
      <c r="W6875">
        <f t="shared" si="429"/>
        <v>6055.4</v>
      </c>
      <c r="X6875">
        <f t="shared" si="430"/>
        <v>2.1080539299686465E-2</v>
      </c>
      <c r="Y6875">
        <f t="shared" si="431"/>
        <v>0</v>
      </c>
    </row>
    <row r="6876" spans="1:25" x14ac:dyDescent="0.3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428"/>
        <v>2-4 Years</v>
      </c>
      <c r="W6876">
        <f t="shared" si="429"/>
        <v>1525.2</v>
      </c>
      <c r="X6876">
        <f t="shared" si="430"/>
        <v>1.7783857729138229E-2</v>
      </c>
      <c r="Y6876">
        <f t="shared" si="431"/>
        <v>0</v>
      </c>
    </row>
    <row r="6877" spans="1:25" x14ac:dyDescent="0.3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428"/>
        <v>4+ Years</v>
      </c>
      <c r="W6877">
        <f t="shared" si="429"/>
        <v>1244.8</v>
      </c>
      <c r="X6877">
        <f t="shared" si="430"/>
        <v>2.9952010590766215E-2</v>
      </c>
      <c r="Y6877">
        <f t="shared" si="431"/>
        <v>0</v>
      </c>
    </row>
    <row r="6878" spans="1:25" x14ac:dyDescent="0.3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428"/>
        <v>4+ Years</v>
      </c>
      <c r="W6878">
        <f t="shared" si="429"/>
        <v>6466.5999999999995</v>
      </c>
      <c r="X6878">
        <f t="shared" si="430"/>
        <v>2.2234318417212913E-2</v>
      </c>
      <c r="Y6878">
        <f t="shared" si="431"/>
        <v>0</v>
      </c>
    </row>
    <row r="6879" spans="1:25" x14ac:dyDescent="0.3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428"/>
        <v>0-1 Year</v>
      </c>
      <c r="W6879">
        <f t="shared" si="429"/>
        <v>69.7</v>
      </c>
      <c r="X6879">
        <f t="shared" si="430"/>
        <v>0</v>
      </c>
      <c r="Y6879">
        <f t="shared" si="431"/>
        <v>1</v>
      </c>
    </row>
    <row r="6880" spans="1:25" x14ac:dyDescent="0.3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428"/>
        <v>0-1 Year</v>
      </c>
      <c r="W6880">
        <f t="shared" si="429"/>
        <v>537</v>
      </c>
      <c r="X6880">
        <f t="shared" si="430"/>
        <v>6.3317634746206095E-2</v>
      </c>
      <c r="Y6880">
        <f t="shared" si="431"/>
        <v>1</v>
      </c>
    </row>
    <row r="6881" spans="1:25" x14ac:dyDescent="0.3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428"/>
        <v>1-2 Years</v>
      </c>
      <c r="W6881">
        <f t="shared" si="429"/>
        <v>1807.05</v>
      </c>
      <c r="X6881">
        <f t="shared" si="430"/>
        <v>6.5149266039914982E-3</v>
      </c>
      <c r="Y6881">
        <f t="shared" si="431"/>
        <v>0</v>
      </c>
    </row>
    <row r="6882" spans="1:25" x14ac:dyDescent="0.3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428"/>
        <v>4+ Years</v>
      </c>
      <c r="W6882">
        <f t="shared" si="429"/>
        <v>1814.3999999999999</v>
      </c>
      <c r="X6882">
        <f t="shared" si="430"/>
        <v>1.5134137130388539E-2</v>
      </c>
      <c r="Y6882">
        <f t="shared" si="431"/>
        <v>0</v>
      </c>
    </row>
    <row r="6883" spans="1:25" x14ac:dyDescent="0.3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428"/>
        <v>2-4 Years</v>
      </c>
      <c r="W6883">
        <f t="shared" si="429"/>
        <v>1124.8</v>
      </c>
      <c r="X6883">
        <f t="shared" si="430"/>
        <v>7.0167927310784459E-2</v>
      </c>
      <c r="Y6883">
        <f t="shared" si="431"/>
        <v>0</v>
      </c>
    </row>
    <row r="6884" spans="1:25" x14ac:dyDescent="0.3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428"/>
        <v>4+ Years</v>
      </c>
      <c r="W6884">
        <f t="shared" si="429"/>
        <v>7075.1500000000005</v>
      </c>
      <c r="X6884">
        <f t="shared" si="430"/>
        <v>1.4774586597040829E-2</v>
      </c>
      <c r="Y6884">
        <f t="shared" si="431"/>
        <v>0</v>
      </c>
    </row>
    <row r="6885" spans="1:25" x14ac:dyDescent="0.3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428"/>
        <v>2-4 Years</v>
      </c>
      <c r="W6885">
        <f t="shared" si="429"/>
        <v>3581.8999999999996</v>
      </c>
      <c r="X6885">
        <f t="shared" si="430"/>
        <v>2.8926964159843919E-2</v>
      </c>
      <c r="Y6885">
        <f t="shared" si="431"/>
        <v>0</v>
      </c>
    </row>
    <row r="6886" spans="1:25" x14ac:dyDescent="0.3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428"/>
        <v>0-1 Year</v>
      </c>
      <c r="W6886">
        <f t="shared" si="429"/>
        <v>105.44999999999999</v>
      </c>
      <c r="X6886">
        <f t="shared" si="430"/>
        <v>5.714285714285703E-2</v>
      </c>
      <c r="Y6886">
        <f t="shared" si="431"/>
        <v>1</v>
      </c>
    </row>
    <row r="6887" spans="1:25" x14ac:dyDescent="0.3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428"/>
        <v>0-1 Year</v>
      </c>
      <c r="W6887">
        <f t="shared" si="429"/>
        <v>885</v>
      </c>
      <c r="X6887">
        <f t="shared" si="430"/>
        <v>1.5607069084232296E-2</v>
      </c>
      <c r="Y6887">
        <f t="shared" si="431"/>
        <v>1</v>
      </c>
    </row>
    <row r="6888" spans="1:25" x14ac:dyDescent="0.3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428"/>
        <v>0-1 Year</v>
      </c>
      <c r="W6888">
        <f t="shared" si="429"/>
        <v>810.8</v>
      </c>
      <c r="X6888">
        <f t="shared" si="430"/>
        <v>3.8821268417680917E-2</v>
      </c>
      <c r="Y6888">
        <f t="shared" si="431"/>
        <v>1</v>
      </c>
    </row>
    <row r="6889" spans="1:25" x14ac:dyDescent="0.3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428"/>
        <v>2-4 Years</v>
      </c>
      <c r="W6889">
        <f t="shared" si="429"/>
        <v>850.5</v>
      </c>
      <c r="X6889">
        <f t="shared" si="430"/>
        <v>3.5175267770204452E-2</v>
      </c>
      <c r="Y6889">
        <f t="shared" si="431"/>
        <v>0</v>
      </c>
    </row>
    <row r="6890" spans="1:25" x14ac:dyDescent="0.3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428"/>
        <v>0-1 Year</v>
      </c>
      <c r="W6890">
        <f t="shared" si="429"/>
        <v>242.10000000000002</v>
      </c>
      <c r="X6890">
        <f t="shared" si="430"/>
        <v>1.1067028607225034E-2</v>
      </c>
      <c r="Y6890">
        <f t="shared" si="431"/>
        <v>0</v>
      </c>
    </row>
    <row r="6891" spans="1:25" x14ac:dyDescent="0.3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428"/>
        <v>0-1 Year</v>
      </c>
      <c r="W6891">
        <f t="shared" si="429"/>
        <v>269.54999999999995</v>
      </c>
      <c r="X6891">
        <f t="shared" si="430"/>
        <v>0.10267948455716902</v>
      </c>
      <c r="Y6891">
        <f t="shared" si="431"/>
        <v>0</v>
      </c>
    </row>
    <row r="6892" spans="1:25" x14ac:dyDescent="0.3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428"/>
        <v>4+ Years</v>
      </c>
      <c r="W6892">
        <f t="shared" si="429"/>
        <v>3238.3</v>
      </c>
      <c r="X6892">
        <f t="shared" si="430"/>
        <v>3.5617499032133147E-2</v>
      </c>
      <c r="Y6892">
        <f t="shared" si="431"/>
        <v>0</v>
      </c>
    </row>
    <row r="6893" spans="1:25" x14ac:dyDescent="0.3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428"/>
        <v>0-1 Year</v>
      </c>
      <c r="W6893">
        <f t="shared" si="429"/>
        <v>116.2</v>
      </c>
      <c r="X6893">
        <f t="shared" si="430"/>
        <v>0.10339506172839499</v>
      </c>
      <c r="Y6893">
        <f t="shared" si="431"/>
        <v>0</v>
      </c>
    </row>
    <row r="6894" spans="1:25" x14ac:dyDescent="0.3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428"/>
        <v>2-4 Years</v>
      </c>
      <c r="W6894">
        <f t="shared" si="429"/>
        <v>4785.6000000000004</v>
      </c>
      <c r="X6894">
        <f t="shared" si="430"/>
        <v>3.8495539660853381E-2</v>
      </c>
      <c r="Y6894">
        <f t="shared" si="431"/>
        <v>0</v>
      </c>
    </row>
    <row r="6895" spans="1:25" x14ac:dyDescent="0.3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428"/>
        <v>0-1 Year</v>
      </c>
      <c r="W6895">
        <f t="shared" si="429"/>
        <v>335.4</v>
      </c>
      <c r="X6895">
        <f t="shared" si="430"/>
        <v>8.1976187217736543E-2</v>
      </c>
      <c r="Y6895">
        <f t="shared" si="431"/>
        <v>1</v>
      </c>
    </row>
    <row r="6896" spans="1:25" x14ac:dyDescent="0.3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428"/>
        <v>0-1 Year</v>
      </c>
      <c r="W6896">
        <f t="shared" si="429"/>
        <v>317.70000000000005</v>
      </c>
      <c r="X6896">
        <f t="shared" si="430"/>
        <v>5.0649932765575771E-2</v>
      </c>
      <c r="Y6896">
        <f t="shared" si="431"/>
        <v>1</v>
      </c>
    </row>
    <row r="6897" spans="1:25" x14ac:dyDescent="0.3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428"/>
        <v>4+ Years</v>
      </c>
      <c r="W6897">
        <f t="shared" si="429"/>
        <v>2484</v>
      </c>
      <c r="X6897">
        <f t="shared" si="430"/>
        <v>2.4731338049957637E-2</v>
      </c>
      <c r="Y6897">
        <f t="shared" si="431"/>
        <v>0</v>
      </c>
    </row>
    <row r="6898" spans="1:25" x14ac:dyDescent="0.3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428"/>
        <v>0-1 Year</v>
      </c>
      <c r="W6898">
        <f t="shared" si="429"/>
        <v>43.95</v>
      </c>
      <c r="X6898">
        <f t="shared" si="430"/>
        <v>0</v>
      </c>
      <c r="Y6898">
        <f t="shared" si="431"/>
        <v>1</v>
      </c>
    </row>
    <row r="6899" spans="1:25" x14ac:dyDescent="0.3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428"/>
        <v>4+ Years</v>
      </c>
      <c r="W6899">
        <f t="shared" si="429"/>
        <v>4984.8</v>
      </c>
      <c r="X6899">
        <f t="shared" si="430"/>
        <v>7.3276251468045448E-4</v>
      </c>
      <c r="Y6899">
        <f t="shared" si="431"/>
        <v>0</v>
      </c>
    </row>
    <row r="6900" spans="1:25" x14ac:dyDescent="0.3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428"/>
        <v>1-2 Years</v>
      </c>
      <c r="W6900">
        <f t="shared" si="429"/>
        <v>2201.1</v>
      </c>
      <c r="X6900">
        <f t="shared" si="430"/>
        <v>5.3031933979189046E-2</v>
      </c>
      <c r="Y6900">
        <f t="shared" si="431"/>
        <v>0</v>
      </c>
    </row>
    <row r="6901" spans="1:25" x14ac:dyDescent="0.3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428"/>
        <v>0-1 Year</v>
      </c>
      <c r="W6901">
        <f t="shared" si="429"/>
        <v>45.1</v>
      </c>
      <c r="X6901">
        <f t="shared" si="430"/>
        <v>0</v>
      </c>
      <c r="Y6901">
        <f t="shared" si="431"/>
        <v>1</v>
      </c>
    </row>
    <row r="6902" spans="1:25" x14ac:dyDescent="0.3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428"/>
        <v>4+ Years</v>
      </c>
      <c r="W6902">
        <f t="shared" si="429"/>
        <v>4794</v>
      </c>
      <c r="X6902">
        <f t="shared" si="430"/>
        <v>2.277939153034704E-2</v>
      </c>
      <c r="Y6902">
        <f t="shared" si="431"/>
        <v>0</v>
      </c>
    </row>
    <row r="6903" spans="1:25" x14ac:dyDescent="0.3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428"/>
        <v>2-4 Years</v>
      </c>
      <c r="W6903">
        <f t="shared" si="429"/>
        <v>2068.5</v>
      </c>
      <c r="X6903">
        <f t="shared" si="430"/>
        <v>1.4617157992838551E-2</v>
      </c>
      <c r="Y6903">
        <f t="shared" si="431"/>
        <v>0</v>
      </c>
    </row>
    <row r="6904" spans="1:25" x14ac:dyDescent="0.3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428"/>
        <v>4+ Years</v>
      </c>
      <c r="W6904">
        <f t="shared" si="429"/>
        <v>3833.2000000000003</v>
      </c>
      <c r="X6904">
        <f t="shared" si="430"/>
        <v>4.5042351768809101E-2</v>
      </c>
      <c r="Y6904">
        <f t="shared" si="431"/>
        <v>0</v>
      </c>
    </row>
    <row r="6905" spans="1:25" x14ac:dyDescent="0.3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428"/>
        <v>2-4 Years</v>
      </c>
      <c r="W6905">
        <f t="shared" si="429"/>
        <v>2415</v>
      </c>
      <c r="X6905">
        <f t="shared" si="430"/>
        <v>1.0935004300282516E-2</v>
      </c>
      <c r="Y6905">
        <f t="shared" si="431"/>
        <v>0</v>
      </c>
    </row>
    <row r="6906" spans="1:25" x14ac:dyDescent="0.3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428"/>
        <v>4+ Years</v>
      </c>
      <c r="W6906">
        <f t="shared" si="429"/>
        <v>2806.4</v>
      </c>
      <c r="X6906">
        <f t="shared" si="430"/>
        <v>2.0138131588513301E-2</v>
      </c>
      <c r="Y6906">
        <f t="shared" si="431"/>
        <v>0</v>
      </c>
    </row>
    <row r="6907" spans="1:25" x14ac:dyDescent="0.3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428"/>
        <v>2-4 Years</v>
      </c>
      <c r="W6907">
        <f t="shared" si="429"/>
        <v>1335</v>
      </c>
      <c r="X6907">
        <f t="shared" si="430"/>
        <v>2.0798287199877693E-2</v>
      </c>
      <c r="Y6907">
        <f t="shared" si="431"/>
        <v>0</v>
      </c>
    </row>
    <row r="6908" spans="1:25" x14ac:dyDescent="0.3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428"/>
        <v>2-4 Years</v>
      </c>
      <c r="W6908">
        <f t="shared" si="429"/>
        <v>467.5</v>
      </c>
      <c r="X6908">
        <f t="shared" si="430"/>
        <v>0.21855858204092279</v>
      </c>
      <c r="Y6908">
        <f t="shared" si="431"/>
        <v>0</v>
      </c>
    </row>
    <row r="6909" spans="1:25" x14ac:dyDescent="0.3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428"/>
        <v>2-4 Years</v>
      </c>
      <c r="W6909">
        <f t="shared" si="429"/>
        <v>2880.25</v>
      </c>
      <c r="X6909">
        <f t="shared" si="430"/>
        <v>4.2537612663655858E-3</v>
      </c>
      <c r="Y6909">
        <f t="shared" si="431"/>
        <v>1</v>
      </c>
    </row>
    <row r="6910" spans="1:25" x14ac:dyDescent="0.3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428"/>
        <v>0-1 Year</v>
      </c>
      <c r="W6910">
        <f t="shared" si="429"/>
        <v>498.15000000000003</v>
      </c>
      <c r="X6910">
        <f t="shared" si="430"/>
        <v>0.10761534185658707</v>
      </c>
      <c r="Y6910">
        <f t="shared" si="431"/>
        <v>1</v>
      </c>
    </row>
    <row r="6911" spans="1:25" x14ac:dyDescent="0.3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428"/>
        <v>0-1 Year</v>
      </c>
      <c r="W6911">
        <f t="shared" si="429"/>
        <v>53.55</v>
      </c>
      <c r="X6911">
        <f t="shared" si="430"/>
        <v>0</v>
      </c>
      <c r="Y6911">
        <f t="shared" si="431"/>
        <v>0</v>
      </c>
    </row>
    <row r="6912" spans="1:25" x14ac:dyDescent="0.3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428"/>
        <v>4+ Years</v>
      </c>
      <c r="W6912">
        <f t="shared" si="429"/>
        <v>8022</v>
      </c>
      <c r="X6912">
        <f t="shared" si="430"/>
        <v>1.7697431018078021E-2</v>
      </c>
      <c r="Y6912">
        <f t="shared" si="431"/>
        <v>0</v>
      </c>
    </row>
    <row r="6913" spans="1:25" x14ac:dyDescent="0.3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428"/>
        <v>4+ Years</v>
      </c>
      <c r="W6913">
        <f t="shared" si="429"/>
        <v>1145.7</v>
      </c>
      <c r="X6913">
        <f t="shared" si="430"/>
        <v>5.3323526707731911E-2</v>
      </c>
      <c r="Y6913">
        <f t="shared" si="431"/>
        <v>0</v>
      </c>
    </row>
    <row r="6914" spans="1:25" x14ac:dyDescent="0.3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si="428"/>
        <v>0-1 Year</v>
      </c>
      <c r="W6914">
        <f t="shared" si="429"/>
        <v>769.5</v>
      </c>
      <c r="X6914">
        <f t="shared" si="430"/>
        <v>2.8040924592648786E-2</v>
      </c>
      <c r="Y6914">
        <f t="shared" si="431"/>
        <v>0</v>
      </c>
    </row>
    <row r="6915" spans="1:25" x14ac:dyDescent="0.3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ref="V6915:V6978" si="432">IF(F6915&lt;=12, "0-1 Year", IF(F6915&lt;=24, "1-2 Years", IF(F6915&lt;=48, "2-4 Years", "4+ Years")))</f>
        <v>4+ Years</v>
      </c>
      <c r="W6915">
        <f t="shared" ref="W6915:W6978" si="433">F6915*S6915</f>
        <v>7503.75</v>
      </c>
      <c r="X6915">
        <f t="shared" ref="X6915:X6978" si="434">ABS(W6915-T6915)/T6915</f>
        <v>1.4279899373419126E-3</v>
      </c>
      <c r="Y6915">
        <f t="shared" ref="Y6915:Y6978" si="435">IF(U6915="yes",1,0)</f>
        <v>0</v>
      </c>
    </row>
    <row r="6916" spans="1:25" x14ac:dyDescent="0.3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432"/>
        <v>2-4 Years</v>
      </c>
      <c r="W6916">
        <f t="shared" si="433"/>
        <v>4429</v>
      </c>
      <c r="X6916">
        <f t="shared" si="434"/>
        <v>3.3300863104002488E-3</v>
      </c>
      <c r="Y6916">
        <f t="shared" si="435"/>
        <v>1</v>
      </c>
    </row>
    <row r="6917" spans="1:25" x14ac:dyDescent="0.3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432"/>
        <v>4+ Years</v>
      </c>
      <c r="W6917">
        <f t="shared" si="433"/>
        <v>7045.2</v>
      </c>
      <c r="X6917">
        <f t="shared" si="434"/>
        <v>2.9804276964904276E-2</v>
      </c>
      <c r="Y6917">
        <f t="shared" si="435"/>
        <v>0</v>
      </c>
    </row>
    <row r="6918" spans="1:25" x14ac:dyDescent="0.3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432"/>
        <v>2-4 Years</v>
      </c>
      <c r="W6918">
        <f t="shared" si="433"/>
        <v>860.2</v>
      </c>
      <c r="X6918">
        <f t="shared" si="434"/>
        <v>4.9088359046283309E-2</v>
      </c>
      <c r="Y6918">
        <f t="shared" si="435"/>
        <v>0</v>
      </c>
    </row>
    <row r="6919" spans="1:25" x14ac:dyDescent="0.3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432"/>
        <v>4+ Years</v>
      </c>
      <c r="W6919">
        <f t="shared" si="433"/>
        <v>6051.5999999999995</v>
      </c>
      <c r="X6919">
        <f t="shared" si="434"/>
        <v>1.0739807509612882E-4</v>
      </c>
      <c r="Y6919">
        <f t="shared" si="435"/>
        <v>0</v>
      </c>
    </row>
    <row r="6920" spans="1:25" x14ac:dyDescent="0.3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432"/>
        <v>2-4 Years</v>
      </c>
      <c r="W6920">
        <f t="shared" si="433"/>
        <v>3423.75</v>
      </c>
      <c r="X6920">
        <f t="shared" si="434"/>
        <v>1.8654884634266022E-2</v>
      </c>
      <c r="Y6920">
        <f t="shared" si="435"/>
        <v>1</v>
      </c>
    </row>
    <row r="6921" spans="1:25" x14ac:dyDescent="0.3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432"/>
        <v>4+ Years</v>
      </c>
      <c r="W6921">
        <f t="shared" si="433"/>
        <v>4827.6000000000004</v>
      </c>
      <c r="X6921">
        <f t="shared" si="434"/>
        <v>8.6045795256185723E-3</v>
      </c>
      <c r="Y6921">
        <f t="shared" si="435"/>
        <v>0</v>
      </c>
    </row>
    <row r="6922" spans="1:25" x14ac:dyDescent="0.3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432"/>
        <v>2-4 Years</v>
      </c>
      <c r="W6922">
        <f t="shared" si="433"/>
        <v>531.9</v>
      </c>
      <c r="X6922">
        <f t="shared" si="434"/>
        <v>4.437463184763394E-2</v>
      </c>
      <c r="Y6922">
        <f t="shared" si="435"/>
        <v>0</v>
      </c>
    </row>
    <row r="6923" spans="1:25" x14ac:dyDescent="0.3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432"/>
        <v>4+ Years</v>
      </c>
      <c r="W6923">
        <f t="shared" si="433"/>
        <v>4311.8999999999996</v>
      </c>
      <c r="X6923">
        <f t="shared" si="434"/>
        <v>8.4721174490794084E-4</v>
      </c>
      <c r="Y6923">
        <f t="shared" si="435"/>
        <v>0</v>
      </c>
    </row>
    <row r="6924" spans="1:25" x14ac:dyDescent="0.3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432"/>
        <v>0-1 Year</v>
      </c>
      <c r="W6924">
        <f t="shared" si="433"/>
        <v>223.35000000000002</v>
      </c>
      <c r="X6924">
        <f t="shared" si="434"/>
        <v>1.0176390773405828E-2</v>
      </c>
      <c r="Y6924">
        <f t="shared" si="435"/>
        <v>0</v>
      </c>
    </row>
    <row r="6925" spans="1:25" x14ac:dyDescent="0.3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432"/>
        <v>4+ Years</v>
      </c>
      <c r="W6925">
        <f t="shared" si="433"/>
        <v>3927.2999999999997</v>
      </c>
      <c r="X6925">
        <f t="shared" si="434"/>
        <v>2.4348257019522923E-2</v>
      </c>
      <c r="Y6925">
        <f t="shared" si="435"/>
        <v>0</v>
      </c>
    </row>
    <row r="6926" spans="1:25" x14ac:dyDescent="0.3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432"/>
        <v>0-1 Year</v>
      </c>
      <c r="W6926">
        <f t="shared" si="433"/>
        <v>69.349999999999994</v>
      </c>
      <c r="X6926">
        <f t="shared" si="434"/>
        <v>0</v>
      </c>
      <c r="Y6926">
        <f t="shared" si="435"/>
        <v>1</v>
      </c>
    </row>
    <row r="6927" spans="1:25" x14ac:dyDescent="0.3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432"/>
        <v>1-2 Years</v>
      </c>
      <c r="W6927">
        <f t="shared" si="433"/>
        <v>282</v>
      </c>
      <c r="X6927">
        <f t="shared" si="434"/>
        <v>4.3905746736735002E-2</v>
      </c>
      <c r="Y6927">
        <f t="shared" si="435"/>
        <v>0</v>
      </c>
    </row>
    <row r="6928" spans="1:25" x14ac:dyDescent="0.3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432"/>
        <v>4+ Years</v>
      </c>
      <c r="W6928">
        <f t="shared" si="433"/>
        <v>4135.5999999999995</v>
      </c>
      <c r="X6928">
        <f t="shared" si="434"/>
        <v>1.044504440670915E-2</v>
      </c>
      <c r="Y6928">
        <f t="shared" si="435"/>
        <v>1</v>
      </c>
    </row>
    <row r="6929" spans="1:25" x14ac:dyDescent="0.3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432"/>
        <v>0-1 Year</v>
      </c>
      <c r="W6929">
        <f t="shared" si="433"/>
        <v>322</v>
      </c>
      <c r="X6929">
        <f t="shared" si="434"/>
        <v>1.6093404859577227E-2</v>
      </c>
      <c r="Y6929">
        <f t="shared" si="435"/>
        <v>0</v>
      </c>
    </row>
    <row r="6930" spans="1:25" x14ac:dyDescent="0.3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432"/>
        <v>2-4 Years</v>
      </c>
      <c r="W6930">
        <f t="shared" si="433"/>
        <v>2678.3999999999996</v>
      </c>
      <c r="X6930">
        <f t="shared" si="434"/>
        <v>1.0259505129752497E-2</v>
      </c>
      <c r="Y6930">
        <f t="shared" si="435"/>
        <v>0</v>
      </c>
    </row>
    <row r="6931" spans="1:25" x14ac:dyDescent="0.3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432"/>
        <v>2-4 Years</v>
      </c>
      <c r="W6931">
        <f t="shared" si="433"/>
        <v>501.25</v>
      </c>
      <c r="X6931">
        <f t="shared" si="434"/>
        <v>6.2645749417002364E-2</v>
      </c>
      <c r="Y6931">
        <f t="shared" si="435"/>
        <v>0</v>
      </c>
    </row>
    <row r="6932" spans="1:25" x14ac:dyDescent="0.3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432"/>
        <v>0-1 Year</v>
      </c>
      <c r="W6932">
        <f t="shared" si="433"/>
        <v>225.45000000000002</v>
      </c>
      <c r="X6932">
        <f t="shared" si="434"/>
        <v>4.0138408304498351E-2</v>
      </c>
      <c r="Y6932">
        <f t="shared" si="435"/>
        <v>1</v>
      </c>
    </row>
    <row r="6933" spans="1:25" x14ac:dyDescent="0.3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432"/>
        <v>4+ Years</v>
      </c>
      <c r="W6933">
        <f t="shared" si="433"/>
        <v>5750.7000000000007</v>
      </c>
      <c r="X6933">
        <f t="shared" si="434"/>
        <v>5.2001852839127964E-3</v>
      </c>
      <c r="Y6933">
        <f t="shared" si="435"/>
        <v>0</v>
      </c>
    </row>
    <row r="6934" spans="1:25" x14ac:dyDescent="0.3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432"/>
        <v>0-1 Year</v>
      </c>
      <c r="W6934">
        <f t="shared" si="433"/>
        <v>567.5</v>
      </c>
      <c r="X6934">
        <f t="shared" si="434"/>
        <v>0.12767014406358668</v>
      </c>
      <c r="Y6934">
        <f t="shared" si="435"/>
        <v>0</v>
      </c>
    </row>
    <row r="6935" spans="1:25" x14ac:dyDescent="0.3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432"/>
        <v>0-1 Year</v>
      </c>
      <c r="W6935">
        <f t="shared" si="433"/>
        <v>69.599999999999994</v>
      </c>
      <c r="X6935">
        <f t="shared" si="434"/>
        <v>0</v>
      </c>
      <c r="Y6935">
        <f t="shared" si="435"/>
        <v>1</v>
      </c>
    </row>
    <row r="6936" spans="1:25" x14ac:dyDescent="0.3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432"/>
        <v>4+ Years</v>
      </c>
      <c r="W6936">
        <f t="shared" si="433"/>
        <v>7394.6500000000005</v>
      </c>
      <c r="X6936">
        <f t="shared" si="434"/>
        <v>3.9849021764219198E-3</v>
      </c>
      <c r="Y6936">
        <f t="shared" si="435"/>
        <v>0</v>
      </c>
    </row>
    <row r="6937" spans="1:25" x14ac:dyDescent="0.3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432"/>
        <v>4+ Years</v>
      </c>
      <c r="W6937">
        <f t="shared" si="433"/>
        <v>7202</v>
      </c>
      <c r="X6937">
        <f t="shared" si="434"/>
        <v>6.0585986557915011E-3</v>
      </c>
      <c r="Y6937">
        <f t="shared" si="435"/>
        <v>0</v>
      </c>
    </row>
    <row r="6938" spans="1:25" x14ac:dyDescent="0.3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432"/>
        <v>0-1 Year</v>
      </c>
      <c r="W6938">
        <f t="shared" si="433"/>
        <v>400.75</v>
      </c>
      <c r="X6938">
        <f t="shared" si="434"/>
        <v>4.0909090909090909E-2</v>
      </c>
      <c r="Y6938">
        <f t="shared" si="435"/>
        <v>1</v>
      </c>
    </row>
    <row r="6939" spans="1:25" x14ac:dyDescent="0.3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432"/>
        <v>2-4 Years</v>
      </c>
      <c r="W6939">
        <f t="shared" si="433"/>
        <v>1001</v>
      </c>
      <c r="X6939">
        <f t="shared" si="434"/>
        <v>4.1189931350114443E-2</v>
      </c>
      <c r="Y6939">
        <f t="shared" si="435"/>
        <v>0</v>
      </c>
    </row>
    <row r="6940" spans="1:25" x14ac:dyDescent="0.3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432"/>
        <v>4+ Years</v>
      </c>
      <c r="W6940">
        <f t="shared" si="433"/>
        <v>4683.3</v>
      </c>
      <c r="X6940">
        <f t="shared" si="434"/>
        <v>1.4601702809853019E-2</v>
      </c>
      <c r="Y6940">
        <f t="shared" si="435"/>
        <v>0</v>
      </c>
    </row>
    <row r="6941" spans="1:25" x14ac:dyDescent="0.3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432"/>
        <v>2-4 Years</v>
      </c>
      <c r="W6941">
        <f t="shared" si="433"/>
        <v>3122</v>
      </c>
      <c r="X6941">
        <f t="shared" si="434"/>
        <v>3.9768707901454856E-2</v>
      </c>
      <c r="Y6941">
        <f t="shared" si="435"/>
        <v>0</v>
      </c>
    </row>
    <row r="6942" spans="1:25" x14ac:dyDescent="0.3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432"/>
        <v>4+ Years</v>
      </c>
      <c r="W6942">
        <f t="shared" si="433"/>
        <v>4006.7999999999997</v>
      </c>
      <c r="X6942">
        <f t="shared" si="434"/>
        <v>3.266710480535033E-2</v>
      </c>
      <c r="Y6942">
        <f t="shared" si="435"/>
        <v>0</v>
      </c>
    </row>
    <row r="6943" spans="1:25" x14ac:dyDescent="0.3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432"/>
        <v>4+ Years</v>
      </c>
      <c r="W6943">
        <f t="shared" si="433"/>
        <v>3092.7000000000003</v>
      </c>
      <c r="X6943">
        <f t="shared" si="434"/>
        <v>1.2788344799677129E-3</v>
      </c>
      <c r="Y6943">
        <f t="shared" si="435"/>
        <v>0</v>
      </c>
    </row>
    <row r="6944" spans="1:25" x14ac:dyDescent="0.3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432"/>
        <v>4+ Years</v>
      </c>
      <c r="W6944">
        <f t="shared" si="433"/>
        <v>1360</v>
      </c>
      <c r="X6944">
        <f t="shared" si="434"/>
        <v>2.5787965616045846E-2</v>
      </c>
      <c r="Y6944">
        <f t="shared" si="435"/>
        <v>0</v>
      </c>
    </row>
    <row r="6945" spans="1:25" x14ac:dyDescent="0.3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432"/>
        <v>0-1 Year</v>
      </c>
      <c r="W6945">
        <f t="shared" si="433"/>
        <v>30.5</v>
      </c>
      <c r="X6945">
        <f t="shared" si="434"/>
        <v>0</v>
      </c>
      <c r="Y6945">
        <f t="shared" si="435"/>
        <v>1</v>
      </c>
    </row>
    <row r="6946" spans="1:25" x14ac:dyDescent="0.3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432"/>
        <v>0-1 Year</v>
      </c>
      <c r="W6946">
        <f t="shared" si="433"/>
        <v>57.300000000000004</v>
      </c>
      <c r="X6946">
        <f t="shared" si="434"/>
        <v>8.0113100848256499E-2</v>
      </c>
      <c r="Y6946">
        <f t="shared" si="435"/>
        <v>0</v>
      </c>
    </row>
    <row r="6947" spans="1:25" x14ac:dyDescent="0.3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432"/>
        <v>4+ Years</v>
      </c>
      <c r="W6947">
        <f t="shared" si="433"/>
        <v>6881</v>
      </c>
      <c r="X6947">
        <f t="shared" si="434"/>
        <v>3.1343392375537574E-3</v>
      </c>
      <c r="Y6947">
        <f t="shared" si="435"/>
        <v>1</v>
      </c>
    </row>
    <row r="6948" spans="1:25" x14ac:dyDescent="0.3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432"/>
        <v>2-4 Years</v>
      </c>
      <c r="W6948">
        <f t="shared" si="433"/>
        <v>2186.3999999999996</v>
      </c>
      <c r="X6948">
        <f t="shared" si="434"/>
        <v>3.7019470201816458E-2</v>
      </c>
      <c r="Y6948">
        <f t="shared" si="435"/>
        <v>0</v>
      </c>
    </row>
    <row r="6949" spans="1:25" x14ac:dyDescent="0.3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432"/>
        <v>4+ Years</v>
      </c>
      <c r="W6949">
        <f t="shared" si="433"/>
        <v>6871.4</v>
      </c>
      <c r="X6949">
        <f t="shared" si="434"/>
        <v>1.4902887526770495E-2</v>
      </c>
      <c r="Y6949">
        <f t="shared" si="435"/>
        <v>0</v>
      </c>
    </row>
    <row r="6950" spans="1:25" x14ac:dyDescent="0.3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432"/>
        <v>2-4 Years</v>
      </c>
      <c r="W6950">
        <f t="shared" si="433"/>
        <v>4873.9000000000005</v>
      </c>
      <c r="X6950">
        <f t="shared" si="434"/>
        <v>3.029214053185646E-2</v>
      </c>
      <c r="Y6950">
        <f t="shared" si="435"/>
        <v>0</v>
      </c>
    </row>
    <row r="6951" spans="1:25" x14ac:dyDescent="0.3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432"/>
        <v>2-4 Years</v>
      </c>
      <c r="W6951">
        <f t="shared" si="433"/>
        <v>1160</v>
      </c>
      <c r="X6951">
        <f t="shared" si="434"/>
        <v>7.7755093175796413E-3</v>
      </c>
      <c r="Y6951">
        <f t="shared" si="435"/>
        <v>0</v>
      </c>
    </row>
    <row r="6952" spans="1:25" x14ac:dyDescent="0.3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432"/>
        <v>0-1 Year</v>
      </c>
      <c r="W6952">
        <f t="shared" si="433"/>
        <v>247</v>
      </c>
      <c r="X6952">
        <f t="shared" si="434"/>
        <v>6.2137174801117988E-2</v>
      </c>
      <c r="Y6952">
        <f t="shared" si="435"/>
        <v>0</v>
      </c>
    </row>
    <row r="6953" spans="1:25" x14ac:dyDescent="0.3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432"/>
        <v>4+ Years</v>
      </c>
      <c r="W6953">
        <f t="shared" si="433"/>
        <v>975.09999999999991</v>
      </c>
      <c r="X6953">
        <f t="shared" si="434"/>
        <v>4.6450224916878655E-2</v>
      </c>
      <c r="Y6953">
        <f t="shared" si="435"/>
        <v>0</v>
      </c>
    </row>
    <row r="6954" spans="1:25" x14ac:dyDescent="0.3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432"/>
        <v>2-4 Years</v>
      </c>
      <c r="W6954">
        <f t="shared" si="433"/>
        <v>5155.2000000000007</v>
      </c>
      <c r="X6954">
        <f t="shared" si="434"/>
        <v>6.6194130396580054E-3</v>
      </c>
      <c r="Y6954">
        <f t="shared" si="435"/>
        <v>1</v>
      </c>
    </row>
    <row r="6955" spans="1:25" x14ac:dyDescent="0.3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432"/>
        <v>1-2 Years</v>
      </c>
      <c r="W6955">
        <f t="shared" si="433"/>
        <v>1066</v>
      </c>
      <c r="X6955">
        <f t="shared" si="434"/>
        <v>5.4293825408090884E-2</v>
      </c>
      <c r="Y6955">
        <f t="shared" si="435"/>
        <v>1</v>
      </c>
    </row>
    <row r="6956" spans="1:25" x14ac:dyDescent="0.3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432"/>
        <v>1-2 Years</v>
      </c>
      <c r="W6956">
        <f t="shared" si="433"/>
        <v>297</v>
      </c>
      <c r="X6956">
        <f t="shared" si="434"/>
        <v>4.0077569489334122E-2</v>
      </c>
      <c r="Y6956">
        <f t="shared" si="435"/>
        <v>0</v>
      </c>
    </row>
    <row r="6957" spans="1:25" x14ac:dyDescent="0.3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432"/>
        <v>0-1 Year</v>
      </c>
      <c r="W6957">
        <f t="shared" si="433"/>
        <v>540.59999999999991</v>
      </c>
      <c r="X6957">
        <f t="shared" si="434"/>
        <v>3.3454406423245812E-2</v>
      </c>
      <c r="Y6957">
        <f t="shared" si="435"/>
        <v>0</v>
      </c>
    </row>
    <row r="6958" spans="1:25" x14ac:dyDescent="0.3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432"/>
        <v>4+ Years</v>
      </c>
      <c r="W6958">
        <f t="shared" si="433"/>
        <v>4324.8499999999995</v>
      </c>
      <c r="X6958">
        <f t="shared" si="434"/>
        <v>1.7587821463024185E-2</v>
      </c>
      <c r="Y6958">
        <f t="shared" si="435"/>
        <v>0</v>
      </c>
    </row>
    <row r="6959" spans="1:25" x14ac:dyDescent="0.3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432"/>
        <v>0-1 Year</v>
      </c>
      <c r="W6959">
        <f t="shared" si="433"/>
        <v>776.25</v>
      </c>
      <c r="X6959">
        <f t="shared" si="434"/>
        <v>7.462686567164179E-3</v>
      </c>
      <c r="Y6959">
        <f t="shared" si="435"/>
        <v>0</v>
      </c>
    </row>
    <row r="6960" spans="1:25" x14ac:dyDescent="0.3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432"/>
        <v>1-2 Years</v>
      </c>
      <c r="W6960">
        <f t="shared" si="433"/>
        <v>256.75</v>
      </c>
      <c r="X6960">
        <f t="shared" si="434"/>
        <v>4.073773814349417E-2</v>
      </c>
      <c r="Y6960">
        <f t="shared" si="435"/>
        <v>0</v>
      </c>
    </row>
    <row r="6961" spans="1:25" x14ac:dyDescent="0.3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432"/>
        <v>2-4 Years</v>
      </c>
      <c r="W6961">
        <f t="shared" si="433"/>
        <v>3385.7999999999997</v>
      </c>
      <c r="X6961">
        <f t="shared" si="434"/>
        <v>1.3105924596050188E-2</v>
      </c>
      <c r="Y6961">
        <f t="shared" si="435"/>
        <v>0</v>
      </c>
    </row>
    <row r="6962" spans="1:25" x14ac:dyDescent="0.3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432"/>
        <v>2-4 Years</v>
      </c>
      <c r="W6962">
        <f t="shared" si="433"/>
        <v>4013.1</v>
      </c>
      <c r="X6962">
        <f t="shared" si="434"/>
        <v>2.0989161960006105E-2</v>
      </c>
      <c r="Y6962">
        <f t="shared" si="435"/>
        <v>0</v>
      </c>
    </row>
    <row r="6963" spans="1:25" x14ac:dyDescent="0.3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432"/>
        <v>1-2 Years</v>
      </c>
      <c r="W6963">
        <f t="shared" si="433"/>
        <v>1809.6000000000001</v>
      </c>
      <c r="X6963">
        <f t="shared" si="434"/>
        <v>3.532911863146164E-2</v>
      </c>
      <c r="Y6963">
        <f t="shared" si="435"/>
        <v>1</v>
      </c>
    </row>
    <row r="6964" spans="1:25" x14ac:dyDescent="0.3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432"/>
        <v>2-4 Years</v>
      </c>
      <c r="W6964">
        <f t="shared" si="433"/>
        <v>2733.75</v>
      </c>
      <c r="X6964">
        <f t="shared" si="434"/>
        <v>7.5151119098185917E-3</v>
      </c>
      <c r="Y6964">
        <f t="shared" si="435"/>
        <v>1</v>
      </c>
    </row>
    <row r="6965" spans="1:25" x14ac:dyDescent="0.3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432"/>
        <v>0-1 Year</v>
      </c>
      <c r="W6965">
        <f t="shared" si="433"/>
        <v>923.4</v>
      </c>
      <c r="X6965">
        <f t="shared" si="434"/>
        <v>2.8571428571428546E-2</v>
      </c>
      <c r="Y6965">
        <f t="shared" si="435"/>
        <v>0</v>
      </c>
    </row>
    <row r="6966" spans="1:25" x14ac:dyDescent="0.3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432"/>
        <v>4+ Years</v>
      </c>
      <c r="W6966">
        <f t="shared" si="433"/>
        <v>2758.7</v>
      </c>
      <c r="X6966">
        <f t="shared" si="434"/>
        <v>7.8759979860462109E-3</v>
      </c>
      <c r="Y6966">
        <f t="shared" si="435"/>
        <v>0</v>
      </c>
    </row>
    <row r="6967" spans="1:25" x14ac:dyDescent="0.3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432"/>
        <v>4+ Years</v>
      </c>
      <c r="W6967">
        <f t="shared" si="433"/>
        <v>5746.2</v>
      </c>
      <c r="X6967">
        <f t="shared" si="434"/>
        <v>2.5316133628476199E-2</v>
      </c>
      <c r="Y6967">
        <f t="shared" si="435"/>
        <v>0</v>
      </c>
    </row>
    <row r="6968" spans="1:25" x14ac:dyDescent="0.3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432"/>
        <v>4+ Years</v>
      </c>
      <c r="W6968">
        <f t="shared" si="433"/>
        <v>2152.5</v>
      </c>
      <c r="X6968">
        <f t="shared" si="434"/>
        <v>2.5157944792916907E-2</v>
      </c>
      <c r="Y6968">
        <f t="shared" si="435"/>
        <v>0</v>
      </c>
    </row>
    <row r="6969" spans="1:25" x14ac:dyDescent="0.3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432"/>
        <v>2-4 Years</v>
      </c>
      <c r="W6969">
        <f t="shared" si="433"/>
        <v>2237.5</v>
      </c>
      <c r="X6969">
        <f t="shared" si="434"/>
        <v>1.8828404252897075E-2</v>
      </c>
      <c r="Y6969">
        <f t="shared" si="435"/>
        <v>1</v>
      </c>
    </row>
    <row r="6970" spans="1:25" x14ac:dyDescent="0.3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432"/>
        <v>1-2 Years</v>
      </c>
      <c r="W6970">
        <f t="shared" si="433"/>
        <v>1636.8000000000002</v>
      </c>
      <c r="X6970">
        <f t="shared" si="434"/>
        <v>3.2967032967032808E-2</v>
      </c>
      <c r="Y6970">
        <f t="shared" si="435"/>
        <v>1</v>
      </c>
    </row>
    <row r="6971" spans="1:25" x14ac:dyDescent="0.3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432"/>
        <v>0-1 Year</v>
      </c>
      <c r="W6971">
        <f t="shared" si="433"/>
        <v>20.5</v>
      </c>
      <c r="X6971">
        <f t="shared" si="434"/>
        <v>0</v>
      </c>
      <c r="Y6971">
        <f t="shared" si="435"/>
        <v>1</v>
      </c>
    </row>
    <row r="6972" spans="1:25" x14ac:dyDescent="0.3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432"/>
        <v>0-1 Year</v>
      </c>
      <c r="W6972">
        <f t="shared" si="433"/>
        <v>297.39999999999998</v>
      </c>
      <c r="X6972">
        <f t="shared" si="434"/>
        <v>0.12078387035990183</v>
      </c>
      <c r="Y6972">
        <f t="shared" si="435"/>
        <v>1</v>
      </c>
    </row>
    <row r="6973" spans="1:25" x14ac:dyDescent="0.3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432"/>
        <v>1-2 Years</v>
      </c>
      <c r="W6973">
        <f t="shared" si="433"/>
        <v>1795.5</v>
      </c>
      <c r="X6973">
        <f t="shared" si="434"/>
        <v>2.2191967324710689E-2</v>
      </c>
      <c r="Y6973">
        <f t="shared" si="435"/>
        <v>1</v>
      </c>
    </row>
    <row r="6974" spans="1:25" x14ac:dyDescent="0.3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432"/>
        <v>4+ Years</v>
      </c>
      <c r="W6974">
        <f t="shared" si="433"/>
        <v>6269.2</v>
      </c>
      <c r="X6974">
        <f t="shared" si="434"/>
        <v>2.3321752948324451E-2</v>
      </c>
      <c r="Y6974">
        <f t="shared" si="435"/>
        <v>1</v>
      </c>
    </row>
    <row r="6975" spans="1:25" x14ac:dyDescent="0.3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432"/>
        <v>4+ Years</v>
      </c>
      <c r="W6975">
        <f t="shared" si="433"/>
        <v>4982</v>
      </c>
      <c r="X6975">
        <f t="shared" si="434"/>
        <v>2.2693448562543017E-2</v>
      </c>
      <c r="Y6975">
        <f t="shared" si="435"/>
        <v>0</v>
      </c>
    </row>
    <row r="6976" spans="1:25" x14ac:dyDescent="0.3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432"/>
        <v>4+ Years</v>
      </c>
      <c r="W6976">
        <f t="shared" si="433"/>
        <v>5041.3499999999995</v>
      </c>
      <c r="X6976">
        <f t="shared" si="434"/>
        <v>1.8958878636900944E-2</v>
      </c>
      <c r="Y6976">
        <f t="shared" si="435"/>
        <v>0</v>
      </c>
    </row>
    <row r="6977" spans="1:25" x14ac:dyDescent="0.3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432"/>
        <v>1-2 Years</v>
      </c>
      <c r="W6977">
        <f t="shared" si="433"/>
        <v>1544.3999999999999</v>
      </c>
      <c r="X6977">
        <f t="shared" si="434"/>
        <v>9.1425271869888854E-3</v>
      </c>
      <c r="Y6977">
        <f t="shared" si="435"/>
        <v>0</v>
      </c>
    </row>
    <row r="6978" spans="1:25" x14ac:dyDescent="0.3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si="432"/>
        <v>4+ Years</v>
      </c>
      <c r="W6978">
        <f t="shared" si="433"/>
        <v>4464</v>
      </c>
      <c r="X6978">
        <f t="shared" si="434"/>
        <v>4.1968162083936368E-2</v>
      </c>
      <c r="Y6978">
        <f t="shared" si="435"/>
        <v>0</v>
      </c>
    </row>
    <row r="6979" spans="1:25" x14ac:dyDescent="0.3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ref="V6979:V7042" si="436">IF(F6979&lt;=12, "0-1 Year", IF(F6979&lt;=24, "1-2 Years", IF(F6979&lt;=48, "2-4 Years", "4+ Years")))</f>
        <v>1-2 Years</v>
      </c>
      <c r="W6979">
        <f t="shared" ref="W6979:W7042" si="437">F6979*S6979</f>
        <v>1192.8000000000002</v>
      </c>
      <c r="X6979">
        <f t="shared" ref="X6979:X7042" si="438">ABS(W6979-T6979)/T6979</f>
        <v>2.0890621793556181E-2</v>
      </c>
      <c r="Y6979">
        <f t="shared" ref="Y6979:Y7042" si="439">IF(U6979="yes",1,0)</f>
        <v>0</v>
      </c>
    </row>
    <row r="6980" spans="1:25" x14ac:dyDescent="0.3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436"/>
        <v>4+ Years</v>
      </c>
      <c r="W6980">
        <f t="shared" si="437"/>
        <v>5649</v>
      </c>
      <c r="X6980">
        <f t="shared" si="438"/>
        <v>5.5269270819427339E-3</v>
      </c>
      <c r="Y6980">
        <f t="shared" si="439"/>
        <v>0</v>
      </c>
    </row>
    <row r="6981" spans="1:25" x14ac:dyDescent="0.3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436"/>
        <v>0-1 Year</v>
      </c>
      <c r="W6981">
        <f t="shared" si="437"/>
        <v>24.2</v>
      </c>
      <c r="X6981">
        <f t="shared" si="438"/>
        <v>0</v>
      </c>
      <c r="Y6981">
        <f t="shared" si="439"/>
        <v>0</v>
      </c>
    </row>
    <row r="6982" spans="1:25" x14ac:dyDescent="0.3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436"/>
        <v>1-2 Years</v>
      </c>
      <c r="W6982">
        <f t="shared" si="437"/>
        <v>624</v>
      </c>
      <c r="X6982">
        <f t="shared" si="438"/>
        <v>8.2150474369346208E-2</v>
      </c>
      <c r="Y6982">
        <f t="shared" si="439"/>
        <v>1</v>
      </c>
    </row>
    <row r="6983" spans="1:25" x14ac:dyDescent="0.3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436"/>
        <v>0-1 Year</v>
      </c>
      <c r="W6983">
        <f t="shared" si="437"/>
        <v>523.6</v>
      </c>
      <c r="X6983">
        <f t="shared" si="438"/>
        <v>5.5640725042835279E-2</v>
      </c>
      <c r="Y6983">
        <f t="shared" si="439"/>
        <v>0</v>
      </c>
    </row>
    <row r="6984" spans="1:25" x14ac:dyDescent="0.3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436"/>
        <v>4+ Years</v>
      </c>
      <c r="W6984">
        <f t="shared" si="437"/>
        <v>5353.2</v>
      </c>
      <c r="X6984">
        <f t="shared" si="438"/>
        <v>2.2110207354794398E-2</v>
      </c>
      <c r="Y6984">
        <f t="shared" si="439"/>
        <v>0</v>
      </c>
    </row>
    <row r="6985" spans="1:25" x14ac:dyDescent="0.3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436"/>
        <v>1-2 Years</v>
      </c>
      <c r="W6985">
        <f t="shared" si="437"/>
        <v>1913.6000000000001</v>
      </c>
      <c r="X6985">
        <f t="shared" si="438"/>
        <v>5.8406731289671714E-2</v>
      </c>
      <c r="Y6985">
        <f t="shared" si="439"/>
        <v>0</v>
      </c>
    </row>
    <row r="6986" spans="1:25" x14ac:dyDescent="0.3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436"/>
        <v>2-4 Years</v>
      </c>
      <c r="W6986">
        <f t="shared" si="437"/>
        <v>775</v>
      </c>
      <c r="X6986">
        <f t="shared" si="438"/>
        <v>1.7992904206791744E-2</v>
      </c>
      <c r="Y6986">
        <f t="shared" si="439"/>
        <v>0</v>
      </c>
    </row>
    <row r="6987" spans="1:25" x14ac:dyDescent="0.3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436"/>
        <v>2-4 Years</v>
      </c>
      <c r="W6987">
        <f t="shared" si="437"/>
        <v>1487.4</v>
      </c>
      <c r="X6987">
        <f t="shared" si="438"/>
        <v>2.4879535844232352E-2</v>
      </c>
      <c r="Y6987">
        <f t="shared" si="439"/>
        <v>0</v>
      </c>
    </row>
    <row r="6988" spans="1:25" x14ac:dyDescent="0.3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436"/>
        <v>2-4 Years</v>
      </c>
      <c r="W6988">
        <f t="shared" si="437"/>
        <v>2823</v>
      </c>
      <c r="X6988">
        <f t="shared" si="438"/>
        <v>6.6144876892082882E-3</v>
      </c>
      <c r="Y6988">
        <f t="shared" si="439"/>
        <v>1</v>
      </c>
    </row>
    <row r="6989" spans="1:25" x14ac:dyDescent="0.3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436"/>
        <v>2-4 Years</v>
      </c>
      <c r="W6989">
        <f t="shared" si="437"/>
        <v>3792.25</v>
      </c>
      <c r="X6989">
        <f t="shared" si="438"/>
        <v>1.7739489821934143E-2</v>
      </c>
      <c r="Y6989">
        <f t="shared" si="439"/>
        <v>0</v>
      </c>
    </row>
    <row r="6990" spans="1:25" x14ac:dyDescent="0.3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436"/>
        <v>1-2 Years</v>
      </c>
      <c r="W6990">
        <f t="shared" si="437"/>
        <v>1598.5</v>
      </c>
      <c r="X6990">
        <f t="shared" si="438"/>
        <v>3.2443556685430613E-2</v>
      </c>
      <c r="Y6990">
        <f t="shared" si="439"/>
        <v>0</v>
      </c>
    </row>
    <row r="6991" spans="1:25" x14ac:dyDescent="0.3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436"/>
        <v>1-2 Years</v>
      </c>
      <c r="W6991">
        <f t="shared" si="437"/>
        <v>1520</v>
      </c>
      <c r="X6991">
        <f t="shared" si="438"/>
        <v>4.3273013375295044E-2</v>
      </c>
      <c r="Y6991">
        <f t="shared" si="439"/>
        <v>0</v>
      </c>
    </row>
    <row r="6992" spans="1:25" x14ac:dyDescent="0.3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436"/>
        <v>2-4 Years</v>
      </c>
      <c r="W6992">
        <f t="shared" si="437"/>
        <v>3369.6</v>
      </c>
      <c r="X6992">
        <f t="shared" si="438"/>
        <v>1.0546486237577358E-3</v>
      </c>
      <c r="Y6992">
        <f t="shared" si="439"/>
        <v>0</v>
      </c>
    </row>
    <row r="6993" spans="1:25" x14ac:dyDescent="0.3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436"/>
        <v>0-1 Year</v>
      </c>
      <c r="W6993">
        <f t="shared" si="437"/>
        <v>765.2</v>
      </c>
      <c r="X6993">
        <f t="shared" si="438"/>
        <v>1.6578845906695769E-2</v>
      </c>
      <c r="Y6993">
        <f t="shared" si="439"/>
        <v>1</v>
      </c>
    </row>
    <row r="6994" spans="1:25" x14ac:dyDescent="0.3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436"/>
        <v>4+ Years</v>
      </c>
      <c r="W6994">
        <f t="shared" si="437"/>
        <v>7139.05</v>
      </c>
      <c r="X6994">
        <f t="shared" si="438"/>
        <v>3.5564927077842462E-3</v>
      </c>
      <c r="Y6994">
        <f t="shared" si="439"/>
        <v>0</v>
      </c>
    </row>
    <row r="6995" spans="1:25" x14ac:dyDescent="0.3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436"/>
        <v>4+ Years</v>
      </c>
      <c r="W6995">
        <f t="shared" si="437"/>
        <v>4402.5</v>
      </c>
      <c r="X6995">
        <f t="shared" si="438"/>
        <v>8.0483588446082031E-3</v>
      </c>
      <c r="Y6995">
        <f t="shared" si="439"/>
        <v>1</v>
      </c>
    </row>
    <row r="6996" spans="1:25" x14ac:dyDescent="0.3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436"/>
        <v>2-4 Years</v>
      </c>
      <c r="W6996">
        <f t="shared" si="437"/>
        <v>1051.3499999999999</v>
      </c>
      <c r="X6996">
        <f t="shared" si="438"/>
        <v>5.8601419725116982E-2</v>
      </c>
      <c r="Y6996">
        <f t="shared" si="439"/>
        <v>0</v>
      </c>
    </row>
    <row r="6997" spans="1:25" x14ac:dyDescent="0.3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436"/>
        <v>4+ Years</v>
      </c>
      <c r="W6997">
        <f t="shared" si="437"/>
        <v>5104.3499999999995</v>
      </c>
      <c r="X6997">
        <f t="shared" si="438"/>
        <v>1.8354663979969293E-2</v>
      </c>
      <c r="Y6997">
        <f t="shared" si="439"/>
        <v>0</v>
      </c>
    </row>
    <row r="6998" spans="1:25" x14ac:dyDescent="0.3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436"/>
        <v>2-4 Years</v>
      </c>
      <c r="W6998">
        <f t="shared" si="437"/>
        <v>2726.5</v>
      </c>
      <c r="X6998">
        <f t="shared" si="438"/>
        <v>7.6962544894814528E-4</v>
      </c>
      <c r="Y6998">
        <f t="shared" si="439"/>
        <v>1</v>
      </c>
    </row>
    <row r="6999" spans="1:25" x14ac:dyDescent="0.3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436"/>
        <v>2-4 Years</v>
      </c>
      <c r="W6999">
        <f t="shared" si="437"/>
        <v>2054.6999999999998</v>
      </c>
      <c r="X6999">
        <f t="shared" si="438"/>
        <v>1.8486672398968316E-2</v>
      </c>
      <c r="Y6999">
        <f t="shared" si="439"/>
        <v>0</v>
      </c>
    </row>
    <row r="7000" spans="1:25" x14ac:dyDescent="0.3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436"/>
        <v>1-2 Years</v>
      </c>
      <c r="W7000">
        <f t="shared" si="437"/>
        <v>1046.5</v>
      </c>
      <c r="X7000">
        <f t="shared" si="438"/>
        <v>3.429531527969959E-2</v>
      </c>
      <c r="Y7000">
        <f t="shared" si="439"/>
        <v>0</v>
      </c>
    </row>
    <row r="7001" spans="1:25" x14ac:dyDescent="0.3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436"/>
        <v>0-1 Year</v>
      </c>
      <c r="W7001">
        <f t="shared" si="437"/>
        <v>106.35000000000001</v>
      </c>
      <c r="X7001">
        <f t="shared" si="438"/>
        <v>4.6794571829666433E-3</v>
      </c>
      <c r="Y7001">
        <f t="shared" si="439"/>
        <v>1</v>
      </c>
    </row>
    <row r="7002" spans="1:25" x14ac:dyDescent="0.3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436"/>
        <v>4+ Years</v>
      </c>
      <c r="W7002">
        <f t="shared" si="437"/>
        <v>1376.8500000000001</v>
      </c>
      <c r="X7002">
        <f t="shared" si="438"/>
        <v>2.4899508709245229E-2</v>
      </c>
      <c r="Y7002">
        <f t="shared" si="439"/>
        <v>0</v>
      </c>
    </row>
    <row r="7003" spans="1:25" x14ac:dyDescent="0.3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436"/>
        <v>0-1 Year</v>
      </c>
      <c r="W7003">
        <f t="shared" si="437"/>
        <v>149.69999999999999</v>
      </c>
      <c r="X7003">
        <f t="shared" si="438"/>
        <v>0.15065334358186008</v>
      </c>
      <c r="Y7003">
        <f t="shared" si="439"/>
        <v>1</v>
      </c>
    </row>
    <row r="7004" spans="1:25" x14ac:dyDescent="0.3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436"/>
        <v>4+ Years</v>
      </c>
      <c r="W7004">
        <f t="shared" si="437"/>
        <v>6745.6</v>
      </c>
      <c r="X7004">
        <f t="shared" si="438"/>
        <v>7.2335258839544706E-3</v>
      </c>
      <c r="Y7004">
        <f t="shared" si="439"/>
        <v>0</v>
      </c>
    </row>
    <row r="7005" spans="1:25" x14ac:dyDescent="0.3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436"/>
        <v>2-4 Years</v>
      </c>
      <c r="W7005">
        <f t="shared" si="437"/>
        <v>929.5</v>
      </c>
      <c r="X7005">
        <f t="shared" si="438"/>
        <v>9.0953545232273836E-2</v>
      </c>
      <c r="Y7005">
        <f t="shared" si="439"/>
        <v>0</v>
      </c>
    </row>
    <row r="7006" spans="1:25" x14ac:dyDescent="0.3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436"/>
        <v>2-4 Years</v>
      </c>
      <c r="W7006">
        <f t="shared" si="437"/>
        <v>3613.7999999999997</v>
      </c>
      <c r="X7006">
        <f t="shared" si="438"/>
        <v>2.0968790637191183E-2</v>
      </c>
      <c r="Y7006">
        <f t="shared" si="439"/>
        <v>0</v>
      </c>
    </row>
    <row r="7007" spans="1:25" x14ac:dyDescent="0.3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436"/>
        <v>1-2 Years</v>
      </c>
      <c r="W7007">
        <f t="shared" si="437"/>
        <v>443.90000000000003</v>
      </c>
      <c r="X7007">
        <f t="shared" si="438"/>
        <v>8.7001234060057497E-2</v>
      </c>
      <c r="Y7007">
        <f t="shared" si="439"/>
        <v>0</v>
      </c>
    </row>
    <row r="7008" spans="1:25" x14ac:dyDescent="0.3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436"/>
        <v>2-4 Years</v>
      </c>
      <c r="W7008">
        <f t="shared" si="437"/>
        <v>4180</v>
      </c>
      <c r="X7008">
        <f t="shared" si="438"/>
        <v>3.5460817221348355E-2</v>
      </c>
      <c r="Y7008">
        <f t="shared" si="439"/>
        <v>1</v>
      </c>
    </row>
    <row r="7009" spans="1:25" x14ac:dyDescent="0.3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436"/>
        <v>4+ Years</v>
      </c>
      <c r="W7009">
        <f t="shared" si="437"/>
        <v>4543.2</v>
      </c>
      <c r="X7009">
        <f t="shared" si="438"/>
        <v>3.0380638345551825E-2</v>
      </c>
      <c r="Y7009">
        <f t="shared" si="439"/>
        <v>0</v>
      </c>
    </row>
    <row r="7010" spans="1:25" x14ac:dyDescent="0.3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436"/>
        <v>0-1 Year</v>
      </c>
      <c r="W7010">
        <f t="shared" si="437"/>
        <v>225.14999999999998</v>
      </c>
      <c r="X7010">
        <f t="shared" si="438"/>
        <v>0.12136585365853668</v>
      </c>
      <c r="Y7010">
        <f t="shared" si="439"/>
        <v>1</v>
      </c>
    </row>
    <row r="7011" spans="1:25" x14ac:dyDescent="0.3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436"/>
        <v>1-2 Years</v>
      </c>
      <c r="W7011">
        <f t="shared" si="437"/>
        <v>1863</v>
      </c>
      <c r="X7011">
        <f t="shared" si="438"/>
        <v>2.8219706848886292E-2</v>
      </c>
      <c r="Y7011">
        <f t="shared" si="439"/>
        <v>1</v>
      </c>
    </row>
    <row r="7012" spans="1:25" x14ac:dyDescent="0.3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436"/>
        <v>0-1 Year</v>
      </c>
      <c r="W7012">
        <f t="shared" si="437"/>
        <v>74.45</v>
      </c>
      <c r="X7012">
        <f t="shared" si="438"/>
        <v>0</v>
      </c>
      <c r="Y7012">
        <f t="shared" si="439"/>
        <v>1</v>
      </c>
    </row>
    <row r="7013" spans="1:25" x14ac:dyDescent="0.3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436"/>
        <v>0-1 Year</v>
      </c>
      <c r="W7013">
        <f t="shared" si="437"/>
        <v>241.6</v>
      </c>
      <c r="X7013">
        <f t="shared" si="438"/>
        <v>0.11225427154142931</v>
      </c>
      <c r="Y7013">
        <f t="shared" si="439"/>
        <v>1</v>
      </c>
    </row>
    <row r="7014" spans="1:25" x14ac:dyDescent="0.3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436"/>
        <v>4+ Years</v>
      </c>
      <c r="W7014">
        <f t="shared" si="437"/>
        <v>5266.9000000000005</v>
      </c>
      <c r="X7014">
        <f t="shared" si="438"/>
        <v>2.2589820504606374E-2</v>
      </c>
      <c r="Y7014">
        <f t="shared" si="439"/>
        <v>0</v>
      </c>
    </row>
    <row r="7015" spans="1:25" x14ac:dyDescent="0.3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436"/>
        <v>2-4 Years</v>
      </c>
      <c r="W7015">
        <f t="shared" si="437"/>
        <v>3736</v>
      </c>
      <c r="X7015">
        <f t="shared" si="438"/>
        <v>5.4307315514854886E-3</v>
      </c>
      <c r="Y7015">
        <f t="shared" si="439"/>
        <v>0</v>
      </c>
    </row>
    <row r="7016" spans="1:25" x14ac:dyDescent="0.3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436"/>
        <v>2-4 Years</v>
      </c>
      <c r="W7016">
        <f t="shared" si="437"/>
        <v>3657.2000000000003</v>
      </c>
      <c r="X7016">
        <f t="shared" si="438"/>
        <v>3.1406432147021253E-3</v>
      </c>
      <c r="Y7016">
        <f t="shared" si="439"/>
        <v>0</v>
      </c>
    </row>
    <row r="7017" spans="1:25" x14ac:dyDescent="0.3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436"/>
        <v>2-4 Years</v>
      </c>
      <c r="W7017">
        <f t="shared" si="437"/>
        <v>2896.8</v>
      </c>
      <c r="X7017">
        <f t="shared" si="438"/>
        <v>7.7754005114023085E-3</v>
      </c>
      <c r="Y7017">
        <f t="shared" si="439"/>
        <v>0</v>
      </c>
    </row>
    <row r="7018" spans="1:25" x14ac:dyDescent="0.3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436"/>
        <v>0-1 Year</v>
      </c>
      <c r="W7018">
        <f t="shared" si="437"/>
        <v>49.95</v>
      </c>
      <c r="X7018">
        <f t="shared" si="438"/>
        <v>0</v>
      </c>
      <c r="Y7018">
        <f t="shared" si="439"/>
        <v>0</v>
      </c>
    </row>
    <row r="7019" spans="1:25" x14ac:dyDescent="0.3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436"/>
        <v>4+ Years</v>
      </c>
      <c r="W7019">
        <f t="shared" si="437"/>
        <v>1053.1499999999999</v>
      </c>
      <c r="X7019">
        <f t="shared" si="438"/>
        <v>3.1741366642174737E-2</v>
      </c>
      <c r="Y7019">
        <f t="shared" si="439"/>
        <v>0</v>
      </c>
    </row>
    <row r="7020" spans="1:25" x14ac:dyDescent="0.3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436"/>
        <v>0-1 Year</v>
      </c>
      <c r="W7020">
        <f t="shared" si="437"/>
        <v>70.650000000000006</v>
      </c>
      <c r="X7020">
        <f t="shared" si="438"/>
        <v>0</v>
      </c>
      <c r="Y7020">
        <f t="shared" si="439"/>
        <v>1</v>
      </c>
    </row>
    <row r="7021" spans="1:25" x14ac:dyDescent="0.3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436"/>
        <v>2-4 Years</v>
      </c>
      <c r="W7021">
        <f t="shared" si="437"/>
        <v>785.84999999999991</v>
      </c>
      <c r="X7021">
        <f t="shared" si="438"/>
        <v>4.8607748184019479E-2</v>
      </c>
      <c r="Y7021">
        <f t="shared" si="439"/>
        <v>0</v>
      </c>
    </row>
    <row r="7022" spans="1:25" x14ac:dyDescent="0.3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436"/>
        <v>0-1 Year</v>
      </c>
      <c r="W7022">
        <f t="shared" si="437"/>
        <v>230.39999999999998</v>
      </c>
      <c r="X7022">
        <f t="shared" si="438"/>
        <v>3.5983263598326452E-2</v>
      </c>
      <c r="Y7022">
        <f t="shared" si="439"/>
        <v>0</v>
      </c>
    </row>
    <row r="7023" spans="1:25" x14ac:dyDescent="0.3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436"/>
        <v>0-1 Year</v>
      </c>
      <c r="W7023">
        <f t="shared" si="437"/>
        <v>717.59999999999991</v>
      </c>
      <c r="X7023">
        <f t="shared" si="438"/>
        <v>1.4014839241549939E-2</v>
      </c>
      <c r="Y7023">
        <f t="shared" si="439"/>
        <v>1</v>
      </c>
    </row>
    <row r="7024" spans="1:25" x14ac:dyDescent="0.3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436"/>
        <v>4+ Years</v>
      </c>
      <c r="W7024">
        <f t="shared" si="437"/>
        <v>7556.4000000000005</v>
      </c>
      <c r="X7024">
        <f t="shared" si="438"/>
        <v>1.6038598677147466E-3</v>
      </c>
      <c r="Y7024">
        <f t="shared" si="439"/>
        <v>0</v>
      </c>
    </row>
    <row r="7025" spans="1:25" x14ac:dyDescent="0.3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436"/>
        <v>4+ Years</v>
      </c>
      <c r="W7025">
        <f t="shared" si="437"/>
        <v>6520.5</v>
      </c>
      <c r="X7025">
        <f t="shared" si="438"/>
        <v>6.3431799240670998E-3</v>
      </c>
      <c r="Y7025">
        <f t="shared" si="439"/>
        <v>0</v>
      </c>
    </row>
    <row r="7026" spans="1:25" x14ac:dyDescent="0.3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436"/>
        <v>2-4 Years</v>
      </c>
      <c r="W7026">
        <f t="shared" si="437"/>
        <v>3731.2</v>
      </c>
      <c r="X7026">
        <f t="shared" si="438"/>
        <v>2.8913370193169415E-2</v>
      </c>
      <c r="Y7026">
        <f t="shared" si="439"/>
        <v>0</v>
      </c>
    </row>
    <row r="7027" spans="1:25" x14ac:dyDescent="0.3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436"/>
        <v>1-2 Years</v>
      </c>
      <c r="W7027">
        <f t="shared" si="437"/>
        <v>1710.8999999999999</v>
      </c>
      <c r="X7027">
        <f t="shared" si="438"/>
        <v>1.8756698821007365E-2</v>
      </c>
      <c r="Y7027">
        <f t="shared" si="439"/>
        <v>0</v>
      </c>
    </row>
    <row r="7028" spans="1:25" x14ac:dyDescent="0.3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436"/>
        <v>0-1 Year</v>
      </c>
      <c r="W7028">
        <f t="shared" si="437"/>
        <v>397.8</v>
      </c>
      <c r="X7028">
        <f t="shared" si="438"/>
        <v>1.3759761993306089E-2</v>
      </c>
      <c r="Y7028">
        <f t="shared" si="439"/>
        <v>1</v>
      </c>
    </row>
    <row r="7029" spans="1:25" x14ac:dyDescent="0.3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436"/>
        <v>1-2 Years</v>
      </c>
      <c r="W7029">
        <f t="shared" si="437"/>
        <v>953.55</v>
      </c>
      <c r="X7029">
        <f t="shared" si="438"/>
        <v>2.3616553056733401E-2</v>
      </c>
      <c r="Y7029">
        <f t="shared" si="439"/>
        <v>0</v>
      </c>
    </row>
    <row r="7030" spans="1:25" x14ac:dyDescent="0.3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436"/>
        <v>4+ Years</v>
      </c>
      <c r="W7030">
        <f t="shared" si="437"/>
        <v>4358.7999999999993</v>
      </c>
      <c r="X7030">
        <f t="shared" si="438"/>
        <v>7.5238370413173699E-3</v>
      </c>
      <c r="Y7030">
        <f t="shared" si="439"/>
        <v>0</v>
      </c>
    </row>
    <row r="7031" spans="1:25" x14ac:dyDescent="0.3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436"/>
        <v>0-1 Year</v>
      </c>
      <c r="W7031">
        <f t="shared" si="437"/>
        <v>266.39999999999998</v>
      </c>
      <c r="X7031">
        <f t="shared" si="438"/>
        <v>1.2735221440790595E-2</v>
      </c>
      <c r="Y7031">
        <f t="shared" si="439"/>
        <v>0</v>
      </c>
    </row>
    <row r="7032" spans="1:25" x14ac:dyDescent="0.3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436"/>
        <v>0-1 Year</v>
      </c>
      <c r="W7032">
        <f t="shared" si="437"/>
        <v>40.1</v>
      </c>
      <c r="X7032">
        <f t="shared" si="438"/>
        <v>2.165605095541405E-2</v>
      </c>
      <c r="Y7032">
        <f t="shared" si="439"/>
        <v>0</v>
      </c>
    </row>
    <row r="7033" spans="1:25" x14ac:dyDescent="0.3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436"/>
        <v>4+ Years</v>
      </c>
      <c r="W7033">
        <f t="shared" si="437"/>
        <v>3300</v>
      </c>
      <c r="X7033">
        <f t="shared" si="438"/>
        <v>4.8551008715056569E-3</v>
      </c>
      <c r="Y7033">
        <f t="shared" si="439"/>
        <v>0</v>
      </c>
    </row>
    <row r="7034" spans="1:25" x14ac:dyDescent="0.3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436"/>
        <v>0-1 Year</v>
      </c>
      <c r="W7034">
        <f t="shared" si="437"/>
        <v>75.75</v>
      </c>
      <c r="X7034">
        <f t="shared" si="438"/>
        <v>0</v>
      </c>
      <c r="Y7034">
        <f t="shared" si="439"/>
        <v>1</v>
      </c>
    </row>
    <row r="7035" spans="1:25" x14ac:dyDescent="0.3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436"/>
        <v>2-4 Years</v>
      </c>
      <c r="W7035">
        <f t="shared" si="437"/>
        <v>2641</v>
      </c>
      <c r="X7035">
        <f t="shared" si="438"/>
        <v>5.9994286258451572E-3</v>
      </c>
      <c r="Y7035">
        <f t="shared" si="439"/>
        <v>0</v>
      </c>
    </row>
    <row r="7036" spans="1:25" x14ac:dyDescent="0.3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436"/>
        <v>4+ Years</v>
      </c>
      <c r="W7036">
        <f t="shared" si="437"/>
        <v>6897.6500000000005</v>
      </c>
      <c r="X7036">
        <f t="shared" si="438"/>
        <v>1.6554728625885707E-3</v>
      </c>
      <c r="Y7036">
        <f t="shared" si="439"/>
        <v>1</v>
      </c>
    </row>
    <row r="7037" spans="1:25" x14ac:dyDescent="0.3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436"/>
        <v>1-2 Years</v>
      </c>
      <c r="W7037">
        <f t="shared" si="437"/>
        <v>1495.3</v>
      </c>
      <c r="X7037">
        <f t="shared" si="438"/>
        <v>1.3377031636682864E-4</v>
      </c>
      <c r="Y7037">
        <f t="shared" si="439"/>
        <v>0</v>
      </c>
    </row>
    <row r="7038" spans="1:25" x14ac:dyDescent="0.3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436"/>
        <v>0-1 Year</v>
      </c>
      <c r="W7038">
        <f t="shared" si="437"/>
        <v>727.8</v>
      </c>
      <c r="X7038">
        <f t="shared" si="438"/>
        <v>2.0852953047221848E-2</v>
      </c>
      <c r="Y7038">
        <f t="shared" si="439"/>
        <v>0</v>
      </c>
    </row>
    <row r="7039" spans="1:25" x14ac:dyDescent="0.3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436"/>
        <v>4+ Years</v>
      </c>
      <c r="W7039">
        <f t="shared" si="437"/>
        <v>1522.8</v>
      </c>
      <c r="X7039">
        <f t="shared" si="438"/>
        <v>7.2847682119205198E-2</v>
      </c>
      <c r="Y7039">
        <f t="shared" si="439"/>
        <v>0</v>
      </c>
    </row>
    <row r="7040" spans="1:25" x14ac:dyDescent="0.3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436"/>
        <v>1-2 Years</v>
      </c>
      <c r="W7040">
        <f t="shared" si="437"/>
        <v>2035.1999999999998</v>
      </c>
      <c r="X7040">
        <f t="shared" si="438"/>
        <v>2.2456669178598249E-2</v>
      </c>
      <c r="Y7040">
        <f t="shared" si="439"/>
        <v>0</v>
      </c>
    </row>
    <row r="7041" spans="1:25" x14ac:dyDescent="0.3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436"/>
        <v>4+ Years</v>
      </c>
      <c r="W7041">
        <f t="shared" si="437"/>
        <v>7430.4000000000005</v>
      </c>
      <c r="X7041">
        <f t="shared" si="438"/>
        <v>9.1675834250092916E-3</v>
      </c>
      <c r="Y7041">
        <f t="shared" si="439"/>
        <v>0</v>
      </c>
    </row>
    <row r="7042" spans="1:25" x14ac:dyDescent="0.3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436"/>
        <v>0-1 Year</v>
      </c>
      <c r="W7042">
        <f t="shared" si="437"/>
        <v>325.60000000000002</v>
      </c>
      <c r="X7042">
        <f t="shared" si="438"/>
        <v>6.0181844421994417E-2</v>
      </c>
      <c r="Y7042">
        <f t="shared" si="439"/>
        <v>0</v>
      </c>
    </row>
    <row r="7043" spans="1:25" x14ac:dyDescent="0.3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ref="V7043:V7044" si="440">IF(F7043&lt;=12, "0-1 Year", IF(F7043&lt;=24, "1-2 Years", IF(F7043&lt;=48, "2-4 Years", "4+ Years")))</f>
        <v>0-1 Year</v>
      </c>
      <c r="W7043">
        <f t="shared" ref="W7043:W7044" si="441">F7043*S7043</f>
        <v>297.60000000000002</v>
      </c>
      <c r="X7043">
        <f t="shared" ref="X7043:X7044" si="442">ABS(W7043-T7043)/T7043</f>
        <v>2.9354207436399216E-2</v>
      </c>
      <c r="Y7043">
        <f t="shared" ref="Y7043:Y7044" si="443">IF(U7043="yes",1,0)</f>
        <v>1</v>
      </c>
    </row>
    <row r="7044" spans="1:25" x14ac:dyDescent="0.3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440"/>
        <v>4+ Years</v>
      </c>
      <c r="W7044">
        <f t="shared" si="441"/>
        <v>6972.9000000000005</v>
      </c>
      <c r="X7044">
        <f t="shared" si="442"/>
        <v>1.8759587990357301E-2</v>
      </c>
      <c r="Y7044">
        <f t="shared" si="443"/>
        <v>0</v>
      </c>
    </row>
  </sheetData>
  <conditionalFormatting sqref="X1:X1048576">
    <cfRule type="cellIs" dxfId="1" priority="1" operator="greater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Dhanvvi Kanabar</dc:creator>
  <cp:lastModifiedBy>BHAKTHI KANABAR</cp:lastModifiedBy>
  <dcterms:created xsi:type="dcterms:W3CDTF">2026-04-01T07:18:36Z</dcterms:created>
  <dcterms:modified xsi:type="dcterms:W3CDTF">2026-04-01T07:18:36Z</dcterms:modified>
</cp:coreProperties>
</file>