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22F294D5-B322-4D11-BFD6-E0698CD6CBA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" l="1"/>
  <c r="B4" i="3"/>
  <c r="B3" i="3"/>
  <c r="B2" i="3"/>
  <c r="F38" i="1"/>
  <c r="F37" i="1"/>
  <c r="F31" i="1"/>
  <c r="F30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<sst xmlns="http://schemas.openxmlformats.org/spreadsheetml/2006/main" count="1531" uniqueCount="76">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</sst>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sz val="12"/>
      <color rgb="FF21252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0" fontId="8" fillId="0" borderId="0" xfId="0" applyFont="1"/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24" workbookViewId="0">
      <selection activeCell="F52" sqref="F52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5" max="5" width="17.21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v>4</v>
      </c>
    </row>
    <row r="30" spans="1:7" x14ac:dyDescent="0.3">
      <c r="E30" s="4" t="s">
        <v>36</v>
      </c>
      <c r="F30">
        <f>COUNTIF(D2:D25,"microwave")</f>
        <v>5</v>
      </c>
    </row>
    <row r="31" spans="1:7" x14ac:dyDescent="0.3">
      <c r="E31" s="4" t="s">
        <v>37</v>
      </c>
      <c r="F31">
        <f>COUNTIF(F2:F25,"truck 3")</f>
        <v>8</v>
      </c>
    </row>
    <row r="32" spans="1:7" ht="15.6" x14ac:dyDescent="0.3">
      <c r="E32" s="4" t="s">
        <v>38</v>
      </c>
      <c r="F32" s="20">
        <v>6</v>
      </c>
    </row>
    <row r="33" spans="5:6" x14ac:dyDescent="0.3">
      <c r="E33" s="4" t="s">
        <v>30</v>
      </c>
      <c r="F33">
        <v>9</v>
      </c>
    </row>
    <row r="35" spans="5:6" x14ac:dyDescent="0.3">
      <c r="F35" s="3" t="s">
        <v>24</v>
      </c>
    </row>
    <row r="36" spans="5:6" ht="15.6" x14ac:dyDescent="0.3">
      <c r="E36" s="4" t="s">
        <v>27</v>
      </c>
      <c r="F36" s="20">
        <v>105</v>
      </c>
    </row>
    <row r="37" spans="5:6" x14ac:dyDescent="0.3">
      <c r="E37" s="4" t="s">
        <v>28</v>
      </c>
      <c r="F37">
        <f xml:space="preserve"> SUMIF(D2:D25,"washing machine",E2:E25)</f>
        <v>164</v>
      </c>
    </row>
    <row r="38" spans="5:6" x14ac:dyDescent="0.3">
      <c r="E38" s="4" t="s">
        <v>34</v>
      </c>
      <c r="F38">
        <f>SUMIF(F2:F25,"truck 4",E2:E25)</f>
        <v>156</v>
      </c>
    </row>
    <row r="39" spans="5:6" x14ac:dyDescent="0.3">
      <c r="E39" s="4" t="s">
        <v>44</v>
      </c>
      <c r="F39"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v>2</v>
      </c>
    </row>
    <row r="43" spans="5:6" x14ac:dyDescent="0.3">
      <c r="E43" s="4" t="s">
        <v>40</v>
      </c>
      <c r="F43">
        <v>2</v>
      </c>
    </row>
    <row r="44" spans="5:6" x14ac:dyDescent="0.3">
      <c r="E44" s="4" t="s">
        <v>41</v>
      </c>
      <c r="F44">
        <v>2</v>
      </c>
    </row>
    <row r="45" spans="5:6" x14ac:dyDescent="0.3">
      <c r="E45" s="4" t="s">
        <v>42</v>
      </c>
      <c r="F45">
        <v>9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v>25</v>
      </c>
    </row>
    <row r="48" spans="5:6" x14ac:dyDescent="0.3">
      <c r="E48" s="4" t="s">
        <v>33</v>
      </c>
      <c r="F48">
        <v>75</v>
      </c>
    </row>
    <row r="49" spans="5:6" x14ac:dyDescent="0.3">
      <c r="E49" s="4" t="s">
        <v>43</v>
      </c>
      <c r="F49">
        <v>194</v>
      </c>
    </row>
    <row r="52" spans="5:6" x14ac:dyDescent="0.3">
      <c r="E52" s="4" t="s">
        <v>32</v>
      </c>
      <c r="F52">
        <v>386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F11" sqref="F11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COUNTIF(B16:B241,"SHAVING")</f>
        <v>71</v>
      </c>
      <c r="C2" s="2">
        <v>717</v>
      </c>
      <c r="D2" s="2">
        <v>42</v>
      </c>
      <c r="E2" s="2">
        <v>29</v>
      </c>
      <c r="F2" s="2">
        <v>414</v>
      </c>
    </row>
    <row r="3" spans="1:6" x14ac:dyDescent="0.3">
      <c r="A3" s="9" t="s">
        <v>47</v>
      </c>
      <c r="B3" s="2">
        <f>COUNTIF(B16:B241,"WASHING AND COMBING")</f>
        <v>46</v>
      </c>
      <c r="C3" s="2">
        <v>1934</v>
      </c>
      <c r="D3" s="2">
        <v>31</v>
      </c>
      <c r="E3" s="2">
        <v>15</v>
      </c>
      <c r="F3" s="2">
        <v>1350</v>
      </c>
    </row>
    <row r="4" spans="1:6" x14ac:dyDescent="0.3">
      <c r="A4" s="10" t="s">
        <v>48</v>
      </c>
      <c r="B4" s="2">
        <f>COUNTIF(B16:B241,"DYEING")</f>
        <v>50</v>
      </c>
      <c r="C4" s="2">
        <v>1650</v>
      </c>
      <c r="D4" s="2">
        <v>35</v>
      </c>
      <c r="E4" s="2">
        <v>15</v>
      </c>
      <c r="F4" s="2">
        <v>1155</v>
      </c>
    </row>
    <row r="5" spans="1:6" x14ac:dyDescent="0.3">
      <c r="A5" s="2" t="s">
        <v>52</v>
      </c>
      <c r="B5" s="2">
        <f>COUNTIF(B16:B241,"MEETING HAIRSTYLES")</f>
        <v>32</v>
      </c>
      <c r="C5" s="2">
        <v>1119</v>
      </c>
      <c r="D5" s="2">
        <v>21</v>
      </c>
      <c r="E5" s="2">
        <v>11</v>
      </c>
      <c r="F5" s="2"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v>25</v>
      </c>
      <c r="C9" s="2">
        <v>688</v>
      </c>
      <c r="D9" s="2">
        <v>7</v>
      </c>
      <c r="E9" s="2">
        <v>1</v>
      </c>
      <c r="F9" s="2">
        <v>0</v>
      </c>
    </row>
    <row r="10" spans="1:6" x14ac:dyDescent="0.3">
      <c r="A10" s="9" t="s">
        <v>54</v>
      </c>
      <c r="B10" s="2">
        <v>31</v>
      </c>
      <c r="C10" s="2">
        <v>965</v>
      </c>
      <c r="D10" s="2">
        <v>8</v>
      </c>
      <c r="E10" s="2">
        <v>1</v>
      </c>
      <c r="F10" s="2">
        <v>0</v>
      </c>
    </row>
    <row r="11" spans="1:6" x14ac:dyDescent="0.3">
      <c r="A11" s="9" t="s">
        <v>56</v>
      </c>
      <c r="B11" s="2">
        <v>23</v>
      </c>
      <c r="C11" s="2">
        <v>701</v>
      </c>
      <c r="D11" s="2">
        <v>5</v>
      </c>
      <c r="E11" s="2">
        <v>1</v>
      </c>
      <c r="F11" s="2"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/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Admin</cp:lastModifiedBy>
  <dcterms:created xsi:type="dcterms:W3CDTF">2013-06-05T17:23:06Z</dcterms:created>
  <dcterms:modified xsi:type="dcterms:W3CDTF">2022-07-18T07:20:21Z</dcterms:modified>
</cp:coreProperties>
</file>