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tton.Hammit\Documents\GitHub\Vissim-SPA\_MOE Spreadsheet\"/>
    </mc:Choice>
  </mc:AlternateContent>
  <xr:revisionPtr revIDLastSave="0" documentId="13_ncr:1_{B8B25415-8756-407E-816E-B735E5AA26FA}" xr6:coauthVersionLast="45" xr6:coauthVersionMax="45" xr10:uidLastSave="{00000000-0000-0000-0000-000000000000}"/>
  <bookViews>
    <workbookView xWindow="-120" yWindow="-120" windowWidth="29040" windowHeight="15840" xr2:uid="{4ED251CD-3502-4D82-B50F-43CBA199E9AE}"/>
  </bookViews>
  <sheets>
    <sheet name="Input - Volumes" sheetId="1" r:id="rId1"/>
  </sheets>
  <externalReferences>
    <externalReference r:id="rId2"/>
  </externalReferences>
  <definedNames>
    <definedName name="fwy_moe_type">'[1]Freeway Calcs'!$C$3</definedName>
    <definedName name="no_seeds">'[1]Input - Scenario Details'!$C$9</definedName>
    <definedName name="pkhr">'[1]Input - Scenario Details'!$C$6</definedName>
    <definedName name="pkpd">'[1]Input - Scenario Details'!$C$5</definedName>
    <definedName name="scenario">'[1]Input - Scenario Details'!$C$3</definedName>
    <definedName name="tod">'[1]Input - Scenario Details'!$C$4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<sst xmlns="http://schemas.openxmlformats.org/spreadsheetml/2006/main" count="80" uniqueCount="53">
  <si>
    <t>Hide</t>
  </si>
  <si>
    <t>Int #</t>
  </si>
  <si>
    <t>Int ID</t>
  </si>
  <si>
    <t>Description</t>
  </si>
  <si>
    <t>Intersection Type</t>
  </si>
  <si>
    <t>NBL</t>
  </si>
  <si>
    <t>NBT</t>
  </si>
  <si>
    <t>NBR</t>
  </si>
  <si>
    <t>SBL</t>
  </si>
  <si>
    <t>SBT</t>
  </si>
  <si>
    <t>SBR</t>
  </si>
  <si>
    <t>EBL</t>
  </si>
  <si>
    <t>EBT</t>
  </si>
  <si>
    <t>EBR</t>
  </si>
  <si>
    <t>WBL</t>
  </si>
  <si>
    <t>WBT</t>
  </si>
  <si>
    <t>WBR</t>
  </si>
  <si>
    <t>NBL2</t>
  </si>
  <si>
    <t>NBR2</t>
  </si>
  <si>
    <t>NEBL2</t>
  </si>
  <si>
    <t>NEBL</t>
  </si>
  <si>
    <t>NEBT</t>
  </si>
  <si>
    <t>NEBR</t>
  </si>
  <si>
    <t>NEBR2</t>
  </si>
  <si>
    <t>SBL2</t>
  </si>
  <si>
    <t>SBR2</t>
  </si>
  <si>
    <t>SWBL2</t>
  </si>
  <si>
    <t>SWBL</t>
  </si>
  <si>
    <t>SWBT</t>
  </si>
  <si>
    <t>SWBR</t>
  </si>
  <si>
    <t>SWBR2</t>
  </si>
  <si>
    <t>EBL2</t>
  </si>
  <si>
    <t>EBR2</t>
  </si>
  <si>
    <t>WBL2</t>
  </si>
  <si>
    <t>WBR2</t>
  </si>
  <si>
    <t/>
  </si>
  <si>
    <t>San Pablo Avenue and MLK Jr Way</t>
  </si>
  <si>
    <t>Signalized</t>
  </si>
  <si>
    <t>San Pablo Avenue and Grand Ave</t>
  </si>
  <si>
    <t>NBR2+F5:Z5</t>
  </si>
  <si>
    <t>San Pablo Avenue and Market Street</t>
  </si>
  <si>
    <t>San Pablo Avenue and MacArthur Boulevard / Adeline Street</t>
  </si>
  <si>
    <t>San Pablo Avenue and 40th Street</t>
  </si>
  <si>
    <t>San Pablo Avenue and Stanford Avenue</t>
  </si>
  <si>
    <t>San Pablo Avenue and Alcatraz Avenue</t>
  </si>
  <si>
    <t>San Pablo Avenue and Ashby Avenue</t>
  </si>
  <si>
    <t>San Pablo Avenue and Dwight Way</t>
  </si>
  <si>
    <t>San Pablo Avenue and University Avenue</t>
  </si>
  <si>
    <t>San Pablo Avenue and Gilman Street</t>
  </si>
  <si>
    <t>San Pablo Avenue and Marin Avenue</t>
  </si>
  <si>
    <t>San Pablo and Solano Avenue</t>
  </si>
  <si>
    <t>San Pablo and Carlson Boulevard</t>
  </si>
  <si>
    <t>San Pablo Avenue and Central Avenue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</si>
</sst>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rgb="FF339933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993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0" fontId="6" fillId="0" borderId="0" xfId="0" applyFont="1"/>
    <xf numFmtId="0" fontId="4" fillId="3" borderId="0" xfId="0" applyFont="1" applyFill="1" applyAlignment="1">
      <alignment horizontal="left" vertical="center"/>
    </xf>
    <xf numFmtId="0" fontId="0" fillId="0" borderId="0" xfId="0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5" fillId="0" borderId="0" xfId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1" fontId="6" fillId="0" borderId="3" xfId="0" applyNumberFormat="1" applyFont="1" applyBorder="1" applyAlignment="1">
      <alignment horizontal="center" vertical="center"/>
    </xf>
    <xf numFmtId="0" fontId="0" fillId="7" borderId="3" xfId="0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left"/>
    </xf>
    <xf numFmtId="1" fontId="6" fillId="7" borderId="3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nPabloAve_MOE_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 Log"/>
      <sheetName val="Instructions"/>
      <sheetName val="Macros"/>
      <sheetName val="Input - Scenario Details"/>
      <sheetName val="Input - Calibration Criteria"/>
      <sheetName val="Input - Intersections"/>
      <sheetName val="Input - Volumes"/>
      <sheetName val="Input - Node Orientation"/>
      <sheetName val="Input - Freeways"/>
      <sheetName val="Input - Travel Times"/>
      <sheetName val="Sample Size Tool"/>
      <sheetName val="Consistency Check"/>
      <sheetName val="Intersection Calcs"/>
      <sheetName val="Freeway Calcs"/>
      <sheetName val="Ped Calcs"/>
      <sheetName val="Bike Calcs"/>
      <sheetName val="Travel Time Calcs"/>
      <sheetName val="Queue Counter Calcs"/>
      <sheetName val="Calibration Summary"/>
      <sheetName val="Intersection Calibration"/>
      <sheetName val="Freeway Calibration"/>
      <sheetName val="Travel Time Calibration"/>
      <sheetName val="Speed Heat Map"/>
      <sheetName val="GEH"/>
      <sheetName val="Intersection Performance"/>
      <sheetName val="Approach Delay&amp;LOS"/>
      <sheetName val="Approach Queues"/>
      <sheetName val="Intersections Delay&amp;LOS"/>
      <sheetName val="Intersections LOS Graphs"/>
      <sheetName val="Freeway Performance"/>
      <sheetName val="Travel Time Detailed"/>
      <sheetName val="Bike TT"/>
      <sheetName val="Transit TT"/>
      <sheetName val="Warnings and Errors"/>
      <sheetName val="Warning Summary"/>
      <sheetName val="Vehicle Removed Summary"/>
      <sheetName val="Unable to Find Link Summary"/>
      <sheetName val="Unfinished Input Summary"/>
      <sheetName val="VISSIM Sim Runs Summary Outputs"/>
      <sheetName val="VISSIM Network Perf Outputs"/>
      <sheetName val="VISSIM DCP Outputs"/>
      <sheetName val="DCM-PIVOT"/>
      <sheetName val="VISSIM Node Outputs"/>
      <sheetName val="Node-PIVOT"/>
      <sheetName val="VISSIM Travel Time Outputs"/>
      <sheetName val="TravelTime-PIVOT"/>
      <sheetName val="VISSIM Link Segment Outputs"/>
      <sheetName val="LinkSegment-PIVOT"/>
      <sheetName val="VISSIM Queue Counter Outputs"/>
      <sheetName val="QueueCounter-PIVOT"/>
      <sheetName val="Lookups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Existing AM</v>
          </cell>
        </row>
        <row r="4">
          <cell r="C4" t="str">
            <v>AM</v>
          </cell>
        </row>
        <row r="5">
          <cell r="C5" t="str">
            <v>8:00AM - 10:00AM</v>
          </cell>
        </row>
        <row r="6">
          <cell r="C6" t="str">
            <v>8:30AM - 9:30AM</v>
          </cell>
        </row>
        <row r="9">
          <cell r="C9">
            <v>10</v>
          </cell>
        </row>
      </sheetData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3">
          <cell r="C3" t="str">
            <v>Link Eval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C5D02-3D7B-447E-837D-75ACB16A5FFB}">
  <sheetPr codeName="Sheet4">
    <tabColor theme="5"/>
  </sheetPr>
  <dimension ref="A1:AI69"/>
  <sheetViews>
    <sheetView tabSelected="1" zoomScale="85" zoomScaleNormal="85" workbookViewId="0">
      <selection activeCell="B2" sqref="B2"/>
    </sheetView>
  </sheetViews>
  <sheetFormatPr defaultRowHeight="15" x14ac:dyDescent="0.25"/>
  <cols>
    <col min="2" max="2" width="6" customWidth="1"/>
    <col min="3" max="3" width="7" style="1" bestFit="1" customWidth="1"/>
    <col min="4" max="4" width="63" style="1" bestFit="1" customWidth="1"/>
    <col min="5" max="5" width="16.5703125" style="1" bestFit="1" customWidth="1"/>
    <col min="6" max="21" width="9.28515625" style="2" customWidth="1"/>
    <col min="22" max="24" width="9.140625" customWidth="1"/>
  </cols>
  <sheetData>
    <row r="1" spans="1:35" x14ac:dyDescent="0.25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5" s="1" customFormat="1" x14ac:dyDescent="0.25">
      <c r="A2" s="6"/>
      <c r="B2" s="3" t="str">
        <f ca="1">SUBSTITUTE(LEFT(CELL("filename",A1),FIND("]",CELL("filename",A1))-1),"[","")</f>
        <v>C:\Users\Britton.Hammit\Documents\GitHub\Vissim-SPA\_MOE Spreadsheet\Existing_AM_Volumes.xlsx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</row>
    <row r="3" spans="1:35" x14ac:dyDescent="0.25">
      <c r="A3" s="6"/>
      <c r="B3" s="4"/>
      <c r="C3" s="4"/>
      <c r="D3" s="8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25">
      <c r="A4" s="6"/>
      <c r="B4" s="9" t="s">
        <v>1</v>
      </c>
      <c r="C4" s="10" t="s">
        <v>2</v>
      </c>
      <c r="D4" s="11" t="s">
        <v>3</v>
      </c>
      <c r="E4" s="11" t="s">
        <v>4</v>
      </c>
      <c r="F4" s="12" t="s">
        <v>17</v>
      </c>
      <c r="G4" s="12" t="s">
        <v>5</v>
      </c>
      <c r="H4" s="12" t="s">
        <v>6</v>
      </c>
      <c r="I4" s="12" t="s">
        <v>7</v>
      </c>
      <c r="J4" s="12" t="s">
        <v>18</v>
      </c>
      <c r="K4" s="12" t="s">
        <v>19</v>
      </c>
      <c r="L4" s="12" t="s">
        <v>20</v>
      </c>
      <c r="M4" s="12" t="s">
        <v>21</v>
      </c>
      <c r="N4" s="12" t="s">
        <v>22</v>
      </c>
      <c r="O4" s="12" t="s">
        <v>23</v>
      </c>
      <c r="P4" s="12" t="s">
        <v>24</v>
      </c>
      <c r="Q4" s="12" t="s">
        <v>8</v>
      </c>
      <c r="R4" s="12" t="s">
        <v>9</v>
      </c>
      <c r="S4" s="12" t="s">
        <v>10</v>
      </c>
      <c r="T4" s="12" t="s">
        <v>25</v>
      </c>
      <c r="U4" s="12" t="s">
        <v>26</v>
      </c>
      <c r="V4" s="12" t="s">
        <v>27</v>
      </c>
      <c r="W4" s="12" t="s">
        <v>28</v>
      </c>
      <c r="X4" s="12" t="s">
        <v>29</v>
      </c>
      <c r="Y4" s="12" t="s">
        <v>30</v>
      </c>
      <c r="Z4" s="12" t="s">
        <v>31</v>
      </c>
      <c r="AA4" s="12" t="s">
        <v>11</v>
      </c>
      <c r="AB4" s="12" t="s">
        <v>12</v>
      </c>
      <c r="AC4" s="12" t="s">
        <v>13</v>
      </c>
      <c r="AD4" s="12" t="s">
        <v>32</v>
      </c>
      <c r="AE4" s="12" t="s">
        <v>33</v>
      </c>
      <c r="AF4" s="12" t="s">
        <v>14</v>
      </c>
      <c r="AG4" s="12" t="s">
        <v>15</v>
      </c>
      <c r="AH4" s="12" t="s">
        <v>16</v>
      </c>
      <c r="AI4" s="12" t="s">
        <v>34</v>
      </c>
    </row>
    <row r="5" spans="1:35" x14ac:dyDescent="0.25">
      <c r="A5" s="5" t="s">
        <v>35</v>
      </c>
      <c r="B5" s="13">
        <v>1</v>
      </c>
      <c r="C5" s="14">
        <v>2</v>
      </c>
      <c r="D5" s="15" t="s">
        <v>36</v>
      </c>
      <c r="E5" s="15" t="s">
        <v>37</v>
      </c>
      <c r="F5" s="16">
        <v>0</v>
      </c>
      <c r="G5" s="16">
        <v>24</v>
      </c>
      <c r="H5" s="16">
        <v>313</v>
      </c>
      <c r="I5" s="16">
        <v>51</v>
      </c>
      <c r="J5" s="16">
        <v>0</v>
      </c>
      <c r="K5" s="16">
        <v>0</v>
      </c>
      <c r="L5" s="16">
        <v>6</v>
      </c>
      <c r="M5" s="16">
        <v>0</v>
      </c>
      <c r="N5" s="16">
        <v>0</v>
      </c>
      <c r="O5" s="16">
        <v>101</v>
      </c>
      <c r="P5" s="16">
        <v>0</v>
      </c>
      <c r="Q5" s="16">
        <v>117</v>
      </c>
      <c r="R5" s="16">
        <v>317</v>
      </c>
      <c r="S5" s="16">
        <v>274</v>
      </c>
      <c r="T5" s="16">
        <v>224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199</v>
      </c>
      <c r="AB5" s="16">
        <v>401</v>
      </c>
      <c r="AC5" s="16">
        <v>31</v>
      </c>
      <c r="AD5" s="16">
        <v>0</v>
      </c>
      <c r="AE5" s="16">
        <v>54</v>
      </c>
      <c r="AF5" s="16">
        <v>112</v>
      </c>
      <c r="AG5" s="16">
        <v>136</v>
      </c>
      <c r="AH5" s="16">
        <v>244</v>
      </c>
      <c r="AI5" s="16">
        <v>0</v>
      </c>
    </row>
    <row r="6" spans="1:35" x14ac:dyDescent="0.25">
      <c r="A6" s="5" t="s">
        <v>35</v>
      </c>
      <c r="B6" s="13">
        <v>2</v>
      </c>
      <c r="C6" s="14">
        <v>6</v>
      </c>
      <c r="D6" s="15" t="s">
        <v>38</v>
      </c>
      <c r="E6" s="15" t="s">
        <v>37</v>
      </c>
      <c r="F6" s="16">
        <v>0</v>
      </c>
      <c r="G6" s="16">
        <v>169</v>
      </c>
      <c r="H6" s="16">
        <v>643</v>
      </c>
      <c r="I6" s="16">
        <v>106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122</v>
      </c>
      <c r="R6" s="16">
        <v>616</v>
      </c>
      <c r="S6" s="16">
        <v>4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33</v>
      </c>
      <c r="AB6" s="16">
        <v>617</v>
      </c>
      <c r="AC6" s="16">
        <v>100</v>
      </c>
      <c r="AD6" s="16">
        <v>0</v>
      </c>
      <c r="AE6" s="16">
        <v>0</v>
      </c>
      <c r="AF6" s="16">
        <v>33</v>
      </c>
      <c r="AG6" s="16">
        <v>1771</v>
      </c>
      <c r="AH6" s="16">
        <v>121</v>
      </c>
      <c r="AI6" s="16">
        <v>0</v>
      </c>
    </row>
    <row r="7" spans="1:35" x14ac:dyDescent="0.25">
      <c r="A7" s="21" t="s">
        <v>39</v>
      </c>
      <c r="B7" s="13">
        <v>3</v>
      </c>
      <c r="C7" s="14">
        <v>12</v>
      </c>
      <c r="D7" s="15" t="s">
        <v>40</v>
      </c>
      <c r="E7" s="15" t="s">
        <v>37</v>
      </c>
      <c r="F7" s="16">
        <v>0</v>
      </c>
      <c r="G7" s="16">
        <v>2</v>
      </c>
      <c r="H7" s="16">
        <v>721</v>
      </c>
      <c r="I7" s="16">
        <v>401</v>
      </c>
      <c r="J7" s="16">
        <v>8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1268</v>
      </c>
      <c r="S7" s="16">
        <v>283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305</v>
      </c>
      <c r="AA7" s="16">
        <v>0</v>
      </c>
      <c r="AB7" s="16">
        <v>14</v>
      </c>
      <c r="AC7" s="16">
        <v>15</v>
      </c>
      <c r="AD7" s="16">
        <v>0</v>
      </c>
      <c r="AE7" s="16">
        <v>0</v>
      </c>
      <c r="AF7" s="16">
        <v>0</v>
      </c>
      <c r="AG7" s="16">
        <v>0</v>
      </c>
      <c r="AH7" s="16">
        <v>50</v>
      </c>
      <c r="AI7" s="16">
        <v>0</v>
      </c>
    </row>
    <row r="8" spans="1:35" x14ac:dyDescent="0.25">
      <c r="A8" s="5" t="s">
        <v>35</v>
      </c>
      <c r="B8" s="13">
        <v>4</v>
      </c>
      <c r="C8" s="14">
        <v>22</v>
      </c>
      <c r="D8" s="15" t="s">
        <v>41</v>
      </c>
      <c r="E8" s="15" t="s">
        <v>37</v>
      </c>
      <c r="F8" s="16">
        <v>0</v>
      </c>
      <c r="G8" s="16">
        <v>0</v>
      </c>
      <c r="H8" s="16">
        <v>2058</v>
      </c>
      <c r="I8" s="16">
        <v>136</v>
      </c>
      <c r="J8" s="16">
        <v>60</v>
      </c>
      <c r="K8" s="16">
        <v>36</v>
      </c>
      <c r="L8" s="16">
        <v>106</v>
      </c>
      <c r="M8" s="16">
        <v>227</v>
      </c>
      <c r="N8" s="16">
        <v>0</v>
      </c>
      <c r="O8" s="16">
        <v>24</v>
      </c>
      <c r="P8" s="16">
        <v>0</v>
      </c>
      <c r="Q8" s="16">
        <v>0</v>
      </c>
      <c r="R8" s="16">
        <v>1586</v>
      </c>
      <c r="S8" s="16">
        <v>237</v>
      </c>
      <c r="T8" s="16">
        <v>0</v>
      </c>
      <c r="U8" s="16">
        <v>0</v>
      </c>
      <c r="V8" s="16">
        <v>136</v>
      </c>
      <c r="W8" s="16">
        <v>324</v>
      </c>
      <c r="X8" s="16">
        <v>102</v>
      </c>
      <c r="Y8" s="16">
        <v>23</v>
      </c>
      <c r="Z8" s="16">
        <v>0</v>
      </c>
      <c r="AA8" s="16">
        <v>17</v>
      </c>
      <c r="AB8" s="16">
        <v>0</v>
      </c>
      <c r="AC8" s="16">
        <v>0</v>
      </c>
      <c r="AD8" s="16">
        <v>85</v>
      </c>
      <c r="AE8" s="16">
        <v>0</v>
      </c>
      <c r="AF8" s="16">
        <v>0</v>
      </c>
      <c r="AG8" s="16">
        <v>0</v>
      </c>
      <c r="AH8" s="16">
        <v>132</v>
      </c>
      <c r="AI8" s="16">
        <v>0</v>
      </c>
    </row>
    <row r="9" spans="1:35" x14ac:dyDescent="0.25">
      <c r="A9" s="5" t="s">
        <v>35</v>
      </c>
      <c r="B9" s="17">
        <v>5</v>
      </c>
      <c r="C9" s="18">
        <v>24</v>
      </c>
      <c r="D9" s="19" t="s">
        <v>42</v>
      </c>
      <c r="E9" s="19" t="s">
        <v>37</v>
      </c>
      <c r="F9" s="20">
        <v>0</v>
      </c>
      <c r="G9" s="20">
        <v>702</v>
      </c>
      <c r="H9" s="20">
        <v>1604</v>
      </c>
      <c r="I9" s="20">
        <v>30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281</v>
      </c>
      <c r="R9" s="20">
        <v>1495</v>
      </c>
      <c r="S9" s="20">
        <v>149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158</v>
      </c>
      <c r="AB9" s="20">
        <v>561</v>
      </c>
      <c r="AC9" s="20">
        <v>247</v>
      </c>
      <c r="AD9" s="20">
        <v>0</v>
      </c>
      <c r="AE9" s="20">
        <v>0</v>
      </c>
      <c r="AF9" s="20">
        <v>81</v>
      </c>
      <c r="AG9" s="20">
        <v>583</v>
      </c>
      <c r="AH9" s="20">
        <v>339</v>
      </c>
      <c r="AI9" s="20">
        <v>0</v>
      </c>
    </row>
    <row r="10" spans="1:35" x14ac:dyDescent="0.25">
      <c r="A10" s="5" t="s">
        <v>35</v>
      </c>
      <c r="B10" s="13">
        <v>6</v>
      </c>
      <c r="C10" s="14">
        <v>36</v>
      </c>
      <c r="D10" s="15" t="s">
        <v>43</v>
      </c>
      <c r="E10" s="15" t="s">
        <v>37</v>
      </c>
      <c r="F10" s="16">
        <v>0</v>
      </c>
      <c r="G10" s="16">
        <v>393</v>
      </c>
      <c r="H10" s="16">
        <v>1233</v>
      </c>
      <c r="I10" s="16">
        <v>161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126</v>
      </c>
      <c r="R10" s="16">
        <v>1736</v>
      </c>
      <c r="S10" s="16">
        <v>209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78</v>
      </c>
      <c r="AB10" s="16">
        <v>366</v>
      </c>
      <c r="AC10" s="16">
        <v>176</v>
      </c>
      <c r="AD10" s="16">
        <v>0</v>
      </c>
      <c r="AE10" s="16">
        <v>0</v>
      </c>
      <c r="AF10" s="16">
        <v>244</v>
      </c>
      <c r="AG10" s="16">
        <v>1148</v>
      </c>
      <c r="AH10" s="16">
        <v>71</v>
      </c>
      <c r="AI10" s="16">
        <v>0</v>
      </c>
    </row>
    <row r="11" spans="1:35" x14ac:dyDescent="0.25">
      <c r="A11" s="5" t="s">
        <v>35</v>
      </c>
      <c r="B11" s="13">
        <v>7</v>
      </c>
      <c r="C11" s="14">
        <v>41</v>
      </c>
      <c r="D11" s="15" t="s">
        <v>44</v>
      </c>
      <c r="E11" s="15" t="s">
        <v>37</v>
      </c>
      <c r="F11" s="16">
        <v>0</v>
      </c>
      <c r="G11" s="16">
        <v>0</v>
      </c>
      <c r="H11" s="16">
        <v>1159</v>
      </c>
      <c r="I11" s="16">
        <v>114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424</v>
      </c>
      <c r="R11" s="16">
        <v>1921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349</v>
      </c>
      <c r="AG11" s="16">
        <v>0</v>
      </c>
      <c r="AH11" s="16">
        <v>816</v>
      </c>
      <c r="AI11" s="16">
        <v>0</v>
      </c>
    </row>
    <row r="12" spans="1:35" x14ac:dyDescent="0.25">
      <c r="A12" s="5" t="s">
        <v>35</v>
      </c>
      <c r="B12" s="17">
        <v>8</v>
      </c>
      <c r="C12" s="18">
        <v>49</v>
      </c>
      <c r="D12" s="19" t="s">
        <v>45</v>
      </c>
      <c r="E12" s="19" t="s">
        <v>37</v>
      </c>
      <c r="F12" s="20">
        <v>0</v>
      </c>
      <c r="G12" s="20">
        <v>423</v>
      </c>
      <c r="H12" s="20">
        <v>1205</v>
      </c>
      <c r="I12" s="20">
        <v>211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132</v>
      </c>
      <c r="R12" s="20">
        <v>1776</v>
      </c>
      <c r="S12" s="20">
        <v>265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138</v>
      </c>
      <c r="AB12" s="20">
        <v>890</v>
      </c>
      <c r="AC12" s="20">
        <v>331</v>
      </c>
      <c r="AD12" s="20">
        <v>0</v>
      </c>
      <c r="AE12" s="20">
        <v>0</v>
      </c>
      <c r="AF12" s="20">
        <v>70</v>
      </c>
      <c r="AG12" s="20">
        <v>1299</v>
      </c>
      <c r="AH12" s="20">
        <v>296</v>
      </c>
      <c r="AI12" s="20">
        <v>0</v>
      </c>
    </row>
    <row r="13" spans="1:35" x14ac:dyDescent="0.25">
      <c r="A13" s="5" t="s">
        <v>35</v>
      </c>
      <c r="B13" s="13">
        <v>9</v>
      </c>
      <c r="C13" s="14">
        <v>57</v>
      </c>
      <c r="D13" s="15" t="s">
        <v>46</v>
      </c>
      <c r="E13" s="15" t="s">
        <v>37</v>
      </c>
      <c r="F13" s="16">
        <v>0</v>
      </c>
      <c r="G13" s="16">
        <v>100</v>
      </c>
      <c r="H13" s="16">
        <v>960</v>
      </c>
      <c r="I13" s="16">
        <v>131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195</v>
      </c>
      <c r="R13" s="16">
        <v>2170</v>
      </c>
      <c r="S13" s="16">
        <v>106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46</v>
      </c>
      <c r="AB13" s="16">
        <v>399</v>
      </c>
      <c r="AC13" s="16">
        <v>86</v>
      </c>
      <c r="AD13" s="16">
        <v>0</v>
      </c>
      <c r="AE13" s="16">
        <v>0</v>
      </c>
      <c r="AF13" s="16">
        <v>183</v>
      </c>
      <c r="AG13" s="16">
        <v>417</v>
      </c>
      <c r="AH13" s="16">
        <v>134</v>
      </c>
      <c r="AI13" s="16">
        <v>0</v>
      </c>
    </row>
    <row r="14" spans="1:35" x14ac:dyDescent="0.25">
      <c r="A14" s="5" t="s">
        <v>35</v>
      </c>
      <c r="B14" s="13">
        <v>10</v>
      </c>
      <c r="C14" s="14">
        <v>63</v>
      </c>
      <c r="D14" s="15" t="s">
        <v>47</v>
      </c>
      <c r="E14" s="15" t="s">
        <v>37</v>
      </c>
      <c r="F14" s="16">
        <v>0</v>
      </c>
      <c r="G14" s="16">
        <v>213</v>
      </c>
      <c r="H14" s="16">
        <v>706</v>
      </c>
      <c r="I14" s="16">
        <v>111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352</v>
      </c>
      <c r="R14" s="16">
        <v>1804</v>
      </c>
      <c r="S14" s="16">
        <v>135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98</v>
      </c>
      <c r="AB14" s="16">
        <v>1557</v>
      </c>
      <c r="AC14" s="16">
        <v>149</v>
      </c>
      <c r="AD14" s="16">
        <v>0</v>
      </c>
      <c r="AE14" s="16">
        <v>0</v>
      </c>
      <c r="AF14" s="16">
        <v>161</v>
      </c>
      <c r="AG14" s="16">
        <v>1432</v>
      </c>
      <c r="AH14" s="16">
        <v>155</v>
      </c>
      <c r="AI14" s="16">
        <v>0</v>
      </c>
    </row>
    <row r="15" spans="1:35" x14ac:dyDescent="0.25">
      <c r="A15" s="5" t="s">
        <v>35</v>
      </c>
      <c r="B15" s="13">
        <v>11</v>
      </c>
      <c r="C15" s="14">
        <v>72</v>
      </c>
      <c r="D15" s="15" t="s">
        <v>48</v>
      </c>
      <c r="E15" s="15" t="s">
        <v>37</v>
      </c>
      <c r="F15" s="16">
        <v>0</v>
      </c>
      <c r="G15" s="16">
        <v>282</v>
      </c>
      <c r="H15" s="16">
        <v>666</v>
      </c>
      <c r="I15" s="16">
        <v>35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108</v>
      </c>
      <c r="R15" s="16">
        <v>2762</v>
      </c>
      <c r="S15" s="16">
        <v>306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101</v>
      </c>
      <c r="AB15" s="16">
        <v>331</v>
      </c>
      <c r="AC15" s="16">
        <v>234</v>
      </c>
      <c r="AD15" s="16">
        <v>0</v>
      </c>
      <c r="AE15" s="16">
        <v>0</v>
      </c>
      <c r="AF15" s="16">
        <v>97</v>
      </c>
      <c r="AG15" s="16">
        <v>705</v>
      </c>
      <c r="AH15" s="16">
        <v>52</v>
      </c>
      <c r="AI15" s="16">
        <v>0</v>
      </c>
    </row>
    <row r="16" spans="1:35" x14ac:dyDescent="0.25">
      <c r="A16" s="5" t="s">
        <v>35</v>
      </c>
      <c r="B16" s="13">
        <v>12</v>
      </c>
      <c r="C16" s="14">
        <v>77</v>
      </c>
      <c r="D16" s="15" t="s">
        <v>49</v>
      </c>
      <c r="E16" s="15" t="s">
        <v>37</v>
      </c>
      <c r="F16" s="16">
        <v>0</v>
      </c>
      <c r="G16" s="16">
        <v>221</v>
      </c>
      <c r="H16" s="16">
        <v>688</v>
      </c>
      <c r="I16" s="16">
        <v>133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259</v>
      </c>
      <c r="R16" s="16">
        <v>2650</v>
      </c>
      <c r="S16" s="16">
        <v>66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49</v>
      </c>
      <c r="AB16" s="16">
        <v>1140</v>
      </c>
      <c r="AC16" s="16">
        <v>658</v>
      </c>
      <c r="AD16" s="16">
        <v>0</v>
      </c>
      <c r="AE16" s="16">
        <v>0</v>
      </c>
      <c r="AF16" s="16">
        <v>269</v>
      </c>
      <c r="AG16" s="16">
        <v>1159</v>
      </c>
      <c r="AH16" s="16">
        <v>129</v>
      </c>
      <c r="AI16" s="16">
        <v>0</v>
      </c>
    </row>
    <row r="17" spans="1:35" x14ac:dyDescent="0.25">
      <c r="A17" s="5" t="s">
        <v>35</v>
      </c>
      <c r="B17" s="13">
        <v>13</v>
      </c>
      <c r="C17" s="14">
        <v>79</v>
      </c>
      <c r="D17" s="15" t="s">
        <v>50</v>
      </c>
      <c r="E17" s="15" t="s">
        <v>37</v>
      </c>
      <c r="F17" s="16">
        <v>0</v>
      </c>
      <c r="G17" s="16">
        <v>55</v>
      </c>
      <c r="H17" s="16">
        <v>618</v>
      </c>
      <c r="I17" s="16">
        <v>210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213</v>
      </c>
      <c r="R17" s="16">
        <v>2749</v>
      </c>
      <c r="S17" s="16">
        <v>134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191</v>
      </c>
      <c r="AB17" s="16">
        <v>375</v>
      </c>
      <c r="AC17" s="16">
        <v>177</v>
      </c>
      <c r="AD17" s="16">
        <v>0</v>
      </c>
      <c r="AE17" s="16">
        <v>0</v>
      </c>
      <c r="AF17" s="16">
        <v>261</v>
      </c>
      <c r="AG17" s="16">
        <v>302</v>
      </c>
      <c r="AH17" s="16">
        <v>128</v>
      </c>
      <c r="AI17" s="16">
        <v>0</v>
      </c>
    </row>
    <row r="18" spans="1:35" x14ac:dyDescent="0.25">
      <c r="A18" s="5" t="s">
        <v>35</v>
      </c>
      <c r="B18" s="13">
        <v>14</v>
      </c>
      <c r="C18" s="14">
        <v>86</v>
      </c>
      <c r="D18" s="15" t="s">
        <v>51</v>
      </c>
      <c r="E18" s="15" t="s">
        <v>37</v>
      </c>
      <c r="F18" s="16">
        <v>0</v>
      </c>
      <c r="G18" s="16">
        <v>322</v>
      </c>
      <c r="H18" s="16">
        <v>771</v>
      </c>
      <c r="I18" s="16">
        <v>111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118</v>
      </c>
      <c r="R18" s="16">
        <v>2679</v>
      </c>
      <c r="S18" s="16">
        <v>29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46</v>
      </c>
      <c r="AB18" s="16">
        <v>414</v>
      </c>
      <c r="AC18" s="16">
        <v>622</v>
      </c>
      <c r="AD18" s="16">
        <v>0</v>
      </c>
      <c r="AE18" s="16">
        <v>0</v>
      </c>
      <c r="AF18" s="16">
        <v>119</v>
      </c>
      <c r="AG18" s="16">
        <v>69</v>
      </c>
      <c r="AH18" s="16">
        <v>57</v>
      </c>
      <c r="AI18" s="16">
        <v>0</v>
      </c>
    </row>
    <row r="19" spans="1:35" x14ac:dyDescent="0.25">
      <c r="A19" s="5" t="s">
        <v>35</v>
      </c>
      <c r="B19" s="13">
        <v>15</v>
      </c>
      <c r="C19" s="14">
        <v>90</v>
      </c>
      <c r="D19" s="15" t="s">
        <v>52</v>
      </c>
      <c r="E19" s="15" t="s">
        <v>37</v>
      </c>
      <c r="F19" s="16">
        <v>0</v>
      </c>
      <c r="G19" s="16">
        <v>140</v>
      </c>
      <c r="H19" s="16">
        <v>629</v>
      </c>
      <c r="I19" s="16">
        <v>71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110</v>
      </c>
      <c r="R19" s="16">
        <v>2150</v>
      </c>
      <c r="S19" s="16">
        <v>336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293</v>
      </c>
      <c r="AB19" s="16">
        <v>518</v>
      </c>
      <c r="AC19" s="16">
        <v>325</v>
      </c>
      <c r="AD19" s="16">
        <v>0</v>
      </c>
      <c r="AE19" s="16">
        <v>0</v>
      </c>
      <c r="AF19" s="16">
        <v>177</v>
      </c>
      <c r="AG19" s="16">
        <v>631</v>
      </c>
      <c r="AH19" s="16">
        <v>70</v>
      </c>
      <c r="AI19" s="16">
        <v>0</v>
      </c>
    </row>
    <row r="20" spans="1:35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25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25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2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3:35" x14ac:dyDescent="0.2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3:35" x14ac:dyDescent="0.2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3:35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3:35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3:35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3:35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3:35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3:35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3:35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3:35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3:35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3:35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3:35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3:35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3:35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3:35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3:35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3:35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3:35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</row>
    <row r="52" spans="3:35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</row>
    <row r="53" spans="3:35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</row>
    <row r="54" spans="3:35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</row>
    <row r="55" spans="3:35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</row>
    <row r="56" spans="3:35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3:35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</row>
    <row r="58" spans="3:35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</row>
    <row r="59" spans="3:35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</row>
    <row r="60" spans="3:35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</row>
    <row r="61" spans="3:35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</row>
    <row r="62" spans="3:35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spans="3:35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</row>
    <row r="64" spans="3:35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</row>
    <row r="65" spans="3:35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</row>
    <row r="66" spans="3:35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</row>
    <row r="67" spans="3:35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</row>
    <row r="68" spans="3:35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spans="3:35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</row>
  </sheetData>
  <dataValidations count="3">
    <dataValidation allowBlank="1" showInputMessage="1" showErrorMessage="1" promptTitle="Intersection Type" prompt="Select whether the intersection is signalized/unsignalized." sqref="E4" xr:uid="{CC293B92-8F2B-48DC-A008-6F3318E70B09}"/>
    <dataValidation allowBlank="1" showInputMessage="1" showErrorMessage="1" promptTitle="Map ID" prompt="Input the Map ID here. The sheet titles will correspond with the Map ID entered here and will populate the top left corner of each new sheet." sqref="B4" xr:uid="{4848A927-00D9-4757-9684-6C909E7A452B}"/>
    <dataValidation type="list" errorStyle="warning" allowBlank="1" showInputMessage="1" showErrorMessage="1" error="LOS calculations are only set up for &quot;Signalized&quot; and &quot;Unsignalized&quot; intersections." sqref="E5:E19" xr:uid="{4D91CA58-A798-4BBC-9918-F2B8972554A9}">
      <formula1>"Signalized, Unsgnalized"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 - Volumes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 Department</dc:creator>
  <cp:lastModifiedBy>IS Department</cp:lastModifiedBy>
  <dcterms:created xsi:type="dcterms:W3CDTF">2021-08-02T13:42:05Z</dcterms:created>
  <dcterms:modified xsi:type="dcterms:W3CDTF">2021-08-02T22:03:41Z</dcterms:modified>
</cp:coreProperties>
</file>