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tton.Hammit\Documents\GitHub\Vissim-SPA\_MOE Spreadsheet\"/>
    </mc:Choice>
  </mc:AlternateContent>
  <xr:revisionPtr revIDLastSave="0" documentId="8_{C1A4355B-0EB0-4A71-8C79-ECD0E2A0FFC4}" xr6:coauthVersionLast="45" xr6:coauthVersionMax="45" xr10:uidLastSave="{00000000-0000-0000-0000-000000000000}"/>
  <bookViews>
    <workbookView xWindow="-120" yWindow="-120" windowWidth="29040" windowHeight="15840" xr2:uid="{4ED251CD-3502-4D82-B50F-43CBA199E9AE}"/>
  </bookViews>
  <sheets>
    <sheet name="Input - Volumes" sheetId="1" r:id="rId1"/>
  </sheets>
  <externalReferences>
    <externalReference r:id="rId2"/>
  </externalReferences>
  <definedNames>
    <definedName name="fwy_moe_type">'[1]Freeway Calcs'!$C$3</definedName>
    <definedName name="no_seeds">'[1]Input - Scenario Details'!$C$9</definedName>
    <definedName name="pkhr">'[1]Input - Scenario Details'!$C$6</definedName>
    <definedName name="pkpd">'[1]Input - Scenario Details'!$C$5</definedName>
    <definedName name="scenario">'[1]Input - Scenario Details'!$C$3</definedName>
    <definedName name="tod">'[1]Input - Scenario Details'!$C$4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4" i="1" l="1"/>
  <c r="D54" i="1"/>
  <c r="C54" i="1"/>
  <c r="A54" i="1"/>
  <c r="E53" i="1"/>
  <c r="D53" i="1"/>
  <c r="A53" i="1" s="1"/>
  <c r="C53" i="1"/>
  <c r="E52" i="1"/>
  <c r="D52" i="1"/>
  <c r="C52" i="1"/>
  <c r="A52" i="1"/>
  <c r="E51" i="1"/>
  <c r="D51" i="1"/>
  <c r="C51" i="1"/>
  <c r="A51" i="1"/>
  <c r="E50" i="1"/>
  <c r="D50" i="1"/>
  <c r="A50" i="1" s="1"/>
  <c r="C50" i="1"/>
  <c r="E49" i="1"/>
  <c r="D49" i="1"/>
  <c r="C49" i="1"/>
  <c r="A49" i="1"/>
  <c r="E48" i="1"/>
  <c r="D48" i="1"/>
  <c r="A48" i="1" s="1"/>
  <c r="C48" i="1"/>
  <c r="E47" i="1"/>
  <c r="D47" i="1"/>
  <c r="C47" i="1"/>
  <c r="A47" i="1"/>
  <c r="E46" i="1"/>
  <c r="D46" i="1"/>
  <c r="C46" i="1"/>
  <c r="A46" i="1"/>
  <c r="E45" i="1"/>
  <c r="D45" i="1"/>
  <c r="A45" i="1" s="1"/>
  <c r="C45" i="1"/>
  <c r="E44" i="1"/>
  <c r="D44" i="1"/>
  <c r="C44" i="1"/>
  <c r="A44" i="1"/>
  <c r="E43" i="1"/>
  <c r="D43" i="1"/>
  <c r="C43" i="1"/>
  <c r="A43" i="1"/>
  <c r="E42" i="1"/>
  <c r="D42" i="1"/>
  <c r="A42" i="1" s="1"/>
  <c r="C42" i="1"/>
  <c r="E41" i="1"/>
  <c r="D41" i="1"/>
  <c r="C41" i="1"/>
  <c r="A41" i="1"/>
  <c r="E40" i="1"/>
  <c r="D40" i="1"/>
  <c r="A40" i="1" s="1"/>
  <c r="C40" i="1"/>
  <c r="E39" i="1"/>
  <c r="D39" i="1"/>
  <c r="C39" i="1"/>
  <c r="A39" i="1"/>
  <c r="E38" i="1"/>
  <c r="D38" i="1"/>
  <c r="C38" i="1"/>
  <c r="A38" i="1"/>
  <c r="E37" i="1"/>
  <c r="D37" i="1"/>
  <c r="A37" i="1" s="1"/>
  <c r="C37" i="1"/>
  <c r="E36" i="1"/>
  <c r="D36" i="1"/>
  <c r="C36" i="1"/>
  <c r="A36" i="1"/>
  <c r="E35" i="1"/>
  <c r="D35" i="1"/>
  <c r="C35" i="1"/>
  <c r="A35" i="1"/>
  <c r="E34" i="1"/>
  <c r="D34" i="1"/>
  <c r="A34" i="1" s="1"/>
  <c r="C34" i="1"/>
  <c r="E33" i="1"/>
  <c r="D33" i="1"/>
  <c r="C33" i="1"/>
  <c r="A33" i="1"/>
  <c r="E32" i="1"/>
  <c r="D32" i="1"/>
  <c r="A32" i="1" s="1"/>
  <c r="C32" i="1"/>
  <c r="E31" i="1"/>
  <c r="D31" i="1"/>
  <c r="C31" i="1"/>
  <c r="A31" i="1"/>
  <c r="E30" i="1"/>
  <c r="D30" i="1"/>
  <c r="C30" i="1"/>
  <c r="A30" i="1"/>
  <c r="E29" i="1"/>
  <c r="D29" i="1"/>
  <c r="A29" i="1" s="1"/>
  <c r="C29" i="1"/>
  <c r="E28" i="1"/>
  <c r="D28" i="1"/>
  <c r="C28" i="1"/>
  <c r="A28" i="1"/>
  <c r="E27" i="1"/>
  <c r="D27" i="1"/>
  <c r="C27" i="1"/>
  <c r="A27" i="1"/>
  <c r="E26" i="1"/>
  <c r="D26" i="1"/>
  <c r="A26" i="1" s="1"/>
  <c r="C26" i="1"/>
  <c r="E25" i="1"/>
  <c r="D25" i="1"/>
  <c r="C25" i="1"/>
  <c r="A25" i="1"/>
  <c r="E24" i="1"/>
  <c r="D24" i="1"/>
  <c r="A24" i="1" s="1"/>
  <c r="C24" i="1"/>
  <c r="E23" i="1"/>
  <c r="D23" i="1"/>
  <c r="C23" i="1"/>
  <c r="A23" i="1"/>
  <c r="E22" i="1"/>
  <c r="D22" i="1"/>
  <c r="C22" i="1"/>
  <c r="A22" i="1"/>
  <c r="E21" i="1"/>
  <c r="D21" i="1"/>
  <c r="A21" i="1" s="1"/>
  <c r="C21" i="1"/>
  <c r="E20" i="1"/>
  <c r="D20" i="1"/>
  <c r="A20" i="1" s="1"/>
  <c r="C20" i="1"/>
  <c r="E19" i="1"/>
  <c r="D19" i="1"/>
  <c r="C19" i="1"/>
  <c r="A19" i="1"/>
  <c r="E18" i="1"/>
  <c r="D18" i="1"/>
  <c r="A18" i="1" s="1"/>
  <c r="C18" i="1"/>
  <c r="E17" i="1"/>
  <c r="D17" i="1"/>
  <c r="C17" i="1"/>
  <c r="A17" i="1"/>
  <c r="E16" i="1"/>
  <c r="D16" i="1"/>
  <c r="A16" i="1" s="1"/>
  <c r="C16" i="1"/>
  <c r="E15" i="1"/>
  <c r="D15" i="1"/>
  <c r="C15" i="1"/>
  <c r="A15" i="1"/>
  <c r="E14" i="1"/>
  <c r="D14" i="1"/>
  <c r="C14" i="1"/>
  <c r="A14" i="1"/>
  <c r="E13" i="1"/>
  <c r="D13" i="1"/>
  <c r="A13" i="1" s="1"/>
  <c r="C13" i="1"/>
  <c r="E12" i="1"/>
  <c r="D12" i="1"/>
  <c r="C12" i="1"/>
  <c r="A12" i="1"/>
  <c r="E11" i="1"/>
  <c r="D11" i="1"/>
  <c r="C11" i="1"/>
  <c r="A11" i="1"/>
  <c r="E10" i="1"/>
  <c r="D10" i="1"/>
  <c r="A10" i="1" s="1"/>
  <c r="C10" i="1"/>
  <c r="E9" i="1"/>
  <c r="D9" i="1"/>
  <c r="C9" i="1"/>
  <c r="A9" i="1"/>
  <c r="E8" i="1"/>
  <c r="D8" i="1"/>
  <c r="A8" i="1" s="1"/>
  <c r="C8" i="1"/>
  <c r="E7" i="1"/>
  <c r="D7" i="1"/>
  <c r="C7" i="1"/>
  <c r="B7" i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A7" i="1"/>
  <c r="E6" i="1"/>
  <c r="D6" i="1"/>
  <c r="C6" i="1"/>
  <c r="B6" i="1"/>
  <c r="A6" i="1"/>
  <c r="E5" i="1"/>
  <c r="D5" i="1"/>
  <c r="A5" i="1" s="1"/>
  <c r="C5" i="1"/>
</calcChain>
</file>

<file path=xl/sharedStrings.xml><?xml version="1.0" encoding="utf-8"?>
<sst xmlns="http://schemas.openxmlformats.org/spreadsheetml/2006/main" count="21" uniqueCount="21">
  <si>
    <t>Hide</t>
  </si>
  <si>
    <t>Int #</t>
  </si>
  <si>
    <t>Int ID</t>
  </si>
  <si>
    <t>Description</t>
  </si>
  <si>
    <t>Intersection Type</t>
  </si>
  <si>
    <t>NBU</t>
  </si>
  <si>
    <t>NBL</t>
  </si>
  <si>
    <t>NBT</t>
  </si>
  <si>
    <t>NBR</t>
  </si>
  <si>
    <t>SBU</t>
  </si>
  <si>
    <t>SBL</t>
  </si>
  <si>
    <t>SBT</t>
  </si>
  <si>
    <t>SBR</t>
  </si>
  <si>
    <t>EBU</t>
  </si>
  <si>
    <t>EBL</t>
  </si>
  <si>
    <t>EBT</t>
  </si>
  <si>
    <t>EBR</t>
  </si>
  <si>
    <t>WBU</t>
  </si>
  <si>
    <t>WBL</t>
  </si>
  <si>
    <t>WBT</t>
  </si>
  <si>
    <t>WBR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</si>
</sst>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0"/>
      <color rgb="FF339933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993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4" fillId="0" borderId="0" xfId="0" applyFont="1"/>
    <xf numFmtId="0" fontId="5" fillId="0" borderId="0" xfId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left" vertical="center"/>
    </xf>
    <xf numFmtId="0" fontId="1" fillId="6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left"/>
    </xf>
    <xf numFmtId="1" fontId="6" fillId="0" borderId="3" xfId="0" applyNumberFormat="1" applyFont="1" applyBorder="1" applyAlignment="1">
      <alignment horizontal="center" vertical="center"/>
    </xf>
    <xf numFmtId="0" fontId="0" fillId="7" borderId="3" xfId="0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left"/>
    </xf>
    <xf numFmtId="1" fontId="6" fillId="7" borderId="3" xfId="0" applyNumberFormat="1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495300</xdr:colOff>
      <xdr:row>5</xdr:row>
      <xdr:rowOff>9526</xdr:rowOff>
    </xdr:from>
    <xdr:to>
      <xdr:col>20</xdr:col>
      <xdr:colOff>409575</xdr:colOff>
      <xdr:row>9</xdr:row>
      <xdr:rowOff>114300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D9FD311-B815-4EFF-A625-37BA24850C3A}"/>
            </a:ext>
          </a:extLst>
        </xdr:cNvPr>
        <xdr:cNvSpPr txBox="1"/>
      </xdr:nvSpPr>
      <xdr:spPr>
        <a:xfrm>
          <a:off x="13468350" y="962026"/>
          <a:ext cx="3009900" cy="8667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Add additional movements for 5-leg</a:t>
          </a:r>
          <a:r>
            <a:rPr lang="en-US" sz="1100" baseline="0"/>
            <a:t> intersections</a:t>
          </a:r>
        </a:p>
        <a:p>
          <a:endParaRPr lang="en-US" sz="1100" baseline="0"/>
        </a:p>
        <a:p>
          <a:r>
            <a:rPr lang="en-US" sz="1100" b="1" baseline="0"/>
            <a:t>Sum of all volumes for 2-hour peak period.</a:t>
          </a:r>
          <a:endParaRPr lang="en-US" sz="1100" b="1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anPabloAve_MOE_templat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nge Log"/>
      <sheetName val="Instructions"/>
      <sheetName val="Macros"/>
      <sheetName val="Input - Scenario Details"/>
      <sheetName val="Input - Calibration Criteria"/>
      <sheetName val="Input - Intersections"/>
      <sheetName val="Input - Volumes"/>
      <sheetName val="Input - Node Orientation"/>
      <sheetName val="Input - Freeways"/>
      <sheetName val="Input - Travel Times"/>
      <sheetName val="Sample Size Tool"/>
      <sheetName val="Consistency Check"/>
      <sheetName val="Intersection Calcs"/>
      <sheetName val="Freeway Calcs"/>
      <sheetName val="Ped Calcs"/>
      <sheetName val="Bike Calcs"/>
      <sheetName val="Travel Time Calcs"/>
      <sheetName val="Queue Counter Calcs"/>
      <sheetName val="Calibration Summary"/>
      <sheetName val="Intersection Calibration"/>
      <sheetName val="Freeway Calibration"/>
      <sheetName val="Travel Time Calibration"/>
      <sheetName val="Speed Heat Map"/>
      <sheetName val="GEH"/>
      <sheetName val="Intersection Performance"/>
      <sheetName val="Approach Delay&amp;LOS"/>
      <sheetName val="Approach Queues"/>
      <sheetName val="Intersections Delay&amp;LOS"/>
      <sheetName val="Intersections LOS Graphs"/>
      <sheetName val="Freeway Performance"/>
      <sheetName val="Travel Time Detailed"/>
      <sheetName val="Bike TT"/>
      <sheetName val="Transit TT"/>
      <sheetName val="Warnings and Errors"/>
      <sheetName val="Warning Summary"/>
      <sheetName val="Vehicle Removed Summary"/>
      <sheetName val="Unable to Find Link Summary"/>
      <sheetName val="Unfinished Input Summary"/>
      <sheetName val="VISSIM Sim Runs Summary Outputs"/>
      <sheetName val="VISSIM Network Perf Outputs"/>
      <sheetName val="VISSIM DCP Outputs"/>
      <sheetName val="DCM-PIVOT"/>
      <sheetName val="VISSIM Node Outputs"/>
      <sheetName val="Node-PIVOT"/>
      <sheetName val="VISSIM Travel Time Outputs"/>
      <sheetName val="TravelTime-PIVOT"/>
      <sheetName val="VISSIM Link Segment Outputs"/>
      <sheetName val="LinkSegment-PIVOT"/>
      <sheetName val="VISSIM Queue Counter Outputs"/>
      <sheetName val="QueueCounter-PIVOT"/>
      <sheetName val="Lookups"/>
    </sheetNames>
    <sheetDataSet>
      <sheetData sheetId="0"/>
      <sheetData sheetId="1"/>
      <sheetData sheetId="2"/>
      <sheetData sheetId="3">
        <row r="3">
          <cell r="C3" t="str">
            <v>Existing AM</v>
          </cell>
        </row>
        <row r="4">
          <cell r="C4" t="str">
            <v>AM</v>
          </cell>
        </row>
        <row r="5">
          <cell r="C5" t="str">
            <v>8:00AM - 10:00AM</v>
          </cell>
        </row>
        <row r="6">
          <cell r="C6" t="str">
            <v>8:30AM - 9:30AM</v>
          </cell>
        </row>
        <row r="9">
          <cell r="C9">
            <v>10</v>
          </cell>
        </row>
      </sheetData>
      <sheetData sheetId="4"/>
      <sheetData sheetId="5">
        <row r="5">
          <cell r="C5">
            <v>2</v>
          </cell>
          <cell r="D5" t="str">
            <v>San Pablo Avenue and MLK Jr Way</v>
          </cell>
          <cell r="E5" t="str">
            <v>Signalized</v>
          </cell>
        </row>
        <row r="6">
          <cell r="C6">
            <v>6</v>
          </cell>
          <cell r="D6" t="str">
            <v>San Pablo Avenue and Grand Ave</v>
          </cell>
          <cell r="E6" t="str">
            <v>Signalized</v>
          </cell>
        </row>
        <row r="7">
          <cell r="C7">
            <v>12</v>
          </cell>
          <cell r="D7" t="str">
            <v>San Pablo Avenue and Market Street</v>
          </cell>
          <cell r="E7" t="str">
            <v>Signalized</v>
          </cell>
        </row>
        <row r="8">
          <cell r="C8">
            <v>22</v>
          </cell>
          <cell r="D8" t="str">
            <v>San Pablo Avenue and MacArthur Boulevard / Adeline Street</v>
          </cell>
          <cell r="E8" t="str">
            <v>Signalized</v>
          </cell>
        </row>
        <row r="9">
          <cell r="C9">
            <v>24</v>
          </cell>
          <cell r="D9" t="str">
            <v>San Pablo Avenue and 40th Street</v>
          </cell>
          <cell r="E9" t="str">
            <v>Signalized</v>
          </cell>
        </row>
        <row r="10">
          <cell r="C10">
            <v>36</v>
          </cell>
          <cell r="D10" t="str">
            <v>San Pablo Avenue and Stanford Avenue</v>
          </cell>
          <cell r="E10" t="str">
            <v>Signalized</v>
          </cell>
        </row>
        <row r="11">
          <cell r="C11">
            <v>41</v>
          </cell>
          <cell r="D11" t="str">
            <v>San Pablo Avenue and Alcatraz Avenue</v>
          </cell>
          <cell r="E11" t="str">
            <v>Signalized</v>
          </cell>
        </row>
        <row r="12">
          <cell r="C12">
            <v>49</v>
          </cell>
          <cell r="D12" t="str">
            <v>San Pablo Avenue and Ashby Avenue</v>
          </cell>
          <cell r="E12" t="str">
            <v>Signalized</v>
          </cell>
        </row>
        <row r="13">
          <cell r="C13">
            <v>57</v>
          </cell>
          <cell r="D13" t="str">
            <v>San Pablo Avenue and Dwight Way</v>
          </cell>
          <cell r="E13" t="str">
            <v>Signalized</v>
          </cell>
        </row>
        <row r="14">
          <cell r="C14">
            <v>63</v>
          </cell>
          <cell r="D14" t="str">
            <v>San Pablo Avenue and University Avenue</v>
          </cell>
          <cell r="E14" t="str">
            <v>Signalized</v>
          </cell>
        </row>
        <row r="15">
          <cell r="C15">
            <v>72</v>
          </cell>
          <cell r="D15" t="str">
            <v>San Pablo Avenue and Gilman Street</v>
          </cell>
          <cell r="E15" t="str">
            <v>Signalized</v>
          </cell>
        </row>
        <row r="16">
          <cell r="C16">
            <v>77</v>
          </cell>
          <cell r="D16" t="str">
            <v>San Pablo Avenue and Marin Avenue</v>
          </cell>
          <cell r="E16" t="str">
            <v>Signalized</v>
          </cell>
        </row>
        <row r="17">
          <cell r="C17">
            <v>79</v>
          </cell>
          <cell r="D17" t="str">
            <v>San Pablo and Solano Avenue</v>
          </cell>
          <cell r="E17" t="str">
            <v>Signalized</v>
          </cell>
        </row>
        <row r="18">
          <cell r="C18">
            <v>86</v>
          </cell>
          <cell r="D18" t="str">
            <v>San Pablo and Carlson Boulevard</v>
          </cell>
          <cell r="E18" t="str">
            <v>Signalized</v>
          </cell>
        </row>
        <row r="19">
          <cell r="C19">
            <v>90</v>
          </cell>
          <cell r="D19" t="str">
            <v>San Pablo Avenue and Central Avenue</v>
          </cell>
          <cell r="E19" t="str">
            <v>Signalized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>
        <row r="3">
          <cell r="C3" t="str">
            <v>Link Eval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C5D02-3D7B-447E-837D-75ACB16A5FFB}">
  <sheetPr codeName="Sheet4">
    <tabColor theme="5"/>
  </sheetPr>
  <dimension ref="A1:U104"/>
  <sheetViews>
    <sheetView tabSelected="1" workbookViewId="0">
      <selection activeCell="W9" sqref="W9"/>
    </sheetView>
  </sheetViews>
  <sheetFormatPr defaultRowHeight="15" x14ac:dyDescent="0.25"/>
  <cols>
    <col min="2" max="2" width="6" customWidth="1"/>
    <col min="3" max="3" width="7" style="4" bestFit="1" customWidth="1"/>
    <col min="4" max="4" width="63" style="4" bestFit="1" customWidth="1"/>
    <col min="5" max="5" width="16.5703125" style="4" bestFit="1" customWidth="1"/>
    <col min="6" max="21" width="9.28515625" style="19" customWidth="1"/>
    <col min="22" max="24" width="9.140625" customWidth="1"/>
  </cols>
  <sheetData>
    <row r="1" spans="1:2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s="4" customFormat="1" x14ac:dyDescent="0.2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x14ac:dyDescent="0.25">
      <c r="A3" s="2"/>
      <c r="C3"/>
      <c r="D3" s="5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</row>
    <row r="4" spans="1:21" x14ac:dyDescent="0.25">
      <c r="A4" s="2"/>
      <c r="B4" s="6" t="s">
        <v>1</v>
      </c>
      <c r="C4" s="7" t="s">
        <v>2</v>
      </c>
      <c r="D4" s="8" t="s">
        <v>3</v>
      </c>
      <c r="E4" s="8" t="s">
        <v>4</v>
      </c>
      <c r="F4" s="9" t="s">
        <v>5</v>
      </c>
      <c r="G4" s="9" t="s">
        <v>6</v>
      </c>
      <c r="H4" s="9" t="s">
        <v>7</v>
      </c>
      <c r="I4" s="9" t="s">
        <v>8</v>
      </c>
      <c r="J4" s="9" t="s">
        <v>9</v>
      </c>
      <c r="K4" s="9" t="s">
        <v>10</v>
      </c>
      <c r="L4" s="9" t="s">
        <v>11</v>
      </c>
      <c r="M4" s="9" t="s">
        <v>12</v>
      </c>
      <c r="N4" s="9" t="s">
        <v>13</v>
      </c>
      <c r="O4" s="9" t="s">
        <v>14</v>
      </c>
      <c r="P4" s="9" t="s">
        <v>15</v>
      </c>
      <c r="Q4" s="9" t="s">
        <v>16</v>
      </c>
      <c r="R4" s="9" t="s">
        <v>17</v>
      </c>
      <c r="S4" s="9" t="s">
        <v>18</v>
      </c>
      <c r="T4" s="9" t="s">
        <v>19</v>
      </c>
      <c r="U4" s="9" t="s">
        <v>20</v>
      </c>
    </row>
    <row r="5" spans="1:21" x14ac:dyDescent="0.25">
      <c r="A5" s="1" t="str">
        <f>IF(D5=0,"H","")</f>
        <v/>
      </c>
      <c r="B5" s="10">
        <v>1</v>
      </c>
      <c r="C5" s="11">
        <f>'[1]Input - Intersections'!C5</f>
        <v>2</v>
      </c>
      <c r="D5" s="12" t="str">
        <f>'[1]Input - Intersections'!D5</f>
        <v>San Pablo Avenue and MLK Jr Way</v>
      </c>
      <c r="E5" s="12" t="str">
        <f>'[1]Input - Intersections'!E5</f>
        <v>Signalized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</row>
    <row r="6" spans="1:21" x14ac:dyDescent="0.25">
      <c r="A6" s="1" t="str">
        <f t="shared" ref="A6:A54" si="0">IF(D6=0,"H","")</f>
        <v/>
      </c>
      <c r="B6" s="10">
        <f>B5+1</f>
        <v>2</v>
      </c>
      <c r="C6" s="11">
        <f>'[1]Input - Intersections'!C6</f>
        <v>6</v>
      </c>
      <c r="D6" s="12" t="str">
        <f>'[1]Input - Intersections'!D6</f>
        <v>San Pablo Avenue and Grand Ave</v>
      </c>
      <c r="E6" s="12" t="str">
        <f>'[1]Input - Intersections'!E6</f>
        <v>Signalized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</row>
    <row r="7" spans="1:21" x14ac:dyDescent="0.25">
      <c r="A7" s="1" t="str">
        <f t="shared" si="0"/>
        <v/>
      </c>
      <c r="B7" s="10">
        <f t="shared" ref="B7:B54" si="1">B6+1</f>
        <v>3</v>
      </c>
      <c r="C7" s="11">
        <f>'[1]Input - Intersections'!C7</f>
        <v>12</v>
      </c>
      <c r="D7" s="12" t="str">
        <f>'[1]Input - Intersections'!D7</f>
        <v>San Pablo Avenue and Market Street</v>
      </c>
      <c r="E7" s="12" t="str">
        <f>'[1]Input - Intersections'!E7</f>
        <v>Signalized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</row>
    <row r="8" spans="1:21" x14ac:dyDescent="0.25">
      <c r="A8" s="1" t="str">
        <f t="shared" si="0"/>
        <v/>
      </c>
      <c r="B8" s="10">
        <f t="shared" si="1"/>
        <v>4</v>
      </c>
      <c r="C8" s="11">
        <f>'[1]Input - Intersections'!C8</f>
        <v>22</v>
      </c>
      <c r="D8" s="12" t="str">
        <f>'[1]Input - Intersections'!D8</f>
        <v>San Pablo Avenue and MacArthur Boulevard / Adeline Street</v>
      </c>
      <c r="E8" s="12" t="str">
        <f>'[1]Input - Intersections'!E8</f>
        <v>Signalized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</row>
    <row r="9" spans="1:21" x14ac:dyDescent="0.25">
      <c r="A9" s="1" t="str">
        <f t="shared" si="0"/>
        <v/>
      </c>
      <c r="B9" s="14">
        <f t="shared" si="1"/>
        <v>5</v>
      </c>
      <c r="C9" s="15">
        <f>'[1]Input - Intersections'!C9</f>
        <v>24</v>
      </c>
      <c r="D9" s="16" t="str">
        <f>'[1]Input - Intersections'!D9</f>
        <v>San Pablo Avenue and 40th Street</v>
      </c>
      <c r="E9" s="16" t="str">
        <f>'[1]Input - Intersections'!E9</f>
        <v>Signalized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</row>
    <row r="10" spans="1:21" x14ac:dyDescent="0.25">
      <c r="A10" s="1" t="str">
        <f t="shared" si="0"/>
        <v/>
      </c>
      <c r="B10" s="10">
        <f t="shared" si="1"/>
        <v>6</v>
      </c>
      <c r="C10" s="11">
        <f>'[1]Input - Intersections'!C10</f>
        <v>36</v>
      </c>
      <c r="D10" s="12" t="str">
        <f>'[1]Input - Intersections'!D10</f>
        <v>San Pablo Avenue and Stanford Avenue</v>
      </c>
      <c r="E10" s="12" t="str">
        <f>'[1]Input - Intersections'!E10</f>
        <v>Signalized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</row>
    <row r="11" spans="1:21" x14ac:dyDescent="0.25">
      <c r="A11" s="1" t="str">
        <f t="shared" si="0"/>
        <v/>
      </c>
      <c r="B11" s="10">
        <f t="shared" si="1"/>
        <v>7</v>
      </c>
      <c r="C11" s="11">
        <f>'[1]Input - Intersections'!C11</f>
        <v>41</v>
      </c>
      <c r="D11" s="12" t="str">
        <f>'[1]Input - Intersections'!D11</f>
        <v>San Pablo Avenue and Alcatraz Avenue</v>
      </c>
      <c r="E11" s="12" t="str">
        <f>'[1]Input - Intersections'!E11</f>
        <v>Signalized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</row>
    <row r="12" spans="1:21" x14ac:dyDescent="0.25">
      <c r="A12" s="1" t="str">
        <f t="shared" si="0"/>
        <v/>
      </c>
      <c r="B12" s="14">
        <f t="shared" si="1"/>
        <v>8</v>
      </c>
      <c r="C12" s="15">
        <f>'[1]Input - Intersections'!C12</f>
        <v>49</v>
      </c>
      <c r="D12" s="16" t="str">
        <f>'[1]Input - Intersections'!D12</f>
        <v>San Pablo Avenue and Ashby Avenue</v>
      </c>
      <c r="E12" s="16" t="str">
        <f>'[1]Input - Intersections'!E12</f>
        <v>Signalized</v>
      </c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</row>
    <row r="13" spans="1:21" x14ac:dyDescent="0.25">
      <c r="A13" s="1" t="str">
        <f t="shared" si="0"/>
        <v/>
      </c>
      <c r="B13" s="10">
        <f t="shared" si="1"/>
        <v>9</v>
      </c>
      <c r="C13" s="11">
        <f>'[1]Input - Intersections'!C13</f>
        <v>57</v>
      </c>
      <c r="D13" s="12" t="str">
        <f>'[1]Input - Intersections'!D13</f>
        <v>San Pablo Avenue and Dwight Way</v>
      </c>
      <c r="E13" s="12" t="str">
        <f>'[1]Input - Intersections'!E13</f>
        <v>Signalized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</row>
    <row r="14" spans="1:21" x14ac:dyDescent="0.25">
      <c r="A14" s="1" t="str">
        <f t="shared" si="0"/>
        <v/>
      </c>
      <c r="B14" s="10">
        <f t="shared" si="1"/>
        <v>10</v>
      </c>
      <c r="C14" s="11">
        <f>'[1]Input - Intersections'!C14</f>
        <v>63</v>
      </c>
      <c r="D14" s="12" t="str">
        <f>'[1]Input - Intersections'!D14</f>
        <v>San Pablo Avenue and University Avenue</v>
      </c>
      <c r="E14" s="12" t="str">
        <f>'[1]Input - Intersections'!E14</f>
        <v>Signalized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</row>
    <row r="15" spans="1:21" x14ac:dyDescent="0.25">
      <c r="A15" s="1" t="str">
        <f t="shared" si="0"/>
        <v/>
      </c>
      <c r="B15" s="10">
        <f t="shared" si="1"/>
        <v>11</v>
      </c>
      <c r="C15" s="11">
        <f>'[1]Input - Intersections'!C15</f>
        <v>72</v>
      </c>
      <c r="D15" s="12" t="str">
        <f>'[1]Input - Intersections'!D15</f>
        <v>San Pablo Avenue and Gilman Street</v>
      </c>
      <c r="E15" s="12" t="str">
        <f>'[1]Input - Intersections'!E15</f>
        <v>Signalized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</row>
    <row r="16" spans="1:21" x14ac:dyDescent="0.25">
      <c r="A16" s="1" t="str">
        <f t="shared" si="0"/>
        <v/>
      </c>
      <c r="B16" s="10">
        <f t="shared" si="1"/>
        <v>12</v>
      </c>
      <c r="C16" s="11">
        <f>'[1]Input - Intersections'!C16</f>
        <v>77</v>
      </c>
      <c r="D16" s="12" t="str">
        <f>'[1]Input - Intersections'!D16</f>
        <v>San Pablo Avenue and Marin Avenue</v>
      </c>
      <c r="E16" s="12" t="str">
        <f>'[1]Input - Intersections'!E16</f>
        <v>Signalized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</row>
    <row r="17" spans="1:21" x14ac:dyDescent="0.25">
      <c r="A17" s="1" t="str">
        <f t="shared" si="0"/>
        <v/>
      </c>
      <c r="B17" s="10">
        <f t="shared" si="1"/>
        <v>13</v>
      </c>
      <c r="C17" s="11">
        <f>'[1]Input - Intersections'!C17</f>
        <v>79</v>
      </c>
      <c r="D17" s="12" t="str">
        <f>'[1]Input - Intersections'!D17</f>
        <v>San Pablo and Solano Avenue</v>
      </c>
      <c r="E17" s="12" t="str">
        <f>'[1]Input - Intersections'!E17</f>
        <v>Signalized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</row>
    <row r="18" spans="1:21" x14ac:dyDescent="0.25">
      <c r="A18" s="1" t="str">
        <f t="shared" si="0"/>
        <v/>
      </c>
      <c r="B18" s="10">
        <f t="shared" si="1"/>
        <v>14</v>
      </c>
      <c r="C18" s="11">
        <f>'[1]Input - Intersections'!C18</f>
        <v>86</v>
      </c>
      <c r="D18" s="12" t="str">
        <f>'[1]Input - Intersections'!D18</f>
        <v>San Pablo and Carlson Boulevard</v>
      </c>
      <c r="E18" s="12" t="str">
        <f>'[1]Input - Intersections'!E18</f>
        <v>Signalized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</row>
    <row r="19" spans="1:21" x14ac:dyDescent="0.25">
      <c r="A19" s="1" t="str">
        <f t="shared" si="0"/>
        <v/>
      </c>
      <c r="B19" s="10">
        <f t="shared" si="1"/>
        <v>15</v>
      </c>
      <c r="C19" s="11">
        <f>'[1]Input - Intersections'!C19</f>
        <v>90</v>
      </c>
      <c r="D19" s="12" t="str">
        <f>'[1]Input - Intersections'!D19</f>
        <v>San Pablo Avenue and Central Avenue</v>
      </c>
      <c r="E19" s="12" t="str">
        <f>'[1]Input - Intersections'!E19</f>
        <v>Signalized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5">
      <c r="A20" s="1" t="str">
        <f t="shared" si="0"/>
        <v>H</v>
      </c>
      <c r="B20" s="10">
        <f t="shared" si="1"/>
        <v>16</v>
      </c>
      <c r="C20" s="11">
        <f>'[1]Input - Intersections'!C20</f>
        <v>0</v>
      </c>
      <c r="D20" s="12">
        <f>'[1]Input - Intersections'!D20</f>
        <v>0</v>
      </c>
      <c r="E20" s="12">
        <f>'[1]Input - Intersections'!E20</f>
        <v>0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5">
      <c r="A21" s="1" t="str">
        <f t="shared" si="0"/>
        <v>H</v>
      </c>
      <c r="B21" s="10">
        <f t="shared" si="1"/>
        <v>17</v>
      </c>
      <c r="C21" s="11">
        <f>'[1]Input - Intersections'!C21</f>
        <v>0</v>
      </c>
      <c r="D21" s="12">
        <f>'[1]Input - Intersections'!D21</f>
        <v>0</v>
      </c>
      <c r="E21" s="12">
        <f>'[1]Input - Intersections'!E21</f>
        <v>0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5">
      <c r="A22" s="1" t="str">
        <f t="shared" si="0"/>
        <v>H</v>
      </c>
      <c r="B22" s="10">
        <f t="shared" si="1"/>
        <v>18</v>
      </c>
      <c r="C22" s="11">
        <f>'[1]Input - Intersections'!C22</f>
        <v>0</v>
      </c>
      <c r="D22" s="12">
        <f>'[1]Input - Intersections'!D22</f>
        <v>0</v>
      </c>
      <c r="E22" s="12">
        <f>'[1]Input - Intersections'!E22</f>
        <v>0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</row>
    <row r="23" spans="1:21" x14ac:dyDescent="0.25">
      <c r="A23" s="1" t="str">
        <f t="shared" si="0"/>
        <v>H</v>
      </c>
      <c r="B23" s="10">
        <f t="shared" si="1"/>
        <v>19</v>
      </c>
      <c r="C23" s="11">
        <f>'[1]Input - Intersections'!C23</f>
        <v>0</v>
      </c>
      <c r="D23" s="12">
        <f>'[1]Input - Intersections'!D23</f>
        <v>0</v>
      </c>
      <c r="E23" s="12">
        <f>'[1]Input - Intersections'!E23</f>
        <v>0</v>
      </c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</row>
    <row r="24" spans="1:21" x14ac:dyDescent="0.25">
      <c r="A24" s="1" t="str">
        <f t="shared" si="0"/>
        <v>H</v>
      </c>
      <c r="B24" s="10">
        <f t="shared" si="1"/>
        <v>20</v>
      </c>
      <c r="C24" s="11">
        <f>'[1]Input - Intersections'!C24</f>
        <v>0</v>
      </c>
      <c r="D24" s="12">
        <f>'[1]Input - Intersections'!D24</f>
        <v>0</v>
      </c>
      <c r="E24" s="12">
        <f>'[1]Input - Intersections'!E24</f>
        <v>0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</row>
    <row r="25" spans="1:21" x14ac:dyDescent="0.25">
      <c r="A25" s="1" t="str">
        <f t="shared" si="0"/>
        <v>H</v>
      </c>
      <c r="B25" s="10">
        <f t="shared" si="1"/>
        <v>21</v>
      </c>
      <c r="C25" s="11">
        <f>'[1]Input - Intersections'!C25</f>
        <v>0</v>
      </c>
      <c r="D25" s="12">
        <f>'[1]Input - Intersections'!D25</f>
        <v>0</v>
      </c>
      <c r="E25" s="12">
        <f>'[1]Input - Intersections'!E25</f>
        <v>0</v>
      </c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</row>
    <row r="26" spans="1:21" x14ac:dyDescent="0.25">
      <c r="A26" s="1" t="str">
        <f t="shared" si="0"/>
        <v>H</v>
      </c>
      <c r="B26" s="10">
        <f t="shared" si="1"/>
        <v>22</v>
      </c>
      <c r="C26" s="11">
        <f>'[1]Input - Intersections'!C26</f>
        <v>0</v>
      </c>
      <c r="D26" s="12">
        <f>'[1]Input - Intersections'!D26</f>
        <v>0</v>
      </c>
      <c r="E26" s="12">
        <f>'[1]Input - Intersections'!E26</f>
        <v>0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</row>
    <row r="27" spans="1:21" x14ac:dyDescent="0.25">
      <c r="A27" s="1" t="str">
        <f t="shared" si="0"/>
        <v>H</v>
      </c>
      <c r="B27" s="10">
        <f t="shared" si="1"/>
        <v>23</v>
      </c>
      <c r="C27" s="11">
        <f>'[1]Input - Intersections'!C27</f>
        <v>0</v>
      </c>
      <c r="D27" s="12">
        <f>'[1]Input - Intersections'!D27</f>
        <v>0</v>
      </c>
      <c r="E27" s="12">
        <f>'[1]Input - Intersections'!E27</f>
        <v>0</v>
      </c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</row>
    <row r="28" spans="1:21" x14ac:dyDescent="0.25">
      <c r="A28" s="1" t="str">
        <f t="shared" si="0"/>
        <v>H</v>
      </c>
      <c r="B28" s="10">
        <f t="shared" si="1"/>
        <v>24</v>
      </c>
      <c r="C28" s="11">
        <f>'[1]Input - Intersections'!C28</f>
        <v>0</v>
      </c>
      <c r="D28" s="12">
        <f>'[1]Input - Intersections'!D28</f>
        <v>0</v>
      </c>
      <c r="E28" s="12">
        <f>'[1]Input - Intersections'!E28</f>
        <v>0</v>
      </c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</row>
    <row r="29" spans="1:21" x14ac:dyDescent="0.25">
      <c r="A29" s="1" t="str">
        <f t="shared" si="0"/>
        <v>H</v>
      </c>
      <c r="B29" s="10">
        <f t="shared" si="1"/>
        <v>25</v>
      </c>
      <c r="C29" s="11">
        <f>'[1]Input - Intersections'!C29</f>
        <v>0</v>
      </c>
      <c r="D29" s="12">
        <f>'[1]Input - Intersections'!D29</f>
        <v>0</v>
      </c>
      <c r="E29" s="12">
        <f>'[1]Input - Intersections'!E29</f>
        <v>0</v>
      </c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</row>
    <row r="30" spans="1:21" x14ac:dyDescent="0.25">
      <c r="A30" s="1" t="str">
        <f t="shared" si="0"/>
        <v>H</v>
      </c>
      <c r="B30" s="10">
        <f t="shared" si="1"/>
        <v>26</v>
      </c>
      <c r="C30" s="11">
        <f>'[1]Input - Intersections'!C30</f>
        <v>0</v>
      </c>
      <c r="D30" s="12">
        <f>'[1]Input - Intersections'!D30</f>
        <v>0</v>
      </c>
      <c r="E30" s="12">
        <f>'[1]Input - Intersections'!E30</f>
        <v>0</v>
      </c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</row>
    <row r="31" spans="1:21" x14ac:dyDescent="0.25">
      <c r="A31" s="1" t="str">
        <f t="shared" si="0"/>
        <v>H</v>
      </c>
      <c r="B31" s="10">
        <f t="shared" si="1"/>
        <v>27</v>
      </c>
      <c r="C31" s="11">
        <f>'[1]Input - Intersections'!C31</f>
        <v>0</v>
      </c>
      <c r="D31" s="12">
        <f>'[1]Input - Intersections'!D31</f>
        <v>0</v>
      </c>
      <c r="E31" s="12">
        <f>'[1]Input - Intersections'!E31</f>
        <v>0</v>
      </c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</row>
    <row r="32" spans="1:21" x14ac:dyDescent="0.25">
      <c r="A32" s="1" t="str">
        <f t="shared" si="0"/>
        <v>H</v>
      </c>
      <c r="B32" s="10">
        <f t="shared" si="1"/>
        <v>28</v>
      </c>
      <c r="C32" s="11">
        <f>'[1]Input - Intersections'!C32</f>
        <v>0</v>
      </c>
      <c r="D32" s="12">
        <f>'[1]Input - Intersections'!D32</f>
        <v>0</v>
      </c>
      <c r="E32" s="12">
        <f>'[1]Input - Intersections'!E32</f>
        <v>0</v>
      </c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</row>
    <row r="33" spans="1:21" x14ac:dyDescent="0.25">
      <c r="A33" s="1" t="str">
        <f t="shared" si="0"/>
        <v>H</v>
      </c>
      <c r="B33" s="10">
        <f t="shared" si="1"/>
        <v>29</v>
      </c>
      <c r="C33" s="11">
        <f>'[1]Input - Intersections'!C33</f>
        <v>0</v>
      </c>
      <c r="D33" s="12">
        <f>'[1]Input - Intersections'!D33</f>
        <v>0</v>
      </c>
      <c r="E33" s="12">
        <f>'[1]Input - Intersections'!E33</f>
        <v>0</v>
      </c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</row>
    <row r="34" spans="1:21" x14ac:dyDescent="0.25">
      <c r="A34" s="1" t="str">
        <f t="shared" si="0"/>
        <v>H</v>
      </c>
      <c r="B34" s="10">
        <f t="shared" si="1"/>
        <v>30</v>
      </c>
      <c r="C34" s="11">
        <f>'[1]Input - Intersections'!C34</f>
        <v>0</v>
      </c>
      <c r="D34" s="12">
        <f>'[1]Input - Intersections'!D34</f>
        <v>0</v>
      </c>
      <c r="E34" s="12">
        <f>'[1]Input - Intersections'!E34</f>
        <v>0</v>
      </c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</row>
    <row r="35" spans="1:21" x14ac:dyDescent="0.25">
      <c r="A35" s="1" t="str">
        <f t="shared" si="0"/>
        <v>H</v>
      </c>
      <c r="B35" s="10">
        <f t="shared" si="1"/>
        <v>31</v>
      </c>
      <c r="C35" s="11">
        <f>'[1]Input - Intersections'!C35</f>
        <v>0</v>
      </c>
      <c r="D35" s="12">
        <f>'[1]Input - Intersections'!D35</f>
        <v>0</v>
      </c>
      <c r="E35" s="12">
        <f>'[1]Input - Intersections'!E35</f>
        <v>0</v>
      </c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</row>
    <row r="36" spans="1:21" x14ac:dyDescent="0.25">
      <c r="A36" s="1" t="str">
        <f t="shared" si="0"/>
        <v>H</v>
      </c>
      <c r="B36" s="10">
        <f t="shared" si="1"/>
        <v>32</v>
      </c>
      <c r="C36" s="11">
        <f>'[1]Input - Intersections'!C36</f>
        <v>0</v>
      </c>
      <c r="D36" s="12">
        <f>'[1]Input - Intersections'!D36</f>
        <v>0</v>
      </c>
      <c r="E36" s="12">
        <f>'[1]Input - Intersections'!E36</f>
        <v>0</v>
      </c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</row>
    <row r="37" spans="1:21" x14ac:dyDescent="0.25">
      <c r="A37" s="1" t="str">
        <f t="shared" si="0"/>
        <v>H</v>
      </c>
      <c r="B37" s="10">
        <f t="shared" si="1"/>
        <v>33</v>
      </c>
      <c r="C37" s="11">
        <f>'[1]Input - Intersections'!C37</f>
        <v>0</v>
      </c>
      <c r="D37" s="12">
        <f>'[1]Input - Intersections'!D37</f>
        <v>0</v>
      </c>
      <c r="E37" s="12">
        <f>'[1]Input - Intersections'!E37</f>
        <v>0</v>
      </c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</row>
    <row r="38" spans="1:21" x14ac:dyDescent="0.25">
      <c r="A38" s="1" t="str">
        <f t="shared" si="0"/>
        <v>H</v>
      </c>
      <c r="B38" s="10">
        <f t="shared" si="1"/>
        <v>34</v>
      </c>
      <c r="C38" s="11">
        <f>'[1]Input - Intersections'!C38</f>
        <v>0</v>
      </c>
      <c r="D38" s="12">
        <f>'[1]Input - Intersections'!D38</f>
        <v>0</v>
      </c>
      <c r="E38" s="12">
        <f>'[1]Input - Intersections'!E38</f>
        <v>0</v>
      </c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</row>
    <row r="39" spans="1:21" x14ac:dyDescent="0.25">
      <c r="A39" s="1" t="str">
        <f t="shared" si="0"/>
        <v>H</v>
      </c>
      <c r="B39" s="10">
        <f t="shared" si="1"/>
        <v>35</v>
      </c>
      <c r="C39" s="11">
        <f>'[1]Input - Intersections'!C39</f>
        <v>0</v>
      </c>
      <c r="D39" s="12">
        <f>'[1]Input - Intersections'!D39</f>
        <v>0</v>
      </c>
      <c r="E39" s="12">
        <f>'[1]Input - Intersections'!E39</f>
        <v>0</v>
      </c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</row>
    <row r="40" spans="1:21" x14ac:dyDescent="0.25">
      <c r="A40" s="1" t="str">
        <f t="shared" si="0"/>
        <v>H</v>
      </c>
      <c r="B40" s="10">
        <f t="shared" si="1"/>
        <v>36</v>
      </c>
      <c r="C40" s="11">
        <f>'[1]Input - Intersections'!C40</f>
        <v>0</v>
      </c>
      <c r="D40" s="12">
        <f>'[1]Input - Intersections'!D40</f>
        <v>0</v>
      </c>
      <c r="E40" s="12">
        <f>'[1]Input - Intersections'!E40</f>
        <v>0</v>
      </c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</row>
    <row r="41" spans="1:21" x14ac:dyDescent="0.25">
      <c r="A41" s="1" t="str">
        <f t="shared" si="0"/>
        <v>H</v>
      </c>
      <c r="B41" s="10">
        <f t="shared" si="1"/>
        <v>37</v>
      </c>
      <c r="C41" s="11">
        <f>'[1]Input - Intersections'!C41</f>
        <v>0</v>
      </c>
      <c r="D41" s="12">
        <f>'[1]Input - Intersections'!D41</f>
        <v>0</v>
      </c>
      <c r="E41" s="12">
        <f>'[1]Input - Intersections'!E41</f>
        <v>0</v>
      </c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</row>
    <row r="42" spans="1:21" x14ac:dyDescent="0.25">
      <c r="A42" s="1" t="str">
        <f t="shared" si="0"/>
        <v>H</v>
      </c>
      <c r="B42" s="10">
        <f t="shared" si="1"/>
        <v>38</v>
      </c>
      <c r="C42" s="11">
        <f>'[1]Input - Intersections'!C42</f>
        <v>0</v>
      </c>
      <c r="D42" s="12">
        <f>'[1]Input - Intersections'!D42</f>
        <v>0</v>
      </c>
      <c r="E42" s="12">
        <f>'[1]Input - Intersections'!E42</f>
        <v>0</v>
      </c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</row>
    <row r="43" spans="1:21" x14ac:dyDescent="0.25">
      <c r="A43" s="1" t="str">
        <f t="shared" si="0"/>
        <v>H</v>
      </c>
      <c r="B43" s="10">
        <f t="shared" si="1"/>
        <v>39</v>
      </c>
      <c r="C43" s="11">
        <f>'[1]Input - Intersections'!C43</f>
        <v>0</v>
      </c>
      <c r="D43" s="12">
        <f>'[1]Input - Intersections'!D43</f>
        <v>0</v>
      </c>
      <c r="E43" s="12">
        <f>'[1]Input - Intersections'!E43</f>
        <v>0</v>
      </c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</row>
    <row r="44" spans="1:21" x14ac:dyDescent="0.25">
      <c r="A44" s="1" t="str">
        <f t="shared" si="0"/>
        <v>H</v>
      </c>
      <c r="B44" s="10">
        <f t="shared" si="1"/>
        <v>40</v>
      </c>
      <c r="C44" s="11">
        <f>'[1]Input - Intersections'!C44</f>
        <v>0</v>
      </c>
      <c r="D44" s="12">
        <f>'[1]Input - Intersections'!D44</f>
        <v>0</v>
      </c>
      <c r="E44" s="12">
        <f>'[1]Input - Intersections'!E44</f>
        <v>0</v>
      </c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</row>
    <row r="45" spans="1:21" x14ac:dyDescent="0.25">
      <c r="A45" s="1" t="str">
        <f t="shared" si="0"/>
        <v>H</v>
      </c>
      <c r="B45" s="10">
        <f t="shared" si="1"/>
        <v>41</v>
      </c>
      <c r="C45" s="11">
        <f>'[1]Input - Intersections'!C45</f>
        <v>0</v>
      </c>
      <c r="D45" s="12">
        <f>'[1]Input - Intersections'!D45</f>
        <v>0</v>
      </c>
      <c r="E45" s="12">
        <f>'[1]Input - Intersections'!E45</f>
        <v>0</v>
      </c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</row>
    <row r="46" spans="1:21" x14ac:dyDescent="0.25">
      <c r="A46" s="1" t="str">
        <f t="shared" si="0"/>
        <v>H</v>
      </c>
      <c r="B46" s="10">
        <f t="shared" si="1"/>
        <v>42</v>
      </c>
      <c r="C46" s="11">
        <f>'[1]Input - Intersections'!C46</f>
        <v>0</v>
      </c>
      <c r="D46" s="12">
        <f>'[1]Input - Intersections'!D46</f>
        <v>0</v>
      </c>
      <c r="E46" s="12">
        <f>'[1]Input - Intersections'!E46</f>
        <v>0</v>
      </c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</row>
    <row r="47" spans="1:21" x14ac:dyDescent="0.25">
      <c r="A47" s="1" t="str">
        <f t="shared" si="0"/>
        <v>H</v>
      </c>
      <c r="B47" s="10">
        <f t="shared" si="1"/>
        <v>43</v>
      </c>
      <c r="C47" s="11">
        <f>'[1]Input - Intersections'!C47</f>
        <v>0</v>
      </c>
      <c r="D47" s="12">
        <f>'[1]Input - Intersections'!D47</f>
        <v>0</v>
      </c>
      <c r="E47" s="12">
        <f>'[1]Input - Intersections'!E47</f>
        <v>0</v>
      </c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</row>
    <row r="48" spans="1:21" x14ac:dyDescent="0.25">
      <c r="A48" s="1" t="str">
        <f t="shared" si="0"/>
        <v>H</v>
      </c>
      <c r="B48" s="10">
        <f t="shared" si="1"/>
        <v>44</v>
      </c>
      <c r="C48" s="11">
        <f>'[1]Input - Intersections'!C48</f>
        <v>0</v>
      </c>
      <c r="D48" s="12">
        <f>'[1]Input - Intersections'!D48</f>
        <v>0</v>
      </c>
      <c r="E48" s="12">
        <f>'[1]Input - Intersections'!E48</f>
        <v>0</v>
      </c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</row>
    <row r="49" spans="1:21" x14ac:dyDescent="0.25">
      <c r="A49" s="1" t="str">
        <f t="shared" si="0"/>
        <v>H</v>
      </c>
      <c r="B49" s="10">
        <f t="shared" si="1"/>
        <v>45</v>
      </c>
      <c r="C49" s="11">
        <f>'[1]Input - Intersections'!C49</f>
        <v>0</v>
      </c>
      <c r="D49" s="12">
        <f>'[1]Input - Intersections'!D49</f>
        <v>0</v>
      </c>
      <c r="E49" s="12">
        <f>'[1]Input - Intersections'!E49</f>
        <v>0</v>
      </c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</row>
    <row r="50" spans="1:21" x14ac:dyDescent="0.25">
      <c r="A50" s="1" t="str">
        <f t="shared" si="0"/>
        <v>H</v>
      </c>
      <c r="B50" s="10">
        <f t="shared" si="1"/>
        <v>46</v>
      </c>
      <c r="C50" s="11">
        <f>'[1]Input - Intersections'!C50</f>
        <v>0</v>
      </c>
      <c r="D50" s="12">
        <f>'[1]Input - Intersections'!D50</f>
        <v>0</v>
      </c>
      <c r="E50" s="12">
        <f>'[1]Input - Intersections'!E50</f>
        <v>0</v>
      </c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</row>
    <row r="51" spans="1:21" x14ac:dyDescent="0.25">
      <c r="A51" s="1" t="str">
        <f t="shared" si="0"/>
        <v>H</v>
      </c>
      <c r="B51" s="10">
        <f t="shared" si="1"/>
        <v>47</v>
      </c>
      <c r="C51" s="11">
        <f>'[1]Input - Intersections'!C51</f>
        <v>0</v>
      </c>
      <c r="D51" s="12">
        <f>'[1]Input - Intersections'!D51</f>
        <v>0</v>
      </c>
      <c r="E51" s="12">
        <f>'[1]Input - Intersections'!E51</f>
        <v>0</v>
      </c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</row>
    <row r="52" spans="1:21" x14ac:dyDescent="0.25">
      <c r="A52" s="1" t="str">
        <f t="shared" si="0"/>
        <v>H</v>
      </c>
      <c r="B52" s="10">
        <f t="shared" si="1"/>
        <v>48</v>
      </c>
      <c r="C52" s="11">
        <f>'[1]Input - Intersections'!C52</f>
        <v>0</v>
      </c>
      <c r="D52" s="12">
        <f>'[1]Input - Intersections'!D52</f>
        <v>0</v>
      </c>
      <c r="E52" s="12">
        <f>'[1]Input - Intersections'!E52</f>
        <v>0</v>
      </c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</row>
    <row r="53" spans="1:21" x14ac:dyDescent="0.25">
      <c r="A53" s="1" t="str">
        <f t="shared" si="0"/>
        <v>H</v>
      </c>
      <c r="B53" s="10">
        <f t="shared" si="1"/>
        <v>49</v>
      </c>
      <c r="C53" s="11">
        <f>'[1]Input - Intersections'!C53</f>
        <v>0</v>
      </c>
      <c r="D53" s="12">
        <f>'[1]Input - Intersections'!D53</f>
        <v>0</v>
      </c>
      <c r="E53" s="12">
        <f>'[1]Input - Intersections'!E53</f>
        <v>0</v>
      </c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</row>
    <row r="54" spans="1:21" x14ac:dyDescent="0.25">
      <c r="A54" s="1" t="str">
        <f t="shared" si="0"/>
        <v>H</v>
      </c>
      <c r="B54" s="10">
        <f t="shared" si="1"/>
        <v>50</v>
      </c>
      <c r="C54" s="11">
        <f>'[1]Input - Intersections'!C54</f>
        <v>0</v>
      </c>
      <c r="D54" s="12">
        <f>'[1]Input - Intersections'!D54</f>
        <v>0</v>
      </c>
      <c r="E54" s="12">
        <f>'[1]Input - Intersections'!E54</f>
        <v>0</v>
      </c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</row>
    <row r="55" spans="1:21" x14ac:dyDescent="0.25"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</row>
    <row r="56" spans="1:21" x14ac:dyDescent="0.25"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</row>
    <row r="57" spans="1:21" x14ac:dyDescent="0.25"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</row>
    <row r="58" spans="1:21" x14ac:dyDescent="0.25"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</row>
    <row r="59" spans="1:21" x14ac:dyDescent="0.25"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</row>
    <row r="60" spans="1:21" x14ac:dyDescent="0.25"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</row>
    <row r="61" spans="1:21" x14ac:dyDescent="0.25"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</row>
    <row r="62" spans="1:21" x14ac:dyDescent="0.25"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</row>
    <row r="63" spans="1:21" x14ac:dyDescent="0.25"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</row>
    <row r="64" spans="1:21" x14ac:dyDescent="0.25"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</row>
    <row r="65" spans="3:21" x14ac:dyDescent="0.25"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</row>
    <row r="66" spans="3:21" x14ac:dyDescent="0.25"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</row>
    <row r="67" spans="3:21" x14ac:dyDescent="0.25"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</row>
    <row r="68" spans="3:21" x14ac:dyDescent="0.25"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</row>
    <row r="69" spans="3:21" x14ac:dyDescent="0.25"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</row>
    <row r="70" spans="3:21" x14ac:dyDescent="0.25"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</row>
    <row r="71" spans="3:21" x14ac:dyDescent="0.25"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</row>
    <row r="72" spans="3:21" x14ac:dyDescent="0.25"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</row>
    <row r="73" spans="3:21" x14ac:dyDescent="0.25"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</row>
    <row r="74" spans="3:21" x14ac:dyDescent="0.25"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</row>
    <row r="75" spans="3:21" x14ac:dyDescent="0.25"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</row>
    <row r="76" spans="3:21" x14ac:dyDescent="0.25"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</row>
    <row r="77" spans="3:21" x14ac:dyDescent="0.25"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</row>
    <row r="78" spans="3:21" x14ac:dyDescent="0.25"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</row>
    <row r="79" spans="3:21" x14ac:dyDescent="0.25"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</row>
    <row r="80" spans="3:21" x14ac:dyDescent="0.25"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</row>
    <row r="81" spans="3:21" x14ac:dyDescent="0.25"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</row>
    <row r="82" spans="3:21" x14ac:dyDescent="0.25"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</row>
    <row r="83" spans="3:21" x14ac:dyDescent="0.25"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</row>
    <row r="84" spans="3:21" x14ac:dyDescent="0.25"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</row>
    <row r="85" spans="3:21" x14ac:dyDescent="0.25"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</row>
    <row r="86" spans="3:21" x14ac:dyDescent="0.25"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</row>
    <row r="87" spans="3:21" x14ac:dyDescent="0.25"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</row>
    <row r="88" spans="3:21" x14ac:dyDescent="0.25"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</row>
    <row r="89" spans="3:21" x14ac:dyDescent="0.25"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</row>
    <row r="90" spans="3:21" x14ac:dyDescent="0.25"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</row>
    <row r="91" spans="3:21" x14ac:dyDescent="0.25"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</row>
    <row r="92" spans="3:21" x14ac:dyDescent="0.25"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</row>
    <row r="93" spans="3:21" x14ac:dyDescent="0.25"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</row>
    <row r="94" spans="3:21" x14ac:dyDescent="0.25"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</row>
    <row r="95" spans="3:21" x14ac:dyDescent="0.25"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</row>
    <row r="96" spans="3:21" x14ac:dyDescent="0.25"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</row>
    <row r="97" spans="3:21" x14ac:dyDescent="0.25"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</row>
    <row r="98" spans="3:21" x14ac:dyDescent="0.25"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</row>
    <row r="99" spans="3:21" x14ac:dyDescent="0.25"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</row>
    <row r="100" spans="3:21" x14ac:dyDescent="0.25"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</row>
    <row r="101" spans="3:21" x14ac:dyDescent="0.25"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</row>
    <row r="102" spans="3:21" x14ac:dyDescent="0.25"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</row>
    <row r="103" spans="3:21" x14ac:dyDescent="0.25"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</row>
    <row r="104" spans="3:21" x14ac:dyDescent="0.25"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</row>
  </sheetData>
  <dataValidations count="3">
    <dataValidation allowBlank="1" showInputMessage="1" showErrorMessage="1" promptTitle="Intersection Type" prompt="Select whether the intersection is signalized/unsignalized." sqref="E4" xr:uid="{CC293B92-8F2B-48DC-A008-6F3318E70B09}"/>
    <dataValidation allowBlank="1" showInputMessage="1" showErrorMessage="1" promptTitle="Map ID" prompt="Input the Map ID here. The sheet titles will correspond with the Map ID entered here and will populate the top left corner of each new sheet." sqref="B4" xr:uid="{4848A927-00D9-4757-9684-6C909E7A452B}"/>
    <dataValidation type="list" errorStyle="warning" allowBlank="1" showInputMessage="1" showErrorMessage="1" error="LOS calculations are only set up for &quot;Signalized&quot; and &quot;Unsignalized&quot; intersections." sqref="E5:E54" xr:uid="{4D91CA58-A798-4BBC-9918-F2B8972554A9}">
      <formula1>"Signalized, Unsgnalized"</formula1>
    </dataValidation>
  </dataValidation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- Volumes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 Department</dc:creator>
  <cp:lastModifiedBy>IS Department</cp:lastModifiedBy>
  <dcterms:created xsi:type="dcterms:W3CDTF">2021-08-02T13:42:05Z</dcterms:created>
  <dcterms:modified xsi:type="dcterms:W3CDTF">2021-08-02T13:43:56Z</dcterms:modified>
</cp:coreProperties>
</file>