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NORMAL" sheetId="16" r:id="rId2"/>
  </sheets>
  <externalReferences>
    <externalReference r:id="rId3"/>
  </externalReferences>
  <definedNames>
    <definedName name="_A">#REF!</definedName>
    <definedName name="_Ac">#REF!</definedName>
    <definedName name="_Ac2">#REF!</definedName>
    <definedName name="_center">#REF!</definedName>
    <definedName name="_Mean">#REF!</definedName>
    <definedName name="_ModeC">#REF!</definedName>
    <definedName name="_Mu">#REF!</definedName>
    <definedName name="_Mu2">#REF!</definedName>
    <definedName name="_Muc">#REF!</definedName>
    <definedName name="_MuC2">#REF!</definedName>
    <definedName name="_s">#REF!</definedName>
    <definedName name="_sc">#REF!</definedName>
    <definedName name="_SCP">#REF!</definedName>
    <definedName name="_Sigma">#REF!</definedName>
    <definedName name="_sigma2">#REF!</definedName>
    <definedName name="_SigmaP2">#REF!</definedName>
    <definedName name="_t">#REF!</definedName>
    <definedName name="_y0">#REF!</definedName>
    <definedName name="_Y0c">#REF!</definedName>
    <definedName name="_yoc2">#REF!</definedName>
    <definedName name="Muc">#REF!</definedName>
    <definedName name="solver_adj" localSheetId="1" hidden="1">NORMAL!$AB$3:$AD$4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NORMAL!$AC$5</definedName>
    <definedName name="solver_lhs2" localSheetId="1" hidden="1">NORMAL!$AC$5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NORMAL!$W$3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80</definedName>
    <definedName name="solver_rhs2" localSheetId="1" hidden="1">80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16" l="1"/>
  <c r="S3" i="16" l="1"/>
  <c r="A85" i="16"/>
  <c r="F85" i="16"/>
  <c r="O85" i="16"/>
  <c r="A86" i="16"/>
  <c r="F86" i="16"/>
  <c r="O86" i="16"/>
  <c r="A87" i="16"/>
  <c r="F87" i="16"/>
  <c r="O87" i="16"/>
  <c r="A88" i="16"/>
  <c r="F88" i="16"/>
  <c r="O88" i="16"/>
  <c r="A89" i="16"/>
  <c r="F89" i="16"/>
  <c r="O89" i="16"/>
  <c r="A90" i="16"/>
  <c r="F90" i="16"/>
  <c r="O90" i="16"/>
  <c r="A91" i="16"/>
  <c r="F91" i="16"/>
  <c r="O91" i="16"/>
  <c r="A92" i="16"/>
  <c r="F92" i="16"/>
  <c r="O92" i="16"/>
  <c r="A93" i="16"/>
  <c r="F93" i="16"/>
  <c r="O93" i="16"/>
  <c r="A94" i="16"/>
  <c r="F94" i="16"/>
  <c r="O94" i="16"/>
  <c r="A95" i="16"/>
  <c r="F95" i="16"/>
  <c r="O95" i="16"/>
  <c r="A96" i="16"/>
  <c r="F96" i="16"/>
  <c r="O96" i="16"/>
  <c r="A97" i="16"/>
  <c r="F97" i="16"/>
  <c r="O97" i="16"/>
  <c r="A98" i="16"/>
  <c r="F98" i="16"/>
  <c r="O98" i="16"/>
  <c r="A99" i="16"/>
  <c r="F99" i="16"/>
  <c r="O99" i="16"/>
  <c r="A100" i="16"/>
  <c r="F100" i="16"/>
  <c r="O100" i="16"/>
  <c r="A101" i="16"/>
  <c r="F101" i="16"/>
  <c r="O101" i="16"/>
  <c r="A102" i="16"/>
  <c r="F102" i="16"/>
  <c r="O102" i="16"/>
  <c r="A103" i="16"/>
  <c r="F103" i="16"/>
  <c r="O103" i="16"/>
  <c r="A104" i="16"/>
  <c r="F104" i="16"/>
  <c r="O104" i="16"/>
  <c r="A105" i="16"/>
  <c r="F105" i="16"/>
  <c r="O105" i="16"/>
  <c r="A106" i="16"/>
  <c r="F106" i="16"/>
  <c r="O106" i="16"/>
  <c r="A107" i="16"/>
  <c r="F107" i="16"/>
  <c r="O107" i="16"/>
  <c r="A108" i="16"/>
  <c r="F108" i="16"/>
  <c r="O108" i="16"/>
  <c r="A109" i="16"/>
  <c r="F109" i="16"/>
  <c r="O109" i="16"/>
  <c r="A110" i="16"/>
  <c r="F110" i="16"/>
  <c r="O110" i="16"/>
  <c r="A111" i="16"/>
  <c r="F111" i="16"/>
  <c r="O111" i="16"/>
  <c r="A112" i="16"/>
  <c r="F112" i="16"/>
  <c r="O112" i="16"/>
  <c r="A113" i="16"/>
  <c r="F113" i="16"/>
  <c r="O113" i="16"/>
  <c r="A114" i="16"/>
  <c r="F114" i="16"/>
  <c r="O114" i="16"/>
  <c r="A115" i="16"/>
  <c r="F115" i="16"/>
  <c r="O115" i="16"/>
  <c r="A116" i="16"/>
  <c r="F116" i="16"/>
  <c r="O116" i="16"/>
  <c r="A117" i="16"/>
  <c r="F117" i="16"/>
  <c r="O117" i="16"/>
  <c r="A118" i="16"/>
  <c r="F118" i="16"/>
  <c r="O118" i="16"/>
  <c r="A119" i="16"/>
  <c r="F119" i="16"/>
  <c r="O119" i="16"/>
  <c r="A120" i="16"/>
  <c r="F120" i="16"/>
  <c r="O120" i="16"/>
  <c r="A121" i="16"/>
  <c r="F121" i="16"/>
  <c r="O121" i="16"/>
  <c r="A122" i="16"/>
  <c r="F122" i="16"/>
  <c r="O122" i="16"/>
  <c r="A123" i="16"/>
  <c r="F123" i="16"/>
  <c r="O123" i="16"/>
  <c r="A124" i="16"/>
  <c r="F124" i="16"/>
  <c r="O124" i="16"/>
  <c r="A125" i="16"/>
  <c r="F125" i="16"/>
  <c r="O125" i="16"/>
  <c r="A126" i="16"/>
  <c r="F126" i="16"/>
  <c r="O126" i="16"/>
  <c r="A127" i="16"/>
  <c r="F127" i="16"/>
  <c r="O127" i="16"/>
  <c r="A128" i="16"/>
  <c r="F128" i="16"/>
  <c r="O128" i="16"/>
  <c r="A129" i="16"/>
  <c r="F129" i="16"/>
  <c r="O129" i="16"/>
  <c r="A130" i="16"/>
  <c r="F130" i="16"/>
  <c r="O130" i="16"/>
  <c r="A131" i="16"/>
  <c r="F131" i="16"/>
  <c r="O131" i="16"/>
  <c r="A132" i="16"/>
  <c r="F132" i="16"/>
  <c r="O132" i="16"/>
  <c r="A133" i="16"/>
  <c r="F133" i="16"/>
  <c r="O133" i="16"/>
  <c r="A134" i="16"/>
  <c r="F134" i="16"/>
  <c r="O134" i="16"/>
  <c r="A135" i="16"/>
  <c r="F135" i="16"/>
  <c r="O135" i="16"/>
  <c r="A136" i="16"/>
  <c r="F136" i="16"/>
  <c r="O136" i="16"/>
  <c r="A137" i="16"/>
  <c r="F137" i="16"/>
  <c r="O137" i="16"/>
  <c r="A138" i="16"/>
  <c r="F138" i="16"/>
  <c r="O138" i="16"/>
  <c r="A139" i="16"/>
  <c r="F139" i="16"/>
  <c r="O139" i="16"/>
  <c r="A140" i="16"/>
  <c r="F140" i="16"/>
  <c r="O140" i="16"/>
  <c r="A141" i="16"/>
  <c r="F141" i="16"/>
  <c r="O141" i="16"/>
  <c r="A142" i="16"/>
  <c r="F142" i="16"/>
  <c r="O142" i="16"/>
  <c r="A143" i="16"/>
  <c r="F143" i="16"/>
  <c r="O143" i="16"/>
  <c r="A144" i="16"/>
  <c r="F144" i="16"/>
  <c r="O144" i="16"/>
  <c r="A145" i="16"/>
  <c r="F145" i="16"/>
  <c r="O145" i="16"/>
  <c r="A146" i="16"/>
  <c r="F146" i="16"/>
  <c r="O146" i="16"/>
  <c r="A147" i="16"/>
  <c r="F147" i="16"/>
  <c r="O147" i="16"/>
  <c r="A148" i="16"/>
  <c r="F148" i="16"/>
  <c r="O148" i="16"/>
  <c r="A149" i="16"/>
  <c r="F149" i="16"/>
  <c r="O149" i="16"/>
  <c r="A150" i="16"/>
  <c r="F150" i="16"/>
  <c r="O150" i="16"/>
  <c r="A151" i="16"/>
  <c r="F151" i="16"/>
  <c r="O151" i="16"/>
  <c r="A152" i="16"/>
  <c r="F152" i="16"/>
  <c r="O152" i="16"/>
  <c r="A153" i="16"/>
  <c r="F153" i="16"/>
  <c r="O153" i="16"/>
  <c r="A154" i="16"/>
  <c r="F154" i="16"/>
  <c r="O154" i="16"/>
  <c r="A155" i="16"/>
  <c r="F155" i="16"/>
  <c r="O155" i="16"/>
  <c r="A156" i="16"/>
  <c r="F156" i="16"/>
  <c r="O156" i="16"/>
  <c r="A157" i="16"/>
  <c r="F157" i="16"/>
  <c r="O157" i="16"/>
  <c r="A158" i="16"/>
  <c r="F158" i="16"/>
  <c r="O158" i="16"/>
  <c r="A159" i="16"/>
  <c r="F159" i="16"/>
  <c r="O159" i="16"/>
  <c r="A160" i="16"/>
  <c r="F160" i="16"/>
  <c r="O160" i="16"/>
  <c r="A161" i="16"/>
  <c r="F161" i="16"/>
  <c r="O161" i="16"/>
  <c r="A162" i="16"/>
  <c r="F162" i="16"/>
  <c r="O162" i="16"/>
  <c r="A163" i="16"/>
  <c r="F163" i="16"/>
  <c r="O163" i="16"/>
  <c r="A164" i="16"/>
  <c r="F164" i="16"/>
  <c r="O164" i="16"/>
  <c r="A165" i="16"/>
  <c r="F165" i="16"/>
  <c r="O165" i="16"/>
  <c r="A166" i="16"/>
  <c r="F166" i="16"/>
  <c r="O166" i="16"/>
  <c r="A167" i="16"/>
  <c r="F167" i="16"/>
  <c r="O167" i="16"/>
  <c r="A168" i="16"/>
  <c r="F168" i="16"/>
  <c r="O168" i="16"/>
  <c r="A169" i="16"/>
  <c r="F169" i="16"/>
  <c r="O169" i="16"/>
  <c r="A170" i="16"/>
  <c r="F170" i="16"/>
  <c r="O170" i="16"/>
  <c r="A171" i="16"/>
  <c r="F171" i="16"/>
  <c r="O171" i="16"/>
  <c r="A172" i="16"/>
  <c r="F172" i="16"/>
  <c r="O172" i="16"/>
  <c r="A173" i="16"/>
  <c r="F173" i="16"/>
  <c r="O173" i="16"/>
  <c r="A174" i="16"/>
  <c r="F174" i="16"/>
  <c r="O174" i="16"/>
  <c r="A175" i="16"/>
  <c r="F175" i="16"/>
  <c r="O175" i="16"/>
  <c r="A176" i="16"/>
  <c r="F176" i="16"/>
  <c r="O176" i="16"/>
  <c r="A177" i="16"/>
  <c r="F177" i="16"/>
  <c r="O177" i="16"/>
  <c r="A178" i="16"/>
  <c r="F178" i="16"/>
  <c r="O178" i="16"/>
  <c r="C10" i="15" l="1"/>
  <c r="H3" i="16" l="1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159" i="16" l="1"/>
  <c r="E159" i="16" s="1"/>
  <c r="B88" i="16"/>
  <c r="E88" i="16" s="1"/>
  <c r="B93" i="16"/>
  <c r="E93" i="16" s="1"/>
  <c r="B104" i="16"/>
  <c r="E104" i="16" s="1"/>
  <c r="B145" i="16"/>
  <c r="E145" i="16" s="1"/>
  <c r="B133" i="16"/>
  <c r="E133" i="16" s="1"/>
  <c r="B139" i="16"/>
  <c r="E139" i="16" s="1"/>
  <c r="B109" i="16"/>
  <c r="E109" i="16" s="1"/>
  <c r="B120" i="16"/>
  <c r="E120" i="16" s="1"/>
  <c r="B147" i="16"/>
  <c r="E147" i="16" s="1"/>
  <c r="B108" i="16"/>
  <c r="E108" i="16" s="1"/>
  <c r="B135" i="16"/>
  <c r="E135" i="16" s="1"/>
  <c r="B137" i="16"/>
  <c r="E137" i="16" s="1"/>
  <c r="B155" i="16"/>
  <c r="E155" i="16" s="1"/>
  <c r="B89" i="16"/>
  <c r="E89" i="16" s="1"/>
  <c r="B97" i="16"/>
  <c r="E97" i="16" s="1"/>
  <c r="B151" i="16"/>
  <c r="E151" i="16" s="1"/>
  <c r="B131" i="16"/>
  <c r="E131" i="16" s="1"/>
  <c r="B141" i="16"/>
  <c r="E141" i="16" s="1"/>
  <c r="B173" i="16"/>
  <c r="E173" i="16" s="1"/>
  <c r="B125" i="16"/>
  <c r="E125" i="16" s="1"/>
  <c r="B177" i="16"/>
  <c r="E177" i="16" s="1"/>
  <c r="B163" i="16"/>
  <c r="E163" i="16" s="1"/>
  <c r="B113" i="16"/>
  <c r="E113" i="16" s="1"/>
  <c r="B175" i="16"/>
  <c r="E175" i="16" s="1"/>
  <c r="B91" i="16"/>
  <c r="E91" i="16" s="1"/>
  <c r="B94" i="16"/>
  <c r="E94" i="16" s="1"/>
  <c r="B168" i="16"/>
  <c r="E168" i="16" s="1"/>
  <c r="B122" i="16"/>
  <c r="E122" i="16" s="1"/>
  <c r="B160" i="16"/>
  <c r="E160" i="16" s="1"/>
  <c r="B148" i="16"/>
  <c r="E148" i="16" s="1"/>
  <c r="B118" i="16"/>
  <c r="E118" i="16" s="1"/>
  <c r="B98" i="16"/>
  <c r="E98" i="16" s="1"/>
  <c r="B154" i="16"/>
  <c r="E154" i="16" s="1"/>
  <c r="B146" i="16"/>
  <c r="E146" i="16" s="1"/>
  <c r="B86" i="16"/>
  <c r="E86" i="16" s="1"/>
  <c r="B178" i="16"/>
  <c r="E178" i="16" s="1"/>
  <c r="B128" i="16"/>
  <c r="E128" i="16" s="1"/>
  <c r="B136" i="16"/>
  <c r="E136" i="16" s="1"/>
  <c r="B103" i="16"/>
  <c r="E103" i="16" s="1"/>
  <c r="B161" i="16"/>
  <c r="E161" i="16" s="1"/>
  <c r="B114" i="16"/>
  <c r="E114" i="16" s="1"/>
  <c r="B176" i="16"/>
  <c r="E176" i="16" s="1"/>
  <c r="B153" i="16"/>
  <c r="E153" i="16" s="1"/>
  <c r="B138" i="16"/>
  <c r="E138" i="16" s="1"/>
  <c r="B115" i="16"/>
  <c r="E115" i="16" s="1"/>
  <c r="B140" i="16"/>
  <c r="E140" i="16" s="1"/>
  <c r="B116" i="16"/>
  <c r="E116" i="16" s="1"/>
  <c r="B107" i="16"/>
  <c r="E107" i="16" s="1"/>
  <c r="B126" i="16"/>
  <c r="E126" i="16" s="1"/>
  <c r="B100" i="16"/>
  <c r="E100" i="16" s="1"/>
  <c r="B142" i="16"/>
  <c r="E142" i="16" s="1"/>
  <c r="B170" i="16"/>
  <c r="E170" i="16" s="1"/>
  <c r="B119" i="16"/>
  <c r="E119" i="16" s="1"/>
  <c r="B101" i="16"/>
  <c r="E101" i="16" s="1"/>
  <c r="B156" i="16"/>
  <c r="E156" i="16" s="1"/>
  <c r="B106" i="16"/>
  <c r="E106" i="16" s="1"/>
  <c r="B123" i="16"/>
  <c r="E123" i="16" s="1"/>
  <c r="B129" i="16"/>
  <c r="E129" i="16" s="1"/>
  <c r="B110" i="16"/>
  <c r="E110" i="16" s="1"/>
  <c r="B117" i="16"/>
  <c r="E117" i="16" s="1"/>
  <c r="B149" i="16"/>
  <c r="E149" i="16" s="1"/>
  <c r="B171" i="16"/>
  <c r="E171" i="16" s="1"/>
  <c r="B111" i="16"/>
  <c r="E111" i="16" s="1"/>
  <c r="B132" i="16"/>
  <c r="E132" i="16" s="1"/>
  <c r="B95" i="16"/>
  <c r="E95" i="16" s="1"/>
  <c r="B143" i="16"/>
  <c r="E143" i="16" s="1"/>
  <c r="B124" i="16"/>
  <c r="E124" i="16" s="1"/>
  <c r="B134" i="16"/>
  <c r="E134" i="16" s="1"/>
  <c r="B164" i="16"/>
  <c r="E164" i="16" s="1"/>
  <c r="B102" i="16"/>
  <c r="E102" i="16" s="1"/>
  <c r="B169" i="16"/>
  <c r="E169" i="16" s="1"/>
  <c r="B150" i="16"/>
  <c r="E150" i="16" s="1"/>
  <c r="B167" i="16"/>
  <c r="E167" i="16" s="1"/>
  <c r="B157" i="16"/>
  <c r="E157" i="16" s="1"/>
  <c r="B87" i="16"/>
  <c r="E87" i="16" s="1"/>
  <c r="B165" i="16"/>
  <c r="E165" i="16" s="1"/>
  <c r="B172" i="16"/>
  <c r="E172" i="16" s="1"/>
  <c r="B162" i="16"/>
  <c r="E162" i="16" s="1"/>
  <c r="B112" i="16"/>
  <c r="E112" i="16" s="1"/>
  <c r="B92" i="16"/>
  <c r="E92" i="16" s="1"/>
  <c r="B99" i="16"/>
  <c r="E99" i="16" s="1"/>
  <c r="B85" i="16"/>
  <c r="E85" i="16" s="1"/>
  <c r="B90" i="16"/>
  <c r="E90" i="16" s="1"/>
  <c r="B96" i="16"/>
  <c r="E96" i="16" s="1"/>
  <c r="B121" i="16"/>
  <c r="E121" i="16" s="1"/>
  <c r="B174" i="16"/>
  <c r="E174" i="16" s="1"/>
  <c r="B144" i="16"/>
  <c r="E144" i="16" s="1"/>
  <c r="B130" i="16"/>
  <c r="E130" i="16" s="1"/>
  <c r="B166" i="16"/>
  <c r="E166" i="16" s="1"/>
  <c r="B105" i="16"/>
  <c r="E105" i="16" s="1"/>
  <c r="B158" i="16"/>
  <c r="E158" i="16" s="1"/>
  <c r="B127" i="16"/>
  <c r="E127" i="16" s="1"/>
  <c r="B152" i="16"/>
  <c r="E152" i="16" s="1"/>
  <c r="D206" i="15"/>
  <c r="D351" i="15"/>
  <c r="D391" i="15"/>
  <c r="D415" i="15"/>
  <c r="B45" i="15"/>
  <c r="B31" i="16"/>
  <c r="E31" i="16" s="1"/>
  <c r="B36" i="16"/>
  <c r="E36" i="16" s="1"/>
  <c r="B20" i="16"/>
  <c r="E20" i="16" s="1"/>
  <c r="B34" i="16"/>
  <c r="E34" i="16" s="1"/>
  <c r="B3" i="16"/>
  <c r="E3" i="16" s="1"/>
  <c r="B11" i="16"/>
  <c r="E11" i="16" s="1"/>
  <c r="B26" i="16"/>
  <c r="E26" i="16" s="1"/>
  <c r="B4" i="16"/>
  <c r="E4" i="16" s="1"/>
  <c r="B5" i="16"/>
  <c r="E5" i="16" s="1"/>
  <c r="B13" i="16"/>
  <c r="E13" i="16" s="1"/>
  <c r="B28" i="16"/>
  <c r="E28" i="16" s="1"/>
  <c r="B6" i="16"/>
  <c r="E6" i="16" s="1"/>
  <c r="B21" i="16"/>
  <c r="E21" i="16" s="1"/>
  <c r="B7" i="16"/>
  <c r="E7" i="16" s="1"/>
  <c r="B22" i="16"/>
  <c r="E22" i="16" s="1"/>
  <c r="B16" i="16"/>
  <c r="E16" i="16" s="1"/>
  <c r="B9" i="16"/>
  <c r="E9" i="16" s="1"/>
  <c r="B24" i="16"/>
  <c r="E24" i="16" s="1"/>
  <c r="D344" i="15"/>
  <c r="D352" i="15"/>
  <c r="D369" i="15"/>
  <c r="D385" i="15"/>
  <c r="D183" i="15"/>
  <c r="D149" i="15"/>
  <c r="D195" i="15"/>
  <c r="D43" i="15"/>
  <c r="D196" i="15"/>
  <c r="D150" i="15"/>
  <c r="D189" i="15"/>
  <c r="D240" i="15"/>
  <c r="D341" i="15"/>
  <c r="D381" i="15"/>
  <c r="D156" i="15"/>
  <c r="D350" i="15"/>
  <c r="D382" i="15"/>
  <c r="D398" i="15"/>
  <c r="D406" i="15"/>
  <c r="D414" i="15"/>
  <c r="B18" i="16"/>
  <c r="E18" i="16" s="1"/>
  <c r="B35" i="16"/>
  <c r="E35" i="16" s="1"/>
  <c r="B12" i="16"/>
  <c r="E12" i="16" s="1"/>
  <c r="B25" i="16"/>
  <c r="E25" i="16" s="1"/>
  <c r="B15" i="16"/>
  <c r="E15" i="16" s="1"/>
  <c r="B17" i="16"/>
  <c r="E17" i="16" s="1"/>
  <c r="B32" i="16"/>
  <c r="E32" i="16" s="1"/>
  <c r="B29" i="16"/>
  <c r="E29" i="16" s="1"/>
  <c r="B10" i="16"/>
  <c r="E10" i="16" s="1"/>
  <c r="B33" i="16"/>
  <c r="E33" i="16" s="1"/>
  <c r="B14" i="16"/>
  <c r="E14" i="16" s="1"/>
  <c r="B30" i="16"/>
  <c r="E30" i="16" s="1"/>
  <c r="B41" i="16"/>
  <c r="E41" i="16" s="1"/>
  <c r="B38" i="16"/>
  <c r="E38" i="16" s="1"/>
  <c r="B27" i="16"/>
  <c r="E27" i="16" s="1"/>
  <c r="B23" i="16"/>
  <c r="E23" i="16" s="1"/>
  <c r="B19" i="16"/>
  <c r="E19" i="16" s="1"/>
  <c r="B42" i="16"/>
  <c r="E42" i="16" s="1"/>
  <c r="B8" i="16"/>
  <c r="E8" i="16" s="1"/>
  <c r="B39" i="16"/>
  <c r="E39" i="16" s="1"/>
  <c r="B40" i="16"/>
  <c r="E40" i="16" s="1"/>
  <c r="B37" i="16"/>
  <c r="E3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E341" i="15" s="1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64" i="15" l="1"/>
  <c r="E265" i="15"/>
  <c r="E352" i="15"/>
  <c r="E351" i="15"/>
  <c r="E252" i="15"/>
  <c r="E340" i="15"/>
  <c r="E370" i="15"/>
  <c r="E253" i="15"/>
  <c r="C96" i="16"/>
  <c r="Q96" i="16" s="1"/>
  <c r="D96" i="16"/>
  <c r="R96" i="16" s="1"/>
  <c r="D143" i="16"/>
  <c r="R143" i="16" s="1"/>
  <c r="C143" i="16"/>
  <c r="Q143" i="16" s="1"/>
  <c r="D117" i="16"/>
  <c r="R117" i="16" s="1"/>
  <c r="C117" i="16"/>
  <c r="Q117" i="16" s="1"/>
  <c r="C142" i="16"/>
  <c r="Q142" i="16" s="1"/>
  <c r="D142" i="16"/>
  <c r="R142" i="16" s="1"/>
  <c r="C178" i="16"/>
  <c r="Q178" i="16" s="1"/>
  <c r="D178" i="16"/>
  <c r="R178" i="16" s="1"/>
  <c r="C118" i="16"/>
  <c r="Q118" i="16" s="1"/>
  <c r="D118" i="16"/>
  <c r="R118" i="16" s="1"/>
  <c r="C91" i="16"/>
  <c r="Q91" i="16" s="1"/>
  <c r="D91" i="16"/>
  <c r="R91" i="16" s="1"/>
  <c r="D141" i="16"/>
  <c r="R141" i="16" s="1"/>
  <c r="C141" i="16"/>
  <c r="Q141" i="16" s="1"/>
  <c r="C137" i="16"/>
  <c r="Q137" i="16" s="1"/>
  <c r="D137" i="16"/>
  <c r="R137" i="16" s="1"/>
  <c r="D133" i="16"/>
  <c r="R133" i="16" s="1"/>
  <c r="C133" i="16"/>
  <c r="Q133" i="16" s="1"/>
  <c r="C166" i="16"/>
  <c r="Q166" i="16" s="1"/>
  <c r="D166" i="16"/>
  <c r="R166" i="16" s="1"/>
  <c r="C90" i="16"/>
  <c r="Q90" i="16" s="1"/>
  <c r="D90" i="16"/>
  <c r="R90" i="16" s="1"/>
  <c r="C87" i="16"/>
  <c r="Q87" i="16" s="1"/>
  <c r="D87" i="16"/>
  <c r="R87" i="16" s="1"/>
  <c r="C95" i="16"/>
  <c r="Q95" i="16" s="1"/>
  <c r="D95" i="16"/>
  <c r="R95" i="16" s="1"/>
  <c r="C110" i="16"/>
  <c r="Q110" i="16" s="1"/>
  <c r="D110" i="16"/>
  <c r="R110" i="16" s="1"/>
  <c r="C106" i="16"/>
  <c r="Q106" i="16" s="1"/>
  <c r="D106" i="16"/>
  <c r="R106" i="16" s="1"/>
  <c r="D100" i="16"/>
  <c r="R100" i="16" s="1"/>
  <c r="C100" i="16"/>
  <c r="Q100" i="16" s="1"/>
  <c r="C153" i="16"/>
  <c r="Q153" i="16" s="1"/>
  <c r="D153" i="16"/>
  <c r="R153" i="16" s="1"/>
  <c r="C86" i="16"/>
  <c r="Q86" i="16" s="1"/>
  <c r="D86" i="16"/>
  <c r="R86" i="16" s="1"/>
  <c r="D148" i="16"/>
  <c r="R148" i="16" s="1"/>
  <c r="C148" i="16"/>
  <c r="Q148" i="16" s="1"/>
  <c r="C175" i="16"/>
  <c r="Q175" i="16" s="1"/>
  <c r="D175" i="16"/>
  <c r="R175" i="16" s="1"/>
  <c r="D131" i="16"/>
  <c r="R131" i="16" s="1"/>
  <c r="C131" i="16"/>
  <c r="Q131" i="16" s="1"/>
  <c r="D135" i="16"/>
  <c r="R135" i="16" s="1"/>
  <c r="C135" i="16"/>
  <c r="Q135" i="16" s="1"/>
  <c r="C145" i="16"/>
  <c r="Q145" i="16" s="1"/>
  <c r="D145" i="16"/>
  <c r="R145" i="16" s="1"/>
  <c r="C104" i="16"/>
  <c r="Q104" i="16" s="1"/>
  <c r="D104" i="16"/>
  <c r="R104" i="16" s="1"/>
  <c r="C158" i="16"/>
  <c r="Q158" i="16" s="1"/>
  <c r="D158" i="16"/>
  <c r="R158" i="16" s="1"/>
  <c r="C123" i="16"/>
  <c r="Q123" i="16" s="1"/>
  <c r="D123" i="16"/>
  <c r="R123" i="16" s="1"/>
  <c r="C128" i="16"/>
  <c r="Q128" i="16" s="1"/>
  <c r="D128" i="16"/>
  <c r="R128" i="16" s="1"/>
  <c r="C139" i="16"/>
  <c r="Q139" i="16" s="1"/>
  <c r="D139" i="16"/>
  <c r="R139" i="16" s="1"/>
  <c r="D105" i="16"/>
  <c r="R105" i="16" s="1"/>
  <c r="C105" i="16"/>
  <c r="Q105" i="16" s="1"/>
  <c r="C144" i="16"/>
  <c r="Q144" i="16" s="1"/>
  <c r="D144" i="16"/>
  <c r="R144" i="16" s="1"/>
  <c r="C99" i="16"/>
  <c r="Q99" i="16" s="1"/>
  <c r="D99" i="16"/>
  <c r="R99" i="16" s="1"/>
  <c r="C157" i="16"/>
  <c r="Q157" i="16" s="1"/>
  <c r="D157" i="16"/>
  <c r="R157" i="16" s="1"/>
  <c r="D129" i="16"/>
  <c r="R129" i="16" s="1"/>
  <c r="C129" i="16"/>
  <c r="Q129" i="16" s="1"/>
  <c r="C101" i="16"/>
  <c r="Q101" i="16" s="1"/>
  <c r="D101" i="16"/>
  <c r="R101" i="16" s="1"/>
  <c r="C107" i="16"/>
  <c r="Q107" i="16" s="1"/>
  <c r="D107" i="16"/>
  <c r="R107" i="16" s="1"/>
  <c r="C114" i="16"/>
  <c r="Q114" i="16" s="1"/>
  <c r="D114" i="16"/>
  <c r="R114" i="16" s="1"/>
  <c r="C146" i="16"/>
  <c r="Q146" i="16" s="1"/>
  <c r="D146" i="16"/>
  <c r="R146" i="16" s="1"/>
  <c r="D160" i="16"/>
  <c r="R160" i="16" s="1"/>
  <c r="C160" i="16"/>
  <c r="Q160" i="16" s="1"/>
  <c r="C93" i="16"/>
  <c r="Q93" i="16" s="1"/>
  <c r="D93" i="16"/>
  <c r="R93" i="16" s="1"/>
  <c r="C149" i="16"/>
  <c r="Q149" i="16" s="1"/>
  <c r="D149" i="16"/>
  <c r="R149" i="16" s="1"/>
  <c r="C155" i="16"/>
  <c r="Q155" i="16" s="1"/>
  <c r="D155" i="16"/>
  <c r="R155" i="16" s="1"/>
  <c r="C102" i="16"/>
  <c r="Q102" i="16" s="1"/>
  <c r="D102" i="16"/>
  <c r="R102" i="16" s="1"/>
  <c r="C113" i="16"/>
  <c r="Q113" i="16" s="1"/>
  <c r="D113" i="16"/>
  <c r="R113" i="16" s="1"/>
  <c r="C174" i="16"/>
  <c r="Q174" i="16" s="1"/>
  <c r="D174" i="16"/>
  <c r="R174" i="16" s="1"/>
  <c r="C92" i="16"/>
  <c r="Q92" i="16" s="1"/>
  <c r="D92" i="16"/>
  <c r="R92" i="16" s="1"/>
  <c r="D164" i="16"/>
  <c r="R164" i="16" s="1"/>
  <c r="C164" i="16"/>
  <c r="Q164" i="16" s="1"/>
  <c r="C111" i="16"/>
  <c r="Q111" i="16" s="1"/>
  <c r="D111" i="16"/>
  <c r="R111" i="16" s="1"/>
  <c r="C119" i="16"/>
  <c r="Q119" i="16" s="1"/>
  <c r="D119" i="16"/>
  <c r="R119" i="16" s="1"/>
  <c r="D116" i="16"/>
  <c r="R116" i="16" s="1"/>
  <c r="C116" i="16"/>
  <c r="Q116" i="16" s="1"/>
  <c r="C161" i="16"/>
  <c r="Q161" i="16" s="1"/>
  <c r="D161" i="16"/>
  <c r="R161" i="16" s="1"/>
  <c r="D154" i="16"/>
  <c r="R154" i="16" s="1"/>
  <c r="C154" i="16"/>
  <c r="Q154" i="16" s="1"/>
  <c r="C122" i="16"/>
  <c r="Q122" i="16" s="1"/>
  <c r="D122" i="16"/>
  <c r="R122" i="16" s="1"/>
  <c r="D163" i="16"/>
  <c r="R163" i="16" s="1"/>
  <c r="C163" i="16"/>
  <c r="Q163" i="16" s="1"/>
  <c r="D147" i="16"/>
  <c r="R147" i="16" s="1"/>
  <c r="C147" i="16"/>
  <c r="Q147" i="16" s="1"/>
  <c r="D173" i="16"/>
  <c r="R173" i="16" s="1"/>
  <c r="C173" i="16"/>
  <c r="Q173" i="16" s="1"/>
  <c r="C165" i="16"/>
  <c r="Q165" i="16" s="1"/>
  <c r="D165" i="16"/>
  <c r="R165" i="16" s="1"/>
  <c r="C130" i="16"/>
  <c r="Q130" i="16" s="1"/>
  <c r="D130" i="16"/>
  <c r="R130" i="16" s="1"/>
  <c r="D132" i="16"/>
  <c r="R132" i="16" s="1"/>
  <c r="C132" i="16"/>
  <c r="Q132" i="16" s="1"/>
  <c r="D156" i="16"/>
  <c r="R156" i="16" s="1"/>
  <c r="C156" i="16"/>
  <c r="Q156" i="16" s="1"/>
  <c r="C176" i="16"/>
  <c r="Q176" i="16" s="1"/>
  <c r="D176" i="16"/>
  <c r="R176" i="16" s="1"/>
  <c r="C151" i="16"/>
  <c r="Q151" i="16" s="1"/>
  <c r="D151" i="16"/>
  <c r="R151" i="16" s="1"/>
  <c r="D152" i="16"/>
  <c r="R152" i="16" s="1"/>
  <c r="C152" i="16"/>
  <c r="Q152" i="16" s="1"/>
  <c r="D121" i="16"/>
  <c r="R121" i="16" s="1"/>
  <c r="C121" i="16"/>
  <c r="Q121" i="16" s="1"/>
  <c r="C112" i="16"/>
  <c r="Q112" i="16" s="1"/>
  <c r="D112" i="16"/>
  <c r="R112" i="16" s="1"/>
  <c r="D167" i="16"/>
  <c r="R167" i="16" s="1"/>
  <c r="C167" i="16"/>
  <c r="Q167" i="16" s="1"/>
  <c r="D171" i="16"/>
  <c r="R171" i="16" s="1"/>
  <c r="C171" i="16"/>
  <c r="Q171" i="16" s="1"/>
  <c r="C140" i="16"/>
  <c r="Q140" i="16" s="1"/>
  <c r="D140" i="16"/>
  <c r="R140" i="16" s="1"/>
  <c r="C103" i="16"/>
  <c r="Q103" i="16" s="1"/>
  <c r="D103" i="16"/>
  <c r="R103" i="16" s="1"/>
  <c r="D168" i="16"/>
  <c r="R168" i="16" s="1"/>
  <c r="C168" i="16"/>
  <c r="Q168" i="16" s="1"/>
  <c r="C177" i="16"/>
  <c r="Q177" i="16" s="1"/>
  <c r="D177" i="16"/>
  <c r="R177" i="16" s="1"/>
  <c r="C97" i="16"/>
  <c r="Q97" i="16" s="1"/>
  <c r="D97" i="16"/>
  <c r="R97" i="16" s="1"/>
  <c r="D120" i="16"/>
  <c r="R120" i="16" s="1"/>
  <c r="C120" i="16"/>
  <c r="Q120" i="16" s="1"/>
  <c r="C88" i="16"/>
  <c r="Q88" i="16" s="1"/>
  <c r="D88" i="16"/>
  <c r="R88" i="16" s="1"/>
  <c r="C172" i="16"/>
  <c r="Q172" i="16" s="1"/>
  <c r="D172" i="16"/>
  <c r="R172" i="16" s="1"/>
  <c r="C124" i="16"/>
  <c r="Q124" i="16" s="1"/>
  <c r="D124" i="16"/>
  <c r="R124" i="16" s="1"/>
  <c r="D138" i="16"/>
  <c r="R138" i="16" s="1"/>
  <c r="C138" i="16"/>
  <c r="Q138" i="16" s="1"/>
  <c r="C94" i="16"/>
  <c r="Q94" i="16" s="1"/>
  <c r="D94" i="16"/>
  <c r="R94" i="16" s="1"/>
  <c r="C169" i="16"/>
  <c r="Q169" i="16" s="1"/>
  <c r="D169" i="16"/>
  <c r="R169" i="16" s="1"/>
  <c r="C85" i="16"/>
  <c r="Q85" i="16" s="1"/>
  <c r="D85" i="16"/>
  <c r="R85" i="16" s="1"/>
  <c r="C126" i="16"/>
  <c r="Q126" i="16" s="1"/>
  <c r="D126" i="16"/>
  <c r="R126" i="16" s="1"/>
  <c r="C108" i="16"/>
  <c r="Q108" i="16" s="1"/>
  <c r="D108" i="16"/>
  <c r="R108" i="16" s="1"/>
  <c r="C127" i="16"/>
  <c r="Q127" i="16" s="1"/>
  <c r="D127" i="16"/>
  <c r="R127" i="16" s="1"/>
  <c r="C162" i="16"/>
  <c r="Q162" i="16" s="1"/>
  <c r="D162" i="16"/>
  <c r="R162" i="16" s="1"/>
  <c r="C150" i="16"/>
  <c r="Q150" i="16" s="1"/>
  <c r="D150" i="16"/>
  <c r="R150" i="16" s="1"/>
  <c r="D134" i="16"/>
  <c r="R134" i="16" s="1"/>
  <c r="C134" i="16"/>
  <c r="Q134" i="16" s="1"/>
  <c r="C170" i="16"/>
  <c r="Q170" i="16" s="1"/>
  <c r="D170" i="16"/>
  <c r="R170" i="16" s="1"/>
  <c r="C115" i="16"/>
  <c r="Q115" i="16" s="1"/>
  <c r="D115" i="16"/>
  <c r="R115" i="16" s="1"/>
  <c r="C136" i="16"/>
  <c r="Q136" i="16" s="1"/>
  <c r="D136" i="16"/>
  <c r="R136" i="16" s="1"/>
  <c r="C98" i="16"/>
  <c r="Q98" i="16" s="1"/>
  <c r="D98" i="16"/>
  <c r="R98" i="16" s="1"/>
  <c r="D125" i="16"/>
  <c r="R125" i="16" s="1"/>
  <c r="C125" i="16"/>
  <c r="Q125" i="16" s="1"/>
  <c r="D89" i="16"/>
  <c r="R89" i="16" s="1"/>
  <c r="C89" i="16"/>
  <c r="Q89" i="16" s="1"/>
  <c r="C109" i="16"/>
  <c r="Q109" i="16" s="1"/>
  <c r="D109" i="16"/>
  <c r="R109" i="16" s="1"/>
  <c r="C159" i="16"/>
  <c r="Q159" i="16" s="1"/>
  <c r="D159" i="16"/>
  <c r="R159" i="16" s="1"/>
  <c r="C28" i="16"/>
  <c r="Q28" i="16" s="1"/>
  <c r="D28" i="16"/>
  <c r="R28" i="16" s="1"/>
  <c r="C39" i="16"/>
  <c r="Q39" i="16" s="1"/>
  <c r="D39" i="16"/>
  <c r="R39" i="16" s="1"/>
  <c r="C36" i="16"/>
  <c r="Q36" i="16" s="1"/>
  <c r="D36" i="16"/>
  <c r="R36" i="16" s="1"/>
  <c r="C12" i="16"/>
  <c r="Q12" i="16" s="1"/>
  <c r="D12" i="16"/>
  <c r="R12" i="16" s="1"/>
  <c r="C5" i="16"/>
  <c r="Q5" i="16" s="1"/>
  <c r="D5" i="16"/>
  <c r="R5" i="16" s="1"/>
  <c r="C42" i="16"/>
  <c r="Q42" i="16" s="1"/>
  <c r="D42" i="16"/>
  <c r="R42" i="16" s="1"/>
  <c r="C35" i="16"/>
  <c r="Q35" i="16" s="1"/>
  <c r="D35" i="16"/>
  <c r="R35" i="16" s="1"/>
  <c r="D4" i="16"/>
  <c r="R4" i="16" s="1"/>
  <c r="C19" i="16"/>
  <c r="Q19" i="16" s="1"/>
  <c r="D19" i="16"/>
  <c r="R19" i="16" s="1"/>
  <c r="C10" i="16"/>
  <c r="Q10" i="16" s="1"/>
  <c r="D10" i="16"/>
  <c r="R10" i="16" s="1"/>
  <c r="C18" i="16"/>
  <c r="Q18" i="16" s="1"/>
  <c r="D18" i="16"/>
  <c r="R18" i="16" s="1"/>
  <c r="C22" i="16"/>
  <c r="Q22" i="16" s="1"/>
  <c r="D22" i="16"/>
  <c r="R22" i="16" s="1"/>
  <c r="C26" i="16"/>
  <c r="Q26" i="16" s="1"/>
  <c r="D26" i="16"/>
  <c r="R26" i="16" s="1"/>
  <c r="C41" i="16"/>
  <c r="Q41" i="16" s="1"/>
  <c r="D41" i="16"/>
  <c r="R41" i="16" s="1"/>
  <c r="C30" i="16"/>
  <c r="Q30" i="16" s="1"/>
  <c r="D30" i="16"/>
  <c r="R30" i="16" s="1"/>
  <c r="C24" i="16"/>
  <c r="Q24" i="16" s="1"/>
  <c r="D24" i="16"/>
  <c r="R24" i="16" s="1"/>
  <c r="D8" i="16"/>
  <c r="R8" i="16" s="1"/>
  <c r="C31" i="16"/>
  <c r="Q31" i="16" s="1"/>
  <c r="D31" i="16"/>
  <c r="R31" i="16" s="1"/>
  <c r="C33" i="16"/>
  <c r="Q33" i="16" s="1"/>
  <c r="D33" i="16"/>
  <c r="R33" i="16" s="1"/>
  <c r="C23" i="16"/>
  <c r="Q23" i="16" s="1"/>
  <c r="D23" i="16"/>
  <c r="R23" i="16" s="1"/>
  <c r="C29" i="16"/>
  <c r="Q29" i="16" s="1"/>
  <c r="D29" i="16"/>
  <c r="R29" i="16" s="1"/>
  <c r="C7" i="16"/>
  <c r="Q7" i="16" s="1"/>
  <c r="D7" i="16"/>
  <c r="R7" i="16" s="1"/>
  <c r="C11" i="16"/>
  <c r="Q11" i="16" s="1"/>
  <c r="D11" i="16"/>
  <c r="R11" i="16" s="1"/>
  <c r="C40" i="16"/>
  <c r="Q40" i="16" s="1"/>
  <c r="D40" i="16"/>
  <c r="R40" i="16" s="1"/>
  <c r="D15" i="16"/>
  <c r="R15" i="16" s="1"/>
  <c r="C25" i="16"/>
  <c r="Q25" i="16" s="1"/>
  <c r="D25" i="16"/>
  <c r="R25" i="16" s="1"/>
  <c r="C13" i="16"/>
  <c r="Q13" i="16" s="1"/>
  <c r="D13" i="16"/>
  <c r="R13" i="16" s="1"/>
  <c r="C14" i="16"/>
  <c r="Q14" i="16" s="1"/>
  <c r="D14" i="16"/>
  <c r="R14" i="16" s="1"/>
  <c r="C9" i="16"/>
  <c r="Q9" i="16" s="1"/>
  <c r="D9" i="16"/>
  <c r="R9" i="16" s="1"/>
  <c r="C16" i="16"/>
  <c r="Q16" i="16" s="1"/>
  <c r="D16" i="16"/>
  <c r="R16" i="16" s="1"/>
  <c r="C27" i="16"/>
  <c r="Q27" i="16" s="1"/>
  <c r="D27" i="16"/>
  <c r="R27" i="16" s="1"/>
  <c r="C32" i="16"/>
  <c r="Q32" i="16" s="1"/>
  <c r="D32" i="16"/>
  <c r="R32" i="16" s="1"/>
  <c r="C21" i="16"/>
  <c r="Q21" i="16" s="1"/>
  <c r="D21" i="16"/>
  <c r="R21" i="16" s="1"/>
  <c r="C3" i="16"/>
  <c r="D3" i="16"/>
  <c r="C20" i="16"/>
  <c r="Q20" i="16" s="1"/>
  <c r="D20" i="16"/>
  <c r="R20" i="16" s="1"/>
  <c r="C37" i="16"/>
  <c r="Q37" i="16" s="1"/>
  <c r="D37" i="16"/>
  <c r="R37" i="16" s="1"/>
  <c r="C38" i="16"/>
  <c r="Q38" i="16" s="1"/>
  <c r="D38" i="16"/>
  <c r="R38" i="16" s="1"/>
  <c r="C17" i="16"/>
  <c r="Q17" i="16" s="1"/>
  <c r="D17" i="16"/>
  <c r="R17" i="16" s="1"/>
  <c r="C6" i="16"/>
  <c r="Q6" i="16" s="1"/>
  <c r="D6" i="16"/>
  <c r="R6" i="16" s="1"/>
  <c r="C34" i="16"/>
  <c r="Q34" i="16" s="1"/>
  <c r="D34" i="16"/>
  <c r="R34" i="16" s="1"/>
  <c r="E206" i="15"/>
  <c r="E336" i="15"/>
  <c r="E400" i="15"/>
  <c r="E196" i="15"/>
  <c r="E360" i="15"/>
  <c r="E399" i="15"/>
  <c r="E371" i="15"/>
  <c r="E271" i="15"/>
  <c r="E56" i="15"/>
  <c r="E381" i="15"/>
  <c r="E367" i="15"/>
  <c r="E333" i="15"/>
  <c r="E349" i="15"/>
  <c r="E348" i="15"/>
  <c r="E402" i="15"/>
  <c r="E362" i="15"/>
  <c r="E377" i="15"/>
  <c r="E322" i="15"/>
  <c r="E409" i="15"/>
  <c r="E48" i="15"/>
  <c r="E407" i="15"/>
  <c r="E363" i="15"/>
  <c r="E406" i="15"/>
  <c r="E386" i="15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6"/>
  <c r="B43" i="16" s="1"/>
  <c r="E43" i="16" s="1"/>
  <c r="E374" i="15"/>
  <c r="E51" i="15"/>
  <c r="E43" i="15"/>
  <c r="E44" i="15"/>
  <c r="E331" i="15"/>
  <c r="E191" i="15"/>
  <c r="E334" i="15"/>
  <c r="E157" i="15"/>
  <c r="A44" i="16"/>
  <c r="B44" i="16" s="1"/>
  <c r="E44" i="16" s="1"/>
  <c r="E47" i="15"/>
  <c r="E401" i="15"/>
  <c r="E109" i="15"/>
  <c r="E150" i="15"/>
  <c r="A45" i="16"/>
  <c r="B45" i="16" s="1"/>
  <c r="E45" i="16" s="1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" i="16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F23" i="16"/>
  <c r="O16" i="16"/>
  <c r="O12" i="16"/>
  <c r="O9" i="16"/>
  <c r="O27" i="16"/>
  <c r="O5" i="16"/>
  <c r="F56" i="16"/>
  <c r="F53" i="16"/>
  <c r="F81" i="16"/>
  <c r="F57" i="16"/>
  <c r="E368" i="15"/>
  <c r="E410" i="15"/>
  <c r="F31" i="16"/>
  <c r="F20" i="16"/>
  <c r="F22" i="16"/>
  <c r="F71" i="16"/>
  <c r="F46" i="16"/>
  <c r="E52" i="15"/>
  <c r="F45" i="16"/>
  <c r="F58" i="16"/>
  <c r="E57" i="15"/>
  <c r="F66" i="16"/>
  <c r="F67" i="16"/>
  <c r="F13" i="16"/>
  <c r="F6" i="16"/>
  <c r="F41" i="16"/>
  <c r="O23" i="16"/>
  <c r="F15" i="16"/>
  <c r="O3" i="16"/>
  <c r="F17" i="16"/>
  <c r="O10" i="16"/>
  <c r="F70" i="16"/>
  <c r="E365" i="15"/>
  <c r="F14" i="16"/>
  <c r="F10" i="16"/>
  <c r="F16" i="16"/>
  <c r="O15" i="16"/>
  <c r="F11" i="16"/>
  <c r="F9" i="16"/>
  <c r="E50" i="15"/>
  <c r="O4" i="16"/>
  <c r="E359" i="15"/>
  <c r="E388" i="15"/>
  <c r="E343" i="15"/>
  <c r="E408" i="15"/>
  <c r="F51" i="16"/>
  <c r="F4" i="16"/>
  <c r="E394" i="15"/>
  <c r="O8" i="16"/>
  <c r="E324" i="15"/>
  <c r="F69" i="16"/>
  <c r="F12" i="16"/>
  <c r="F19" i="16"/>
  <c r="F84" i="16"/>
  <c r="O17" i="16"/>
  <c r="F8" i="16"/>
  <c r="F5" i="16"/>
  <c r="F73" i="16"/>
  <c r="F61" i="16"/>
  <c r="F27" i="16"/>
  <c r="C8" i="16"/>
  <c r="Q8" i="16" s="1"/>
  <c r="C15" i="16"/>
  <c r="Q15" i="16" s="1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O81" i="16" s="1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O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S95" i="16" l="1"/>
  <c r="S118" i="16"/>
  <c r="S125" i="16"/>
  <c r="S152" i="16"/>
  <c r="S41" i="16"/>
  <c r="S27" i="16"/>
  <c r="S6" i="16"/>
  <c r="S20" i="16"/>
  <c r="S171" i="16"/>
  <c r="S148" i="16"/>
  <c r="S13" i="16"/>
  <c r="S135" i="16"/>
  <c r="S17" i="16"/>
  <c r="S34" i="16"/>
  <c r="S94" i="16"/>
  <c r="S92" i="16"/>
  <c r="T92" i="16" s="1"/>
  <c r="S100" i="16"/>
  <c r="S158" i="16"/>
  <c r="S98" i="16"/>
  <c r="S153" i="16"/>
  <c r="S32" i="16"/>
  <c r="S14" i="16"/>
  <c r="S141" i="16"/>
  <c r="S10" i="16"/>
  <c r="S132" i="16"/>
  <c r="S16" i="16"/>
  <c r="S25" i="16"/>
  <c r="S26" i="16"/>
  <c r="S138" i="16"/>
  <c r="S120" i="16"/>
  <c r="S30" i="16"/>
  <c r="S121" i="16"/>
  <c r="S164" i="16"/>
  <c r="S19" i="16"/>
  <c r="S42" i="16"/>
  <c r="S39" i="16"/>
  <c r="S162" i="16"/>
  <c r="S140" i="16"/>
  <c r="S111" i="16"/>
  <c r="S142" i="16"/>
  <c r="S117" i="16"/>
  <c r="S15" i="16"/>
  <c r="S169" i="16"/>
  <c r="T169" i="16" s="1"/>
  <c r="S172" i="16"/>
  <c r="S177" i="16"/>
  <c r="S161" i="16"/>
  <c r="S102" i="16"/>
  <c r="S101" i="16"/>
  <c r="S166" i="16"/>
  <c r="S91" i="16"/>
  <c r="S38" i="16"/>
  <c r="S134" i="16"/>
  <c r="S168" i="16"/>
  <c r="S167" i="16"/>
  <c r="S163" i="16"/>
  <c r="T163" i="16" s="1"/>
  <c r="S116" i="16"/>
  <c r="S129" i="16"/>
  <c r="S105" i="16"/>
  <c r="S131" i="16"/>
  <c r="S133" i="16"/>
  <c r="S143" i="16"/>
  <c r="S40" i="16"/>
  <c r="S23" i="16"/>
  <c r="S35" i="16"/>
  <c r="S36" i="16"/>
  <c r="S109" i="16"/>
  <c r="S136" i="16"/>
  <c r="T136" i="16" s="1"/>
  <c r="S126" i="16"/>
  <c r="S174" i="16"/>
  <c r="S157" i="16"/>
  <c r="S96" i="16"/>
  <c r="Q4" i="16"/>
  <c r="S4" i="16" s="1"/>
  <c r="S7" i="16"/>
  <c r="S31" i="16"/>
  <c r="S5" i="16"/>
  <c r="S28" i="16"/>
  <c r="S115" i="16"/>
  <c r="S127" i="16"/>
  <c r="S112" i="16"/>
  <c r="S130" i="16"/>
  <c r="S149" i="16"/>
  <c r="S114" i="16"/>
  <c r="S144" i="16"/>
  <c r="S128" i="16"/>
  <c r="S145" i="16"/>
  <c r="S106" i="16"/>
  <c r="S87" i="16"/>
  <c r="T87" i="16" s="1"/>
  <c r="S137" i="16"/>
  <c r="S178" i="16"/>
  <c r="S29" i="16"/>
  <c r="S12" i="16"/>
  <c r="S159" i="16"/>
  <c r="S170" i="16"/>
  <c r="S150" i="16"/>
  <c r="S108" i="16"/>
  <c r="S85" i="16"/>
  <c r="S124" i="16"/>
  <c r="S97" i="16"/>
  <c r="S103" i="16"/>
  <c r="S176" i="16"/>
  <c r="S165" i="16"/>
  <c r="S122" i="16"/>
  <c r="S119" i="16"/>
  <c r="S113" i="16"/>
  <c r="S107" i="16"/>
  <c r="S123" i="16"/>
  <c r="S86" i="16"/>
  <c r="S110" i="16"/>
  <c r="S90" i="16"/>
  <c r="S21" i="16"/>
  <c r="S9" i="16"/>
  <c r="S24" i="16"/>
  <c r="S22" i="16"/>
  <c r="S156" i="16"/>
  <c r="S173" i="16"/>
  <c r="S147" i="16"/>
  <c r="S154" i="16"/>
  <c r="S160" i="16"/>
  <c r="S93" i="16"/>
  <c r="S37" i="16"/>
  <c r="S18" i="16"/>
  <c r="S89" i="16"/>
  <c r="S8" i="16"/>
  <c r="S11" i="16"/>
  <c r="S33" i="16"/>
  <c r="S88" i="16"/>
  <c r="S151" i="16"/>
  <c r="S155" i="16"/>
  <c r="S146" i="16"/>
  <c r="S99" i="16"/>
  <c r="S139" i="16"/>
  <c r="S104" i="16"/>
  <c r="S175" i="16"/>
  <c r="P3" i="16"/>
  <c r="P91" i="16"/>
  <c r="P119" i="16"/>
  <c r="P126" i="16"/>
  <c r="P120" i="16"/>
  <c r="P107" i="16"/>
  <c r="P154" i="16"/>
  <c r="P87" i="16"/>
  <c r="P99" i="16"/>
  <c r="P100" i="16"/>
  <c r="P166" i="16"/>
  <c r="P115" i="16"/>
  <c r="P116" i="16"/>
  <c r="P130" i="16"/>
  <c r="P176" i="16"/>
  <c r="P150" i="16"/>
  <c r="P172" i="16"/>
  <c r="P111" i="16"/>
  <c r="T111" i="16" s="1"/>
  <c r="P123" i="16"/>
  <c r="P124" i="16"/>
  <c r="P129" i="16"/>
  <c r="P135" i="16"/>
  <c r="P161" i="16"/>
  <c r="P167" i="16"/>
  <c r="P155" i="16"/>
  <c r="P121" i="16"/>
  <c r="P170" i="16"/>
  <c r="P139" i="16"/>
  <c r="P134" i="16"/>
  <c r="P131" i="16"/>
  <c r="T131" i="16" s="1"/>
  <c r="P132" i="16"/>
  <c r="P112" i="16"/>
  <c r="P104" i="16"/>
  <c r="P133" i="16"/>
  <c r="P171" i="16"/>
  <c r="P90" i="16"/>
  <c r="P163" i="16"/>
  <c r="P117" i="16"/>
  <c r="P164" i="16"/>
  <c r="P143" i="16"/>
  <c r="T143" i="16" s="1"/>
  <c r="P144" i="16"/>
  <c r="P153" i="16"/>
  <c r="P168" i="16"/>
  <c r="P174" i="16"/>
  <c r="P173" i="16"/>
  <c r="P113" i="16"/>
  <c r="P157" i="16"/>
  <c r="P97" i="16"/>
  <c r="P136" i="16"/>
  <c r="P162" i="16"/>
  <c r="P165" i="16"/>
  <c r="P178" i="16"/>
  <c r="T178" i="16" s="1"/>
  <c r="P169" i="16"/>
  <c r="P85" i="16"/>
  <c r="P148" i="16"/>
  <c r="P102" i="16"/>
  <c r="P142" i="16"/>
  <c r="P152" i="16"/>
  <c r="P137" i="16"/>
  <c r="P128" i="16"/>
  <c r="P103" i="16"/>
  <c r="P101" i="16"/>
  <c r="P177" i="16"/>
  <c r="P158" i="16"/>
  <c r="P95" i="16"/>
  <c r="P159" i="16"/>
  <c r="P106" i="16"/>
  <c r="P93" i="16"/>
  <c r="P141" i="16"/>
  <c r="P105" i="16"/>
  <c r="P89" i="16"/>
  <c r="P94" i="16"/>
  <c r="P140" i="16"/>
  <c r="P138" i="16"/>
  <c r="P114" i="16"/>
  <c r="P156" i="16"/>
  <c r="P109" i="16"/>
  <c r="P127" i="16"/>
  <c r="P146" i="16"/>
  <c r="P92" i="16"/>
  <c r="P110" i="16"/>
  <c r="P122" i="16"/>
  <c r="P145" i="16"/>
  <c r="P96" i="16"/>
  <c r="P86" i="16"/>
  <c r="P108" i="16"/>
  <c r="P98" i="16"/>
  <c r="P160" i="16"/>
  <c r="P125" i="16"/>
  <c r="P88" i="16"/>
  <c r="P118" i="16"/>
  <c r="T118" i="16" s="1"/>
  <c r="P147" i="16"/>
  <c r="P149" i="16"/>
  <c r="P151" i="16"/>
  <c r="P175" i="16"/>
  <c r="C44" i="16"/>
  <c r="Q44" i="16" s="1"/>
  <c r="D44" i="16"/>
  <c r="R44" i="16" s="1"/>
  <c r="C45" i="16"/>
  <c r="Q45" i="16" s="1"/>
  <c r="D45" i="16"/>
  <c r="R45" i="16" s="1"/>
  <c r="C43" i="16"/>
  <c r="Q43" i="16" s="1"/>
  <c r="D43" i="16"/>
  <c r="R43" i="16" s="1"/>
  <c r="P17" i="16"/>
  <c r="A46" i="16"/>
  <c r="B46" i="16" s="1"/>
  <c r="E46" i="16" s="1"/>
  <c r="O84" i="16"/>
  <c r="P84" i="16" s="1"/>
  <c r="O73" i="16"/>
  <c r="P73" i="16" s="1"/>
  <c r="O51" i="16"/>
  <c r="P51" i="16" s="1"/>
  <c r="F43" i="16"/>
  <c r="O69" i="16"/>
  <c r="P69" i="16" s="1"/>
  <c r="O70" i="16"/>
  <c r="P70" i="16" s="1"/>
  <c r="O71" i="16"/>
  <c r="P71" i="16" s="1"/>
  <c r="P67" i="16"/>
  <c r="P5" i="16"/>
  <c r="P12" i="16"/>
  <c r="P9" i="16"/>
  <c r="F30" i="16"/>
  <c r="O66" i="16"/>
  <c r="P66" i="16" s="1"/>
  <c r="F47" i="16"/>
  <c r="F44" i="16"/>
  <c r="F25" i="16"/>
  <c r="F48" i="16"/>
  <c r="O37" i="16"/>
  <c r="P37" i="16" s="1"/>
  <c r="O65" i="16"/>
  <c r="P65" i="16" s="1"/>
  <c r="F79" i="16"/>
  <c r="O56" i="16"/>
  <c r="P56" i="16" s="1"/>
  <c r="F68" i="16"/>
  <c r="F76" i="16"/>
  <c r="O40" i="16"/>
  <c r="P40" i="16" s="1"/>
  <c r="O38" i="16"/>
  <c r="P38" i="16" s="1"/>
  <c r="O26" i="16"/>
  <c r="P26" i="16" s="1"/>
  <c r="F33" i="16"/>
  <c r="F54" i="16"/>
  <c r="O45" i="16"/>
  <c r="P45" i="16" s="1"/>
  <c r="P27" i="16"/>
  <c r="P16" i="16"/>
  <c r="F29" i="16"/>
  <c r="O59" i="16"/>
  <c r="P59" i="16" s="1"/>
  <c r="F52" i="16"/>
  <c r="F77" i="16"/>
  <c r="O18" i="16"/>
  <c r="P18" i="16" s="1"/>
  <c r="F72" i="16"/>
  <c r="F83" i="16"/>
  <c r="O72" i="16"/>
  <c r="P72" i="16" s="1"/>
  <c r="F37" i="16"/>
  <c r="O50" i="16"/>
  <c r="P50" i="16" s="1"/>
  <c r="F65" i="16"/>
  <c r="O79" i="16"/>
  <c r="P79" i="16" s="1"/>
  <c r="F49" i="16"/>
  <c r="O68" i="16"/>
  <c r="P68" i="16" s="1"/>
  <c r="O32" i="16"/>
  <c r="P32" i="16" s="1"/>
  <c r="F59" i="16"/>
  <c r="O76" i="16"/>
  <c r="P76" i="16" s="1"/>
  <c r="O33" i="16"/>
  <c r="P33" i="16" s="1"/>
  <c r="O54" i="16"/>
  <c r="P54" i="16" s="1"/>
  <c r="F21" i="16"/>
  <c r="O49" i="16"/>
  <c r="P49" i="16" s="1"/>
  <c r="O41" i="16"/>
  <c r="P41" i="16" s="1"/>
  <c r="F42" i="16"/>
  <c r="O30" i="16"/>
  <c r="P30" i="16" s="1"/>
  <c r="F74" i="16"/>
  <c r="O52" i="16"/>
  <c r="P52" i="16" s="1"/>
  <c r="F60" i="16"/>
  <c r="F39" i="16"/>
  <c r="O77" i="16"/>
  <c r="P77" i="16" s="1"/>
  <c r="F78" i="16"/>
  <c r="O22" i="16"/>
  <c r="P22" i="16" s="1"/>
  <c r="F18" i="16"/>
  <c r="O58" i="16"/>
  <c r="P58" i="16" s="1"/>
  <c r="O7" i="16"/>
  <c r="P7" i="16" s="1"/>
  <c r="O11" i="16"/>
  <c r="P11" i="16" s="1"/>
  <c r="O62" i="16"/>
  <c r="P62" i="16" s="1"/>
  <c r="F62" i="16"/>
  <c r="O60" i="16"/>
  <c r="P60" i="16" s="1"/>
  <c r="F7" i="16"/>
  <c r="O29" i="16"/>
  <c r="P29" i="16" s="1"/>
  <c r="O43" i="16"/>
  <c r="P43" i="16" s="1"/>
  <c r="O42" i="16"/>
  <c r="P42" i="16" s="1"/>
  <c r="O39" i="16"/>
  <c r="P39" i="16" s="1"/>
  <c r="O20" i="16"/>
  <c r="P20" i="16" s="1"/>
  <c r="O75" i="16"/>
  <c r="P75" i="16" s="1"/>
  <c r="O83" i="16"/>
  <c r="P83" i="16" s="1"/>
  <c r="O47" i="16"/>
  <c r="P47" i="16" s="1"/>
  <c r="F63" i="16"/>
  <c r="O44" i="16"/>
  <c r="P44" i="16" s="1"/>
  <c r="F34" i="16"/>
  <c r="F24" i="16"/>
  <c r="O64" i="16"/>
  <c r="P64" i="16" s="1"/>
  <c r="O25" i="16"/>
  <c r="P25" i="16" s="1"/>
  <c r="O19" i="16"/>
  <c r="P19" i="16" s="1"/>
  <c r="O6" i="16"/>
  <c r="P6" i="16" s="1"/>
  <c r="P15" i="16"/>
  <c r="O13" i="16"/>
  <c r="P13" i="16" s="1"/>
  <c r="F32" i="16"/>
  <c r="O21" i="16"/>
  <c r="P21" i="16" s="1"/>
  <c r="F64" i="16"/>
  <c r="O61" i="16"/>
  <c r="P61" i="16" s="1"/>
  <c r="F50" i="16"/>
  <c r="O48" i="16"/>
  <c r="P48" i="16" s="1"/>
  <c r="F75" i="16"/>
  <c r="F80" i="16"/>
  <c r="O35" i="16"/>
  <c r="P35" i="16" s="1"/>
  <c r="F55" i="16"/>
  <c r="O31" i="16"/>
  <c r="P31" i="16" s="1"/>
  <c r="F36" i="16"/>
  <c r="O63" i="16"/>
  <c r="P63" i="16" s="1"/>
  <c r="O28" i="16"/>
  <c r="P28" i="16" s="1"/>
  <c r="O34" i="16"/>
  <c r="P34" i="16" s="1"/>
  <c r="O24" i="16"/>
  <c r="P24" i="16" s="1"/>
  <c r="F82" i="16"/>
  <c r="O46" i="16"/>
  <c r="P46" i="16" s="1"/>
  <c r="O14" i="16"/>
  <c r="P14" i="16" s="1"/>
  <c r="P8" i="16"/>
  <c r="P4" i="16"/>
  <c r="O78" i="16"/>
  <c r="P78" i="16" s="1"/>
  <c r="F3" i="16"/>
  <c r="O74" i="16"/>
  <c r="P74" i="16" s="1"/>
  <c r="O80" i="16"/>
  <c r="P80" i="16" s="1"/>
  <c r="F35" i="16"/>
  <c r="O55" i="16"/>
  <c r="P55" i="16" s="1"/>
  <c r="O36" i="16"/>
  <c r="P36" i="16" s="1"/>
  <c r="F28" i="16"/>
  <c r="F40" i="16"/>
  <c r="F38" i="16"/>
  <c r="F26" i="16"/>
  <c r="O82" i="16"/>
  <c r="P82" i="16" s="1"/>
  <c r="O53" i="16"/>
  <c r="P53" i="16" s="1"/>
  <c r="O57" i="16"/>
  <c r="P57" i="16" s="1"/>
  <c r="P81" i="16"/>
  <c r="P10" i="16"/>
  <c r="P23" i="16"/>
  <c r="B48" i="15"/>
  <c r="H4" i="16" l="1"/>
  <c r="T125" i="16"/>
  <c r="V4" i="16"/>
  <c r="T137" i="16"/>
  <c r="T121" i="16"/>
  <c r="T142" i="16"/>
  <c r="T102" i="16"/>
  <c r="T101" i="16"/>
  <c r="T141" i="16"/>
  <c r="T116" i="16"/>
  <c r="T171" i="16"/>
  <c r="T164" i="16"/>
  <c r="T132" i="16"/>
  <c r="T148" i="16"/>
  <c r="T134" i="16"/>
  <c r="T129" i="16"/>
  <c r="T168" i="16"/>
  <c r="T162" i="16"/>
  <c r="S45" i="16"/>
  <c r="T45" i="16" s="1"/>
  <c r="T154" i="16"/>
  <c r="T106" i="16"/>
  <c r="T167" i="16"/>
  <c r="T157" i="16"/>
  <c r="T161" i="16"/>
  <c r="S43" i="16"/>
  <c r="T91" i="16"/>
  <c r="T96" i="16"/>
  <c r="T86" i="16"/>
  <c r="T119" i="16"/>
  <c r="S44" i="16"/>
  <c r="T44" i="16" s="1"/>
  <c r="T144" i="16"/>
  <c r="T150" i="16"/>
  <c r="T130" i="16"/>
  <c r="T175" i="16"/>
  <c r="T108" i="16"/>
  <c r="T105" i="16"/>
  <c r="T114" i="16"/>
  <c r="T90" i="16"/>
  <c r="T160" i="16"/>
  <c r="T145" i="16"/>
  <c r="T133" i="16"/>
  <c r="T126" i="16"/>
  <c r="T151" i="16"/>
  <c r="T146" i="16"/>
  <c r="T110" i="16"/>
  <c r="T123" i="16"/>
  <c r="T113" i="16"/>
  <c r="T88" i="16"/>
  <c r="T120" i="16"/>
  <c r="T176" i="16"/>
  <c r="T98" i="16"/>
  <c r="T104" i="16"/>
  <c r="T109" i="16"/>
  <c r="T159" i="16"/>
  <c r="T174" i="16"/>
  <c r="T89" i="16"/>
  <c r="T122" i="16"/>
  <c r="T117" i="16"/>
  <c r="T93" i="16"/>
  <c r="T107" i="16"/>
  <c r="T140" i="16"/>
  <c r="T158" i="16"/>
  <c r="T139" i="16"/>
  <c r="T149" i="16"/>
  <c r="T177" i="16"/>
  <c r="T155" i="16"/>
  <c r="T165" i="16"/>
  <c r="T3" i="16"/>
  <c r="T166" i="16"/>
  <c r="T147" i="16"/>
  <c r="T138" i="16"/>
  <c r="T94" i="16"/>
  <c r="G3" i="16"/>
  <c r="G154" i="16"/>
  <c r="G157" i="16"/>
  <c r="G164" i="16"/>
  <c r="G86" i="16"/>
  <c r="G94" i="16"/>
  <c r="G168" i="16"/>
  <c r="G145" i="16"/>
  <c r="G170" i="16"/>
  <c r="G96" i="16"/>
  <c r="G118" i="16"/>
  <c r="G138" i="16"/>
  <c r="G150" i="16"/>
  <c r="G163" i="16"/>
  <c r="G172" i="16"/>
  <c r="G177" i="16"/>
  <c r="G104" i="16"/>
  <c r="G112" i="16"/>
  <c r="G123" i="16"/>
  <c r="G124" i="16"/>
  <c r="G151" i="16"/>
  <c r="G153" i="16"/>
  <c r="G158" i="16"/>
  <c r="G171" i="16"/>
  <c r="G92" i="16"/>
  <c r="G143" i="16"/>
  <c r="G149" i="16"/>
  <c r="G175" i="16"/>
  <c r="G161" i="16"/>
  <c r="G122" i="16"/>
  <c r="G166" i="16"/>
  <c r="G88" i="16"/>
  <c r="G135" i="16"/>
  <c r="G109" i="16"/>
  <c r="G105" i="16"/>
  <c r="G90" i="16"/>
  <c r="G132" i="16"/>
  <c r="G113" i="16"/>
  <c r="G165" i="16"/>
  <c r="G155" i="16"/>
  <c r="G102" i="16"/>
  <c r="G176" i="16"/>
  <c r="G173" i="16"/>
  <c r="G100" i="16"/>
  <c r="G128" i="16"/>
  <c r="G91" i="16"/>
  <c r="G115" i="16"/>
  <c r="G99" i="16"/>
  <c r="G146" i="16"/>
  <c r="G134" i="16"/>
  <c r="G108" i="16"/>
  <c r="G169" i="16"/>
  <c r="G117" i="16"/>
  <c r="G87" i="16"/>
  <c r="G126" i="16"/>
  <c r="G156" i="16"/>
  <c r="G148" i="16"/>
  <c r="G133" i="16"/>
  <c r="G139" i="16"/>
  <c r="G107" i="16"/>
  <c r="G130" i="16"/>
  <c r="G114" i="16"/>
  <c r="G127" i="16"/>
  <c r="G144" i="16"/>
  <c r="G98" i="16"/>
  <c r="G159" i="16"/>
  <c r="G119" i="16"/>
  <c r="G95" i="16"/>
  <c r="G97" i="16"/>
  <c r="G162" i="16"/>
  <c r="G142" i="16"/>
  <c r="G167" i="16"/>
  <c r="G147" i="16"/>
  <c r="G131" i="16"/>
  <c r="G111" i="16"/>
  <c r="G129" i="16"/>
  <c r="G140" i="16"/>
  <c r="G93" i="16"/>
  <c r="G121" i="16"/>
  <c r="G136" i="16"/>
  <c r="G116" i="16"/>
  <c r="G160" i="16"/>
  <c r="G103" i="16"/>
  <c r="G110" i="16"/>
  <c r="G106" i="16"/>
  <c r="G125" i="16"/>
  <c r="G141" i="16"/>
  <c r="G178" i="16"/>
  <c r="G174" i="16"/>
  <c r="G137" i="16"/>
  <c r="G101" i="16"/>
  <c r="G89" i="16"/>
  <c r="G152" i="16"/>
  <c r="G85" i="16"/>
  <c r="G120" i="16"/>
  <c r="T152" i="16"/>
  <c r="T124" i="16"/>
  <c r="T135" i="16"/>
  <c r="T85" i="16"/>
  <c r="T95" i="16"/>
  <c r="T173" i="16"/>
  <c r="T170" i="16"/>
  <c r="T103" i="16"/>
  <c r="T153" i="16"/>
  <c r="T127" i="16"/>
  <c r="T97" i="16"/>
  <c r="T112" i="16"/>
  <c r="T128" i="16"/>
  <c r="T100" i="16"/>
  <c r="T156" i="16"/>
  <c r="T172" i="16"/>
  <c r="T99" i="16"/>
  <c r="T115" i="16"/>
  <c r="T43" i="16"/>
  <c r="T5" i="16"/>
  <c r="T4" i="16"/>
  <c r="H5" i="16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T9" i="16"/>
  <c r="T12" i="16"/>
  <c r="C46" i="16"/>
  <c r="Q46" i="16" s="1"/>
  <c r="D46" i="16"/>
  <c r="R46" i="16" s="1"/>
  <c r="T17" i="16"/>
  <c r="G45" i="16"/>
  <c r="G26" i="16"/>
  <c r="G28" i="16"/>
  <c r="T8" i="16"/>
  <c r="A47" i="16"/>
  <c r="B47" i="16" s="1"/>
  <c r="E47" i="16" s="1"/>
  <c r="G59" i="16"/>
  <c r="G20" i="16"/>
  <c r="G56" i="16"/>
  <c r="G22" i="16"/>
  <c r="G4" i="16"/>
  <c r="I4" i="16" s="1"/>
  <c r="G36" i="16"/>
  <c r="G80" i="16"/>
  <c r="G31" i="16"/>
  <c r="G77" i="16"/>
  <c r="G29" i="16"/>
  <c r="G5" i="16"/>
  <c r="G19" i="16"/>
  <c r="G49" i="16"/>
  <c r="G50" i="16"/>
  <c r="G70" i="16"/>
  <c r="G82" i="16"/>
  <c r="G63" i="16"/>
  <c r="T35" i="16"/>
  <c r="T39" i="16"/>
  <c r="T30" i="16"/>
  <c r="T38" i="16"/>
  <c r="G66" i="16"/>
  <c r="G11" i="16"/>
  <c r="T28" i="16"/>
  <c r="G55" i="16"/>
  <c r="T20" i="16"/>
  <c r="T29" i="16"/>
  <c r="G60" i="16"/>
  <c r="G42" i="16"/>
  <c r="G72" i="16"/>
  <c r="G67" i="16"/>
  <c r="T27" i="16"/>
  <c r="G40" i="16"/>
  <c r="G35" i="16"/>
  <c r="G71" i="16"/>
  <c r="G17" i="16"/>
  <c r="G69" i="16"/>
  <c r="G27" i="16"/>
  <c r="T25" i="16"/>
  <c r="G7" i="16"/>
  <c r="G23" i="16"/>
  <c r="T11" i="16"/>
  <c r="G18" i="16"/>
  <c r="G39" i="16"/>
  <c r="T33" i="16"/>
  <c r="T32" i="16"/>
  <c r="G81" i="16"/>
  <c r="T26" i="16"/>
  <c r="G68" i="16"/>
  <c r="T37" i="16"/>
  <c r="G47" i="16"/>
  <c r="G38" i="16"/>
  <c r="T24" i="16"/>
  <c r="T34" i="16"/>
  <c r="T31" i="16"/>
  <c r="G75" i="16"/>
  <c r="G32" i="16"/>
  <c r="T13" i="16"/>
  <c r="G41" i="16"/>
  <c r="G34" i="16"/>
  <c r="G73" i="16"/>
  <c r="G51" i="16"/>
  <c r="G15" i="16"/>
  <c r="T15" i="16"/>
  <c r="G53" i="16"/>
  <c r="T23" i="16"/>
  <c r="G12" i="16"/>
  <c r="T36" i="16"/>
  <c r="G84" i="16"/>
  <c r="T14" i="16"/>
  <c r="G64" i="16"/>
  <c r="G43" i="16"/>
  <c r="T19" i="16"/>
  <c r="G24" i="16"/>
  <c r="G58" i="16"/>
  <c r="G74" i="16"/>
  <c r="G10" i="16"/>
  <c r="G21" i="16"/>
  <c r="G65" i="16"/>
  <c r="G83" i="16"/>
  <c r="G33" i="16"/>
  <c r="T40" i="16"/>
  <c r="G76" i="16"/>
  <c r="G44" i="16"/>
  <c r="G57" i="16"/>
  <c r="T21" i="16"/>
  <c r="G52" i="16"/>
  <c r="G46" i="16"/>
  <c r="G14" i="16"/>
  <c r="G30" i="16"/>
  <c r="T42" i="16"/>
  <c r="T10" i="16"/>
  <c r="T6" i="16"/>
  <c r="G62" i="16"/>
  <c r="G8" i="16"/>
  <c r="G16" i="16"/>
  <c r="T7" i="16"/>
  <c r="T22" i="16"/>
  <c r="G78" i="16"/>
  <c r="T41" i="16"/>
  <c r="G13" i="16"/>
  <c r="G9" i="16"/>
  <c r="G37" i="16"/>
  <c r="T18" i="16"/>
  <c r="T16" i="16"/>
  <c r="G54" i="16"/>
  <c r="G79" i="16"/>
  <c r="G48" i="16"/>
  <c r="G25" i="16"/>
  <c r="G61" i="16"/>
  <c r="G6" i="16"/>
  <c r="B49" i="15"/>
  <c r="I3" i="16" l="1"/>
  <c r="K4" i="16"/>
  <c r="S46" i="16"/>
  <c r="T46" i="16" s="1"/>
  <c r="H43" i="16"/>
  <c r="H44" i="16" s="1"/>
  <c r="H45" i="16" s="1"/>
  <c r="U38" i="16"/>
  <c r="U89" i="16"/>
  <c r="U96" i="16"/>
  <c r="U105" i="16"/>
  <c r="U112" i="16"/>
  <c r="U130" i="16"/>
  <c r="U116" i="16"/>
  <c r="U131" i="16"/>
  <c r="U133" i="16"/>
  <c r="U100" i="16"/>
  <c r="U109" i="16"/>
  <c r="U127" i="16"/>
  <c r="U169" i="16"/>
  <c r="U93" i="16"/>
  <c r="U129" i="16"/>
  <c r="U139" i="16"/>
  <c r="U165" i="16"/>
  <c r="U173" i="16"/>
  <c r="U177" i="16"/>
  <c r="U134" i="16"/>
  <c r="U153" i="16"/>
  <c r="U108" i="16"/>
  <c r="U138" i="16"/>
  <c r="U152" i="16"/>
  <c r="U141" i="16"/>
  <c r="U117" i="16"/>
  <c r="U95" i="16"/>
  <c r="U122" i="16"/>
  <c r="U124" i="16"/>
  <c r="U106" i="16"/>
  <c r="U115" i="16"/>
  <c r="U113" i="16"/>
  <c r="U86" i="16"/>
  <c r="U125" i="16"/>
  <c r="U136" i="16"/>
  <c r="U91" i="16"/>
  <c r="U155" i="16"/>
  <c r="U161" i="16"/>
  <c r="U172" i="16"/>
  <c r="U160" i="16"/>
  <c r="U144" i="16"/>
  <c r="U87" i="16"/>
  <c r="U126" i="16"/>
  <c r="U149" i="16"/>
  <c r="U166" i="16"/>
  <c r="U143" i="16"/>
  <c r="U121" i="16"/>
  <c r="U123" i="16"/>
  <c r="U103" i="16"/>
  <c r="U154" i="16"/>
  <c r="U140" i="16"/>
  <c r="U135" i="16"/>
  <c r="U176" i="16"/>
  <c r="U162" i="16"/>
  <c r="U170" i="16"/>
  <c r="U147" i="16"/>
  <c r="U151" i="16"/>
  <c r="U104" i="16"/>
  <c r="U111" i="16"/>
  <c r="U107" i="16"/>
  <c r="U118" i="16"/>
  <c r="U168" i="16"/>
  <c r="U174" i="16"/>
  <c r="U88" i="16"/>
  <c r="U110" i="16"/>
  <c r="U94" i="16"/>
  <c r="U119" i="16"/>
  <c r="U102" i="16"/>
  <c r="U163" i="16"/>
  <c r="U85" i="16"/>
  <c r="U90" i="16"/>
  <c r="U150" i="16"/>
  <c r="U156" i="16"/>
  <c r="U175" i="16"/>
  <c r="U159" i="16"/>
  <c r="U158" i="16"/>
  <c r="U167" i="16"/>
  <c r="U146" i="16"/>
  <c r="U148" i="16"/>
  <c r="U132" i="16"/>
  <c r="U120" i="16"/>
  <c r="U128" i="16"/>
  <c r="U92" i="16"/>
  <c r="U99" i="16"/>
  <c r="U171" i="16"/>
  <c r="U137" i="16"/>
  <c r="U178" i="16"/>
  <c r="U145" i="16"/>
  <c r="U157" i="16"/>
  <c r="U164" i="16"/>
  <c r="U142" i="16"/>
  <c r="U98" i="16"/>
  <c r="U114" i="16"/>
  <c r="U101" i="16"/>
  <c r="U97" i="16"/>
  <c r="D47" i="16"/>
  <c r="R47" i="16" s="1"/>
  <c r="I5" i="16"/>
  <c r="U42" i="16"/>
  <c r="U61" i="16"/>
  <c r="U41" i="16"/>
  <c r="A48" i="16"/>
  <c r="B48" i="16" s="1"/>
  <c r="E48" i="16" s="1"/>
  <c r="U16" i="16"/>
  <c r="U7" i="16"/>
  <c r="U10" i="16"/>
  <c r="U40" i="16"/>
  <c r="U6" i="16"/>
  <c r="U79" i="16"/>
  <c r="U4" i="16"/>
  <c r="C47" i="16"/>
  <c r="Q47" i="16" s="1"/>
  <c r="U52" i="16"/>
  <c r="U22" i="16"/>
  <c r="U18" i="16"/>
  <c r="U47" i="16"/>
  <c r="U78" i="16"/>
  <c r="U58" i="16"/>
  <c r="U66" i="16"/>
  <c r="U77" i="16"/>
  <c r="U21" i="16"/>
  <c r="U65" i="16"/>
  <c r="U56" i="16"/>
  <c r="U33" i="16"/>
  <c r="U24" i="16"/>
  <c r="U19" i="16"/>
  <c r="U63" i="16"/>
  <c r="U59" i="16"/>
  <c r="U84" i="16"/>
  <c r="U44" i="16"/>
  <c r="U36" i="16"/>
  <c r="U62" i="16"/>
  <c r="U76" i="16"/>
  <c r="U20" i="16"/>
  <c r="U15" i="16"/>
  <c r="U50" i="16"/>
  <c r="U23" i="16"/>
  <c r="U43" i="16"/>
  <c r="U71" i="16"/>
  <c r="U35" i="16"/>
  <c r="U37" i="16"/>
  <c r="U68" i="16"/>
  <c r="U80" i="16"/>
  <c r="U55" i="16"/>
  <c r="U27" i="16"/>
  <c r="U29" i="16"/>
  <c r="U11" i="16"/>
  <c r="U53" i="16"/>
  <c r="U17" i="16"/>
  <c r="U9" i="16"/>
  <c r="U51" i="16"/>
  <c r="U12" i="16"/>
  <c r="U5" i="16"/>
  <c r="U3" i="16"/>
  <c r="U69" i="16"/>
  <c r="U73" i="16"/>
  <c r="U67" i="16"/>
  <c r="U25" i="16"/>
  <c r="U28" i="16"/>
  <c r="U82" i="16"/>
  <c r="U30" i="16"/>
  <c r="U64" i="16"/>
  <c r="U39" i="16"/>
  <c r="U54" i="16"/>
  <c r="U83" i="16"/>
  <c r="U14" i="16"/>
  <c r="U57" i="16"/>
  <c r="U31" i="16"/>
  <c r="U48" i="16"/>
  <c r="U45" i="16"/>
  <c r="U60" i="16"/>
  <c r="U72" i="16"/>
  <c r="U13" i="16"/>
  <c r="U70" i="16"/>
  <c r="U32" i="16"/>
  <c r="U75" i="16"/>
  <c r="U81" i="16"/>
  <c r="U49" i="16"/>
  <c r="U46" i="16"/>
  <c r="U8" i="16"/>
  <c r="U34" i="16"/>
  <c r="U26" i="16"/>
  <c r="U74" i="16"/>
  <c r="I6" i="16"/>
  <c r="B50" i="15"/>
  <c r="W5" i="16" l="1"/>
  <c r="S47" i="16"/>
  <c r="T47" i="16" s="1"/>
  <c r="H46" i="16"/>
  <c r="J6" i="16"/>
  <c r="C48" i="16"/>
  <c r="Q48" i="16" s="1"/>
  <c r="D48" i="16"/>
  <c r="R48" i="16" s="1"/>
  <c r="J8" i="16"/>
  <c r="A49" i="16"/>
  <c r="B49" i="16" s="1"/>
  <c r="E49" i="16" s="1"/>
  <c r="J3" i="16"/>
  <c r="J5" i="16"/>
  <c r="J4" i="16"/>
  <c r="J7" i="16"/>
  <c r="I7" i="16"/>
  <c r="J9" i="16"/>
  <c r="I8" i="16"/>
  <c r="B51" i="15"/>
  <c r="S48" i="16" l="1"/>
  <c r="T48" i="16" s="1"/>
  <c r="H47" i="16"/>
  <c r="D49" i="16"/>
  <c r="R49" i="16" s="1"/>
  <c r="A50" i="16"/>
  <c r="B50" i="16" s="1"/>
  <c r="E50" i="16" s="1"/>
  <c r="C49" i="16"/>
  <c r="Q49" i="16" s="1"/>
  <c r="J10" i="16"/>
  <c r="I9" i="16"/>
  <c r="B52" i="15"/>
  <c r="S49" i="16" l="1"/>
  <c r="T49" i="16" s="1"/>
  <c r="H48" i="16"/>
  <c r="C50" i="16"/>
  <c r="Q50" i="16" s="1"/>
  <c r="D50" i="16"/>
  <c r="R50" i="16" s="1"/>
  <c r="A51" i="16"/>
  <c r="B51" i="16" s="1"/>
  <c r="E51" i="16" s="1"/>
  <c r="J11" i="16"/>
  <c r="I10" i="16"/>
  <c r="B53" i="15"/>
  <c r="S50" i="16" l="1"/>
  <c r="T50" i="16" s="1"/>
  <c r="H49" i="16"/>
  <c r="D51" i="16"/>
  <c r="R51" i="16" s="1"/>
  <c r="C51" i="16"/>
  <c r="Q51" i="16" s="1"/>
  <c r="A52" i="16"/>
  <c r="B52" i="16" s="1"/>
  <c r="E52" i="16" s="1"/>
  <c r="J12" i="16"/>
  <c r="I11" i="16"/>
  <c r="B54" i="15"/>
  <c r="S51" i="16" l="1"/>
  <c r="T51" i="16" s="1"/>
  <c r="H50" i="16"/>
  <c r="C52" i="16"/>
  <c r="Q52" i="16" s="1"/>
  <c r="D52" i="16"/>
  <c r="R52" i="16" s="1"/>
  <c r="A53" i="16"/>
  <c r="B53" i="16" s="1"/>
  <c r="E53" i="16" s="1"/>
  <c r="J13" i="16"/>
  <c r="I12" i="16"/>
  <c r="B55" i="15"/>
  <c r="S52" i="16" l="1"/>
  <c r="T52" i="16" s="1"/>
  <c r="H51" i="16"/>
  <c r="C53" i="16"/>
  <c r="Q53" i="16" s="1"/>
  <c r="D53" i="16"/>
  <c r="R53" i="16" s="1"/>
  <c r="A54" i="16"/>
  <c r="B54" i="16" s="1"/>
  <c r="E54" i="16" s="1"/>
  <c r="I13" i="16"/>
  <c r="J14" i="16"/>
  <c r="B56" i="15"/>
  <c r="S53" i="16" l="1"/>
  <c r="T53" i="16" s="1"/>
  <c r="H52" i="16"/>
  <c r="C54" i="16"/>
  <c r="Q54" i="16" s="1"/>
  <c r="D54" i="16"/>
  <c r="R54" i="16" s="1"/>
  <c r="A55" i="16"/>
  <c r="B55" i="16" s="1"/>
  <c r="E55" i="16" s="1"/>
  <c r="J15" i="16"/>
  <c r="I14" i="16"/>
  <c r="B57" i="15"/>
  <c r="S54" i="16" l="1"/>
  <c r="T54" i="16" s="1"/>
  <c r="H53" i="16"/>
  <c r="C55" i="16"/>
  <c r="Q55" i="16" s="1"/>
  <c r="D55" i="16"/>
  <c r="R55" i="16" s="1"/>
  <c r="A56" i="16"/>
  <c r="B56" i="16" s="1"/>
  <c r="E56" i="16" s="1"/>
  <c r="J16" i="16"/>
  <c r="I15" i="16"/>
  <c r="B58" i="15"/>
  <c r="S55" i="16" l="1"/>
  <c r="T55" i="16" s="1"/>
  <c r="H54" i="16"/>
  <c r="C56" i="16"/>
  <c r="Q56" i="16" s="1"/>
  <c r="D56" i="16"/>
  <c r="R56" i="16" s="1"/>
  <c r="A57" i="16"/>
  <c r="B57" i="16" s="1"/>
  <c r="E57" i="16" s="1"/>
  <c r="J17" i="16"/>
  <c r="I16" i="16"/>
  <c r="B59" i="15"/>
  <c r="S56" i="16" l="1"/>
  <c r="T56" i="16" s="1"/>
  <c r="H55" i="16"/>
  <c r="C57" i="16"/>
  <c r="Q57" i="16" s="1"/>
  <c r="D57" i="16"/>
  <c r="R57" i="16" s="1"/>
  <c r="A58" i="16"/>
  <c r="B58" i="16" s="1"/>
  <c r="E58" i="16" s="1"/>
  <c r="J18" i="16"/>
  <c r="I17" i="16"/>
  <c r="B60" i="15"/>
  <c r="S57" i="16" l="1"/>
  <c r="T57" i="16" s="1"/>
  <c r="H56" i="16"/>
  <c r="C58" i="16"/>
  <c r="Q58" i="16" s="1"/>
  <c r="D58" i="16"/>
  <c r="R58" i="16" s="1"/>
  <c r="A59" i="16"/>
  <c r="B59" i="16" s="1"/>
  <c r="E59" i="16" s="1"/>
  <c r="J19" i="16"/>
  <c r="I18" i="16"/>
  <c r="B61" i="15"/>
  <c r="S58" i="16" l="1"/>
  <c r="T58" i="16" s="1"/>
  <c r="H57" i="16"/>
  <c r="C59" i="16"/>
  <c r="Q59" i="16" s="1"/>
  <c r="D59" i="16"/>
  <c r="R59" i="16" s="1"/>
  <c r="A60" i="16"/>
  <c r="B60" i="16" s="1"/>
  <c r="E60" i="16" s="1"/>
  <c r="J20" i="16"/>
  <c r="I19" i="16"/>
  <c r="B62" i="15"/>
  <c r="S59" i="16" l="1"/>
  <c r="T59" i="16" s="1"/>
  <c r="H58" i="16"/>
  <c r="C60" i="16"/>
  <c r="Q60" i="16" s="1"/>
  <c r="D60" i="16"/>
  <c r="R60" i="16" s="1"/>
  <c r="A61" i="16"/>
  <c r="B61" i="16" s="1"/>
  <c r="E61" i="16" s="1"/>
  <c r="J21" i="16"/>
  <c r="I20" i="16"/>
  <c r="B63" i="15"/>
  <c r="S60" i="16" l="1"/>
  <c r="T60" i="16" s="1"/>
  <c r="H59" i="16"/>
  <c r="C61" i="16"/>
  <c r="Q61" i="16" s="1"/>
  <c r="D61" i="16"/>
  <c r="R61" i="16" s="1"/>
  <c r="A62" i="16"/>
  <c r="B62" i="16" s="1"/>
  <c r="E62" i="16" s="1"/>
  <c r="J22" i="16"/>
  <c r="I21" i="16"/>
  <c r="B64" i="15"/>
  <c r="S61" i="16" l="1"/>
  <c r="T61" i="16" s="1"/>
  <c r="H60" i="16"/>
  <c r="C62" i="16"/>
  <c r="Q62" i="16" s="1"/>
  <c r="D62" i="16"/>
  <c r="R62" i="16" s="1"/>
  <c r="A63" i="16"/>
  <c r="B63" i="16" s="1"/>
  <c r="E63" i="16" s="1"/>
  <c r="J23" i="16"/>
  <c r="I22" i="16"/>
  <c r="B65" i="15"/>
  <c r="S62" i="16" l="1"/>
  <c r="T62" i="16" s="1"/>
  <c r="H61" i="16"/>
  <c r="C63" i="16"/>
  <c r="Q63" i="16" s="1"/>
  <c r="D63" i="16"/>
  <c r="R63" i="16" s="1"/>
  <c r="A64" i="16"/>
  <c r="B64" i="16" s="1"/>
  <c r="E64" i="16" s="1"/>
  <c r="J24" i="16"/>
  <c r="I23" i="16"/>
  <c r="B66" i="15"/>
  <c r="S63" i="16" l="1"/>
  <c r="T63" i="16" s="1"/>
  <c r="H62" i="16"/>
  <c r="C64" i="16"/>
  <c r="Q64" i="16" s="1"/>
  <c r="D64" i="16"/>
  <c r="R64" i="16" s="1"/>
  <c r="A65" i="16"/>
  <c r="B65" i="16" s="1"/>
  <c r="E65" i="16" s="1"/>
  <c r="J25" i="16"/>
  <c r="I24" i="16"/>
  <c r="B67" i="15"/>
  <c r="S64" i="16" l="1"/>
  <c r="T64" i="16" s="1"/>
  <c r="H63" i="16"/>
  <c r="C65" i="16"/>
  <c r="Q65" i="16" s="1"/>
  <c r="D65" i="16"/>
  <c r="R65" i="16" s="1"/>
  <c r="A66" i="16"/>
  <c r="B66" i="16" s="1"/>
  <c r="E66" i="16" s="1"/>
  <c r="J26" i="16"/>
  <c r="I25" i="16"/>
  <c r="B68" i="15"/>
  <c r="S65" i="16" l="1"/>
  <c r="T65" i="16" s="1"/>
  <c r="H64" i="16"/>
  <c r="C66" i="16"/>
  <c r="Q66" i="16" s="1"/>
  <c r="D66" i="16"/>
  <c r="R66" i="16" s="1"/>
  <c r="A67" i="16"/>
  <c r="B67" i="16" s="1"/>
  <c r="E67" i="16" s="1"/>
  <c r="J27" i="16"/>
  <c r="I26" i="16"/>
  <c r="B69" i="15"/>
  <c r="S66" i="16" l="1"/>
  <c r="T66" i="16" s="1"/>
  <c r="H65" i="16"/>
  <c r="C67" i="16"/>
  <c r="Q67" i="16" s="1"/>
  <c r="D67" i="16"/>
  <c r="R67" i="16" s="1"/>
  <c r="A68" i="16"/>
  <c r="B68" i="16" s="1"/>
  <c r="E68" i="16" s="1"/>
  <c r="J28" i="16"/>
  <c r="I27" i="16"/>
  <c r="B70" i="15"/>
  <c r="S67" i="16" l="1"/>
  <c r="T67" i="16" s="1"/>
  <c r="H66" i="16"/>
  <c r="C68" i="16"/>
  <c r="Q68" i="16" s="1"/>
  <c r="D68" i="16"/>
  <c r="R68" i="16" s="1"/>
  <c r="A69" i="16"/>
  <c r="B69" i="16" s="1"/>
  <c r="E69" i="16" s="1"/>
  <c r="J29" i="16"/>
  <c r="I28" i="16"/>
  <c r="B71" i="15"/>
  <c r="S68" i="16" l="1"/>
  <c r="T68" i="16" s="1"/>
  <c r="H67" i="16"/>
  <c r="C69" i="16"/>
  <c r="Q69" i="16" s="1"/>
  <c r="D69" i="16"/>
  <c r="R69" i="16" s="1"/>
  <c r="A70" i="16"/>
  <c r="B70" i="16" s="1"/>
  <c r="E70" i="16" s="1"/>
  <c r="J30" i="16"/>
  <c r="I29" i="16"/>
  <c r="B72" i="15"/>
  <c r="S69" i="16" l="1"/>
  <c r="T69" i="16" s="1"/>
  <c r="H68" i="16"/>
  <c r="C70" i="16"/>
  <c r="Q70" i="16" s="1"/>
  <c r="D70" i="16"/>
  <c r="R70" i="16" s="1"/>
  <c r="A71" i="16"/>
  <c r="B71" i="16" s="1"/>
  <c r="E71" i="16" s="1"/>
  <c r="J31" i="16"/>
  <c r="I30" i="16"/>
  <c r="B73" i="15"/>
  <c r="S70" i="16" l="1"/>
  <c r="T70" i="16" s="1"/>
  <c r="H69" i="16"/>
  <c r="C71" i="16"/>
  <c r="Q71" i="16" s="1"/>
  <c r="D71" i="16"/>
  <c r="R71" i="16" s="1"/>
  <c r="A72" i="16"/>
  <c r="B72" i="16" s="1"/>
  <c r="E72" i="16" s="1"/>
  <c r="J32" i="16"/>
  <c r="I31" i="16"/>
  <c r="B74" i="15"/>
  <c r="S71" i="16" l="1"/>
  <c r="T71" i="16" s="1"/>
  <c r="H70" i="16"/>
  <c r="C72" i="16"/>
  <c r="Q72" i="16" s="1"/>
  <c r="D72" i="16"/>
  <c r="R72" i="16" s="1"/>
  <c r="A73" i="16"/>
  <c r="B73" i="16" s="1"/>
  <c r="E73" i="16" s="1"/>
  <c r="J33" i="16"/>
  <c r="I32" i="16"/>
  <c r="B75" i="15"/>
  <c r="S72" i="16" l="1"/>
  <c r="T72" i="16" s="1"/>
  <c r="H71" i="16"/>
  <c r="C73" i="16"/>
  <c r="Q73" i="16" s="1"/>
  <c r="D73" i="16"/>
  <c r="R73" i="16" s="1"/>
  <c r="A74" i="16"/>
  <c r="B74" i="16" s="1"/>
  <c r="E74" i="16" s="1"/>
  <c r="J34" i="16"/>
  <c r="I33" i="16"/>
  <c r="B76" i="15"/>
  <c r="S73" i="16" l="1"/>
  <c r="T73" i="16" s="1"/>
  <c r="H72" i="16"/>
  <c r="C74" i="16"/>
  <c r="Q74" i="16" s="1"/>
  <c r="D74" i="16"/>
  <c r="R74" i="16" s="1"/>
  <c r="A75" i="16"/>
  <c r="B75" i="16" s="1"/>
  <c r="E75" i="16" s="1"/>
  <c r="J35" i="16"/>
  <c r="I34" i="16"/>
  <c r="B77" i="15"/>
  <c r="S74" i="16" l="1"/>
  <c r="T74" i="16" s="1"/>
  <c r="H73" i="16"/>
  <c r="C75" i="16"/>
  <c r="Q75" i="16" s="1"/>
  <c r="D75" i="16"/>
  <c r="R75" i="16" s="1"/>
  <c r="A76" i="16"/>
  <c r="B76" i="16" s="1"/>
  <c r="E76" i="16" s="1"/>
  <c r="J36" i="16"/>
  <c r="I35" i="16"/>
  <c r="B78" i="15"/>
  <c r="S75" i="16" l="1"/>
  <c r="T75" i="16" s="1"/>
  <c r="H74" i="16"/>
  <c r="C76" i="16"/>
  <c r="Q76" i="16" s="1"/>
  <c r="D76" i="16"/>
  <c r="R76" i="16" s="1"/>
  <c r="A77" i="16"/>
  <c r="B77" i="16" s="1"/>
  <c r="E77" i="16" s="1"/>
  <c r="J37" i="16"/>
  <c r="I36" i="16"/>
  <c r="B79" i="15"/>
  <c r="S76" i="16" l="1"/>
  <c r="T76" i="16" s="1"/>
  <c r="H75" i="16"/>
  <c r="C77" i="16"/>
  <c r="Q77" i="16" s="1"/>
  <c r="D77" i="16"/>
  <c r="R77" i="16" s="1"/>
  <c r="A78" i="16"/>
  <c r="B78" i="16" s="1"/>
  <c r="E78" i="16" s="1"/>
  <c r="J38" i="16"/>
  <c r="I37" i="16"/>
  <c r="B80" i="15"/>
  <c r="S77" i="16" l="1"/>
  <c r="T77" i="16" s="1"/>
  <c r="H76" i="16"/>
  <c r="C78" i="16"/>
  <c r="Q78" i="16" s="1"/>
  <c r="D78" i="16"/>
  <c r="R78" i="16" s="1"/>
  <c r="A79" i="16"/>
  <c r="B79" i="16" s="1"/>
  <c r="E79" i="16" s="1"/>
  <c r="J39" i="16"/>
  <c r="I38" i="16"/>
  <c r="B81" i="15"/>
  <c r="S78" i="16" l="1"/>
  <c r="T78" i="16" s="1"/>
  <c r="H77" i="16"/>
  <c r="C79" i="16"/>
  <c r="Q79" i="16" s="1"/>
  <c r="D79" i="16"/>
  <c r="R79" i="16" s="1"/>
  <c r="A80" i="16"/>
  <c r="B80" i="16" s="1"/>
  <c r="E80" i="16" s="1"/>
  <c r="J40" i="16"/>
  <c r="I39" i="16"/>
  <c r="B82" i="15"/>
  <c r="S79" i="16" l="1"/>
  <c r="T79" i="16" s="1"/>
  <c r="H78" i="16"/>
  <c r="C80" i="16"/>
  <c r="Q80" i="16" s="1"/>
  <c r="D80" i="16"/>
  <c r="R80" i="16" s="1"/>
  <c r="A81" i="16"/>
  <c r="B81" i="16" s="1"/>
  <c r="E81" i="16" s="1"/>
  <c r="J41" i="16"/>
  <c r="I40" i="16"/>
  <c r="B83" i="15"/>
  <c r="S80" i="16" l="1"/>
  <c r="T80" i="16" s="1"/>
  <c r="H79" i="16"/>
  <c r="C81" i="16"/>
  <c r="Q81" i="16" s="1"/>
  <c r="D81" i="16"/>
  <c r="R81" i="16" s="1"/>
  <c r="A82" i="16"/>
  <c r="B82" i="16" s="1"/>
  <c r="E82" i="16" s="1"/>
  <c r="J42" i="16"/>
  <c r="I41" i="16"/>
  <c r="B84" i="15"/>
  <c r="S81" i="16" l="1"/>
  <c r="T81" i="16" s="1"/>
  <c r="H80" i="16"/>
  <c r="C82" i="16"/>
  <c r="Q82" i="16" s="1"/>
  <c r="D82" i="16"/>
  <c r="R82" i="16" s="1"/>
  <c r="A83" i="16"/>
  <c r="B83" i="16" s="1"/>
  <c r="E83" i="16" s="1"/>
  <c r="J43" i="16"/>
  <c r="I42" i="16"/>
  <c r="B85" i="15"/>
  <c r="S82" i="16" l="1"/>
  <c r="T82" i="16" s="1"/>
  <c r="H81" i="16"/>
  <c r="C83" i="16"/>
  <c r="Q83" i="16" s="1"/>
  <c r="D83" i="16"/>
  <c r="R83" i="16" s="1"/>
  <c r="A84" i="16"/>
  <c r="B84" i="16" s="1"/>
  <c r="E84" i="16" s="1"/>
  <c r="I43" i="16"/>
  <c r="J44" i="16"/>
  <c r="B86" i="15"/>
  <c r="S83" i="16" l="1"/>
  <c r="T83" i="16" s="1"/>
  <c r="H82" i="16"/>
  <c r="D84" i="16"/>
  <c r="R84" i="16" s="1"/>
  <c r="C84" i="16"/>
  <c r="Q84" i="16" s="1"/>
  <c r="Z3" i="16"/>
  <c r="J45" i="16"/>
  <c r="I44" i="16"/>
  <c r="B87" i="15"/>
  <c r="S84" i="16" l="1"/>
  <c r="H83" i="16"/>
  <c r="J46" i="16"/>
  <c r="I45" i="16"/>
  <c r="B88" i="15"/>
  <c r="T84" i="16" l="1"/>
  <c r="S180" i="16"/>
  <c r="S181" i="16" s="1"/>
  <c r="W3" i="16"/>
  <c r="X3" i="16" s="1"/>
  <c r="X5" i="16" s="1"/>
  <c r="H84" i="16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J47" i="16"/>
  <c r="I46" i="16"/>
  <c r="B89" i="15"/>
  <c r="J48" i="16" l="1"/>
  <c r="I47" i="16"/>
  <c r="B90" i="15"/>
  <c r="J49" i="16" l="1"/>
  <c r="I48" i="16"/>
  <c r="B91" i="15"/>
  <c r="J50" i="16" l="1"/>
  <c r="I49" i="16"/>
  <c r="B92" i="15"/>
  <c r="J51" i="16" l="1"/>
  <c r="I50" i="16"/>
  <c r="B93" i="15"/>
  <c r="J52" i="16" l="1"/>
  <c r="I51" i="16"/>
  <c r="B94" i="15"/>
  <c r="J53" i="16" l="1"/>
  <c r="I52" i="16"/>
  <c r="B95" i="15"/>
  <c r="J54" i="16" l="1"/>
  <c r="I53" i="16"/>
  <c r="B96" i="15"/>
  <c r="J55" i="16" l="1"/>
  <c r="I54" i="16"/>
  <c r="B97" i="15"/>
  <c r="J56" i="16" l="1"/>
  <c r="I55" i="16"/>
  <c r="B98" i="15"/>
  <c r="J57" i="16" l="1"/>
  <c r="I56" i="16"/>
  <c r="B99" i="15"/>
  <c r="J58" i="16" l="1"/>
  <c r="I57" i="16"/>
  <c r="B100" i="15"/>
  <c r="J59" i="16" l="1"/>
  <c r="I58" i="16"/>
  <c r="B101" i="15"/>
  <c r="I59" i="16" l="1"/>
  <c r="J60" i="16"/>
  <c r="B102" i="15"/>
  <c r="J61" i="16" l="1"/>
  <c r="I60" i="16"/>
  <c r="B103" i="15"/>
  <c r="J62" i="16" l="1"/>
  <c r="I61" i="16"/>
  <c r="B104" i="15"/>
  <c r="J63" i="16" l="1"/>
  <c r="I62" i="16"/>
  <c r="B105" i="15"/>
  <c r="J64" i="16" l="1"/>
  <c r="I63" i="16"/>
  <c r="B106" i="15"/>
  <c r="J65" i="16" l="1"/>
  <c r="I64" i="16"/>
  <c r="B107" i="15"/>
  <c r="J66" i="16" l="1"/>
  <c r="I65" i="16"/>
  <c r="B108" i="15"/>
  <c r="J67" i="16" l="1"/>
  <c r="I66" i="16"/>
  <c r="B109" i="15"/>
  <c r="J68" i="16" l="1"/>
  <c r="I67" i="16"/>
  <c r="B110" i="15"/>
  <c r="J69" i="16" l="1"/>
  <c r="I68" i="16"/>
  <c r="B111" i="15"/>
  <c r="J70" i="16" l="1"/>
  <c r="I69" i="16"/>
  <c r="B112" i="15"/>
  <c r="J71" i="16" l="1"/>
  <c r="I70" i="16"/>
  <c r="B113" i="15"/>
  <c r="J72" i="16" l="1"/>
  <c r="I71" i="16"/>
  <c r="B114" i="15"/>
  <c r="J73" i="16" l="1"/>
  <c r="I72" i="16"/>
  <c r="B115" i="15"/>
  <c r="J74" i="16" l="1"/>
  <c r="I73" i="16"/>
  <c r="B116" i="15"/>
  <c r="J75" i="16" l="1"/>
  <c r="I74" i="16"/>
  <c r="B117" i="15"/>
  <c r="J76" i="16" l="1"/>
  <c r="I75" i="16"/>
  <c r="B118" i="15"/>
  <c r="J77" i="16" l="1"/>
  <c r="I76" i="16"/>
  <c r="B119" i="15"/>
  <c r="J78" i="16" l="1"/>
  <c r="I77" i="16"/>
  <c r="B120" i="15"/>
  <c r="J79" i="16" l="1"/>
  <c r="I78" i="16"/>
  <c r="B121" i="15"/>
  <c r="J80" i="16" l="1"/>
  <c r="I79" i="16"/>
  <c r="B122" i="15"/>
  <c r="J81" i="16" l="1"/>
  <c r="I80" i="16"/>
  <c r="B123" i="15"/>
  <c r="J82" i="16" l="1"/>
  <c r="I81" i="16"/>
  <c r="B124" i="15"/>
  <c r="J83" i="16" l="1"/>
  <c r="I82" i="16"/>
  <c r="B125" i="15"/>
  <c r="I83" i="16" l="1"/>
  <c r="B126" i="15"/>
  <c r="J84" i="16" l="1"/>
  <c r="I84" i="16"/>
  <c r="B127" i="15"/>
  <c r="I85" i="16" l="1"/>
  <c r="J85" i="16"/>
  <c r="B128" i="15"/>
  <c r="I86" i="16" l="1"/>
  <c r="J86" i="16"/>
  <c r="B129" i="15"/>
  <c r="I87" i="16" l="1"/>
  <c r="J87" i="16"/>
  <c r="B130" i="15"/>
  <c r="I88" i="16" l="1"/>
  <c r="J88" i="16"/>
  <c r="B131" i="15"/>
  <c r="J89" i="16" l="1"/>
  <c r="I89" i="16"/>
  <c r="B132" i="15"/>
  <c r="J90" i="16" l="1"/>
  <c r="I90" i="16"/>
  <c r="B133" i="15"/>
  <c r="J91" i="16" l="1"/>
  <c r="I91" i="16"/>
  <c r="B134" i="15"/>
  <c r="I92" i="16" l="1"/>
  <c r="J92" i="16"/>
  <c r="B135" i="15"/>
  <c r="J93" i="16" l="1"/>
  <c r="I93" i="16"/>
  <c r="B136" i="15"/>
  <c r="J94" i="16" l="1"/>
  <c r="I94" i="16"/>
  <c r="B137" i="15"/>
  <c r="J95" i="16" l="1"/>
  <c r="I95" i="16"/>
  <c r="B138" i="15"/>
  <c r="J96" i="16" l="1"/>
  <c r="I96" i="16"/>
  <c r="B139" i="15"/>
  <c r="I97" i="16" l="1"/>
  <c r="J97" i="16"/>
  <c r="B140" i="15"/>
  <c r="J98" i="16" l="1"/>
  <c r="I98" i="16"/>
  <c r="B141" i="15"/>
  <c r="J99" i="16" l="1"/>
  <c r="I99" i="16"/>
  <c r="B142" i="15"/>
  <c r="J100" i="16" l="1"/>
  <c r="I100" i="16"/>
  <c r="B143" i="15"/>
  <c r="I101" i="16" l="1"/>
  <c r="J101" i="16"/>
  <c r="B144" i="15"/>
  <c r="J102" i="16" l="1"/>
  <c r="I102" i="16"/>
  <c r="B145" i="15"/>
  <c r="J103" i="16" l="1"/>
  <c r="I103" i="16"/>
  <c r="B146" i="15"/>
  <c r="J104" i="16" l="1"/>
  <c r="I104" i="16"/>
  <c r="B147" i="15"/>
  <c r="J105" i="16" l="1"/>
  <c r="I105" i="16"/>
  <c r="B148" i="15"/>
  <c r="J106" i="16" l="1"/>
  <c r="I106" i="16"/>
  <c r="B149" i="15"/>
  <c r="J107" i="16" l="1"/>
  <c r="I107" i="16"/>
  <c r="B150" i="15"/>
  <c r="I108" i="16" l="1"/>
  <c r="J108" i="16"/>
  <c r="B151" i="15"/>
  <c r="J109" i="16" l="1"/>
  <c r="I109" i="16"/>
  <c r="B152" i="15"/>
  <c r="J110" i="16" l="1"/>
  <c r="I110" i="16"/>
  <c r="B153" i="15"/>
  <c r="J111" i="16" l="1"/>
  <c r="I111" i="16"/>
  <c r="B154" i="15"/>
  <c r="J112" i="16" l="1"/>
  <c r="I112" i="16"/>
  <c r="B155" i="15"/>
  <c r="I113" i="16" l="1"/>
  <c r="J113" i="16"/>
  <c r="B156" i="15"/>
  <c r="J114" i="16" l="1"/>
  <c r="I114" i="16"/>
  <c r="B157" i="15"/>
  <c r="J115" i="16" l="1"/>
  <c r="I115" i="16"/>
  <c r="B158" i="15"/>
  <c r="J116" i="16" l="1"/>
  <c r="I116" i="16"/>
  <c r="B159" i="15"/>
  <c r="J117" i="16" l="1"/>
  <c r="I117" i="16"/>
  <c r="B160" i="15"/>
  <c r="J118" i="16" l="1"/>
  <c r="I118" i="16"/>
  <c r="B161" i="15"/>
  <c r="J119" i="16" l="1"/>
  <c r="I119" i="16"/>
  <c r="B162" i="15"/>
  <c r="I120" i="16" l="1"/>
  <c r="J120" i="16"/>
  <c r="B163" i="15"/>
  <c r="J121" i="16" l="1"/>
  <c r="I121" i="16"/>
  <c r="B164" i="15"/>
  <c r="J122" i="16" l="1"/>
  <c r="I122" i="16"/>
  <c r="B165" i="15"/>
  <c r="J123" i="16" l="1"/>
  <c r="I123" i="16"/>
  <c r="B166" i="15"/>
  <c r="J124" i="16" l="1"/>
  <c r="I124" i="16"/>
  <c r="B167" i="15"/>
  <c r="J125" i="16" l="1"/>
  <c r="I125" i="16"/>
  <c r="B168" i="15"/>
  <c r="J126" i="16" l="1"/>
  <c r="I126" i="16"/>
  <c r="B169" i="15"/>
  <c r="J127" i="16" l="1"/>
  <c r="I127" i="16"/>
  <c r="B170" i="15"/>
  <c r="J128" i="16" l="1"/>
  <c r="I128" i="16"/>
  <c r="B171" i="15"/>
  <c r="J129" i="16" l="1"/>
  <c r="I129" i="16"/>
  <c r="B172" i="15"/>
  <c r="I130" i="16" l="1"/>
  <c r="J130" i="16"/>
  <c r="B173" i="15"/>
  <c r="J131" i="16" l="1"/>
  <c r="I131" i="16"/>
  <c r="B174" i="15"/>
  <c r="J132" i="16" l="1"/>
  <c r="I132" i="16"/>
  <c r="B175" i="15"/>
  <c r="J133" i="16" l="1"/>
  <c r="I133" i="16"/>
  <c r="B176" i="15"/>
  <c r="I134" i="16" l="1"/>
  <c r="J134" i="16"/>
  <c r="B177" i="15"/>
  <c r="J135" i="16" l="1"/>
  <c r="I135" i="16"/>
  <c r="B178" i="15"/>
  <c r="J136" i="16" l="1"/>
  <c r="I136" i="16"/>
  <c r="B179" i="15"/>
  <c r="J137" i="16" l="1"/>
  <c r="I137" i="16"/>
  <c r="B180" i="15"/>
  <c r="I138" i="16" l="1"/>
  <c r="J138" i="16"/>
  <c r="B181" i="15"/>
  <c r="J139" i="16" l="1"/>
  <c r="I139" i="16"/>
  <c r="B182" i="15"/>
  <c r="J140" i="16" l="1"/>
  <c r="I140" i="16"/>
  <c r="B183" i="15"/>
  <c r="J141" i="16" l="1"/>
  <c r="I141" i="16"/>
  <c r="B184" i="15"/>
  <c r="J142" i="16" l="1"/>
  <c r="I142" i="16"/>
  <c r="B185" i="15"/>
  <c r="J143" i="16" l="1"/>
  <c r="I143" i="16"/>
  <c r="B186" i="15"/>
  <c r="J144" i="16" l="1"/>
  <c r="I144" i="16"/>
  <c r="B187" i="15"/>
  <c r="J145" i="16" l="1"/>
  <c r="I145" i="16"/>
  <c r="B188" i="15"/>
  <c r="J146" i="16" l="1"/>
  <c r="I146" i="16"/>
  <c r="B189" i="15"/>
  <c r="J147" i="16" l="1"/>
  <c r="I147" i="16"/>
  <c r="B190" i="15"/>
  <c r="J148" i="16" l="1"/>
  <c r="I148" i="16"/>
  <c r="B191" i="15"/>
  <c r="J149" i="16" l="1"/>
  <c r="I149" i="16"/>
  <c r="B192" i="15"/>
  <c r="J150" i="16" l="1"/>
  <c r="I150" i="16"/>
  <c r="B193" i="15"/>
  <c r="J151" i="16" l="1"/>
  <c r="I151" i="16"/>
  <c r="B194" i="15"/>
  <c r="J152" i="16" l="1"/>
  <c r="I152" i="16"/>
  <c r="B195" i="15"/>
  <c r="J153" i="16" l="1"/>
  <c r="I153" i="16"/>
  <c r="B196" i="15"/>
  <c r="J154" i="16" l="1"/>
  <c r="I154" i="16"/>
  <c r="B197" i="15"/>
  <c r="J155" i="16" l="1"/>
  <c r="I155" i="16"/>
  <c r="B198" i="15"/>
  <c r="J156" i="16" l="1"/>
  <c r="I156" i="16"/>
  <c r="B199" i="15"/>
  <c r="J157" i="16" l="1"/>
  <c r="I157" i="16"/>
  <c r="B200" i="15"/>
  <c r="I158" i="16" l="1"/>
  <c r="J158" i="16"/>
  <c r="B201" i="15"/>
  <c r="J159" i="16" l="1"/>
  <c r="I159" i="16"/>
  <c r="B202" i="15"/>
  <c r="I160" i="16" l="1"/>
  <c r="J160" i="16"/>
  <c r="B203" i="15"/>
  <c r="J161" i="16" l="1"/>
  <c r="I161" i="16"/>
  <c r="B204" i="15"/>
  <c r="J162" i="16" l="1"/>
  <c r="I162" i="16"/>
  <c r="B205" i="15"/>
  <c r="J163" i="16" l="1"/>
  <c r="I163" i="16"/>
  <c r="B206" i="15"/>
  <c r="J164" i="16" l="1"/>
  <c r="I164" i="16"/>
  <c r="B207" i="15"/>
  <c r="J165" i="16" l="1"/>
  <c r="I165" i="16"/>
  <c r="B208" i="15"/>
  <c r="I166" i="16" l="1"/>
  <c r="J166" i="16"/>
  <c r="B209" i="15"/>
  <c r="J167" i="16" l="1"/>
  <c r="I167" i="16"/>
  <c r="B210" i="15"/>
  <c r="J168" i="16" l="1"/>
  <c r="I168" i="16"/>
  <c r="B211" i="15"/>
  <c r="I169" i="16" l="1"/>
  <c r="J169" i="16"/>
  <c r="B212" i="15"/>
  <c r="J170" i="16" l="1"/>
  <c r="I170" i="16"/>
  <c r="B213" i="15"/>
  <c r="J171" i="16" l="1"/>
  <c r="I171" i="16"/>
  <c r="B214" i="15"/>
  <c r="J172" i="16" l="1"/>
  <c r="I172" i="16"/>
  <c r="B215" i="15"/>
  <c r="J173" i="16" l="1"/>
  <c r="I173" i="16"/>
  <c r="B216" i="15"/>
  <c r="J174" i="16" l="1"/>
  <c r="I174" i="16"/>
  <c r="B217" i="15"/>
  <c r="J175" i="16" l="1"/>
  <c r="I175" i="16"/>
  <c r="B218" i="15"/>
  <c r="J176" i="16" l="1"/>
  <c r="I176" i="16"/>
  <c r="B219" i="15"/>
  <c r="J177" i="16" l="1"/>
  <c r="L5" i="16" s="1"/>
  <c r="I177" i="16"/>
  <c r="L3" i="16" s="1"/>
  <c r="B220" i="15"/>
  <c r="I178" i="16" l="1"/>
  <c r="J178" i="16"/>
  <c r="B221" i="15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M3" i="16" l="1"/>
  <c r="M5" i="16" s="1"/>
  <c r="X8" i="16" s="1"/>
  <c r="B250" i="15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</calcChain>
</file>

<file path=xl/sharedStrings.xml><?xml version="1.0" encoding="utf-8"?>
<sst xmlns="http://schemas.openxmlformats.org/spreadsheetml/2006/main" count="639" uniqueCount="451">
  <si>
    <t>y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</si>
  <si>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</si>
  <si>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</si>
  <si>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</si>
  <si>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</si>
  <si>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</si>
  <si>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</si>
  <si>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</si>
  <si>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</si>
  <si>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</si>
  <si>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</si>
  <si>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</si>
  <si>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</si>
  <si>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CDF</t>
  </si>
  <si>
    <t>PDF</t>
  </si>
  <si>
    <t>Diff_AdjR2</t>
  </si>
  <si>
    <t>t(original)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</si>
  <si>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</si>
  <si>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</si>
  <si>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</si>
  <si>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</si>
  <si>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</si>
  <si>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</si>
  <si>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</si>
  <si>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</si>
  <si>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</si>
  <si>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</si>
  <si>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</si>
  <si>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</si>
  <si>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</si>
  <si>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</si>
  <si>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</si>
  <si>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</si>
  <si>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</si>
  <si>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</si>
  <si>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</si>
  <si>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</si>
  <si>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</si>
  <si>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</si>
  <si>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</si>
  <si>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</si>
  <si>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</si>
  <si>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</si>
  <si>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</si>
  <si>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</si>
  <si>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</si>
  <si>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</si>
  <si>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</si>
  <si>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</si>
  <si>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</si>
  <si>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</si>
  <si>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</si>
  <si>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</si>
  <si>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</si>
  <si>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</si>
  <si>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</si>
  <si>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</si>
  <si>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</si>
  <si>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</si>
  <si>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</si>
  <si>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</si>
  <si>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</si>
  <si>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</si>
  <si>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</si>
  <si>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</si>
  <si>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</si>
  <si>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</si>
  <si>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</si>
  <si>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</si>
  <si>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</si>
  <si>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</si>
  <si>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</si>
  <si>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</si>
  <si>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</si>
  <si>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</si>
  <si>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</si>
  <si>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</si>
  <si>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</si>
  <si>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</si>
  <si>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</si>
  <si>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</si>
  <si>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</si>
  <si>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</si>
  <si>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</si>
  <si>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</si>
  <si>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</si>
  <si>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</si>
  <si>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</si>
  <si>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</si>
  <si>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</si>
  <si>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</si>
  <si>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</si>
  <si>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</si>
  <si>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</si>
  <si>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</si>
  <si>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</si>
  <si>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</si>
  <si>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</si>
  <si>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</si>
  <si>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</si>
  <si>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</si>
  <si>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</si>
  <si>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</si>
  <si>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</si>
  <si>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</si>
  <si>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</si>
  <si>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</si>
  <si>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</si>
  <si>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</si>
  <si>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</si>
  <si>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</si>
  <si>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</si>
  <si>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</si>
  <si>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</si>
  <si>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</si>
  <si>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</si>
  <si>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</si>
  <si>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</si>
  <si>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</si>
  <si>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</si>
  <si>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</si>
  <si>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</si>
  <si>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</si>
  <si>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</si>
  <si>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</si>
  <si>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</si>
  <si>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</si>
  <si>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</si>
  <si>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</si>
  <si>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</si>
  <si>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</si>
  <si>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</si>
  <si>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</si>
  <si>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</si>
  <si>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</si>
  <si>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</si>
  <si>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</si>
  <si>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</si>
  <si>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</si>
  <si>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</si>
  <si>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</si>
  <si>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</si>
  <si>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</si>
  <si>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</si>
  <si>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</si>
  <si>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</si>
  <si>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</si>
  <si>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</si>
  <si>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</si>
  <si>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</si>
  <si>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</si>
  <si>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</si>
  <si>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</si>
  <si>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</si>
  <si>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</si>
  <si>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</si>
  <si>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</si>
  <si>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</si>
  <si>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</si>
  <si>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</si>
  <si>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</si>
  <si>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</si>
  <si>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</si>
  <si>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</si>
  <si>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</si>
  <si>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</si>
  <si>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</si>
  <si>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</si>
  <si>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</si>
  <si>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</si>
  <si>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</si>
  <si>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</si>
  <si>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</si>
  <si>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</si>
  <si>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</si>
  <si>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</si>
  <si>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</si>
  <si>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</si>
  <si>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</si>
  <si>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</si>
  <si>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</si>
  <si>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</si>
  <si>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</si>
  <si>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</si>
  <si>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</si>
  <si>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</si>
  <si>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</si>
  <si>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</si>
  <si>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</si>
  <si>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</si>
  <si>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</si>
  <si>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</si>
  <si>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</si>
  <si>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</si>
  <si>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</si>
  <si>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</si>
  <si>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</si>
  <si>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</si>
  <si>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</si>
  <si>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</si>
  <si>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</si>
  <si>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</si>
  <si>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</si>
  <si>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</si>
  <si>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</si>
  <si>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</si>
  <si>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</si>
  <si>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</si>
  <si>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</si>
  <si>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</si>
  <si>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</si>
  <si>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</si>
  <si>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</si>
  <si>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</si>
  <si>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</si>
  <si>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</si>
  <si>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</si>
  <si>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</si>
  <si>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</si>
  <si>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</si>
  <si>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</si>
  <si>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</si>
  <si>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</si>
  <si>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</si>
  <si>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</si>
  <si>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</si>
  <si>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</si>
  <si>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</si>
  <si>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</si>
  <si>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</si>
  <si>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</si>
  <si>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</si>
  <si>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</si>
  <si>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</si>
  <si>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</si>
  <si>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</si>
  <si>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</si>
  <si>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</si>
  <si>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</si>
  <si>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</si>
  <si>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</si>
  <si>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</si>
  <si>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</si>
  <si>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</si>
  <si>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</si>
  <si>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</si>
  <si>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</si>
  <si>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</si>
  <si>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</si>
  <si>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</si>
  <si>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</si>
  <si>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</si>
  <si>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</si>
  <si>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</si>
  <si>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</si>
  <si>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</si>
  <si>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</si>
  <si>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</si>
  <si>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</si>
  <si>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</si>
  <si>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</si>
  <si>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</si>
  <si>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</si>
  <si>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</si>
  <si>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</si>
  <si>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</si>
  <si>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</si>
  <si>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</si>
  <si>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</si>
  <si>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</si>
  <si>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</si>
  <si>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</si>
  <si>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</si>
  <si>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</si>
  <si>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</si>
  <si>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</si>
  <si>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</si>
  <si>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</si>
  <si>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</si>
  <si>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</si>
  <si>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</si>
  <si>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</si>
  <si>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</si>
  <si>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</si>
  <si>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</si>
  <si>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</si>
  <si>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</si>
  <si>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</si>
  <si>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</si>
  <si>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</si>
  <si>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</si>
  <si>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</si>
  <si>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</si>
  <si>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</si>
  <si>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</si>
  <si>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</si>
  <si>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</si>
  <si>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</si>
  <si>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</si>
  <si>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</si>
  <si>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</si>
  <si>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</si>
  <si>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</si>
  <si>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</si>
  <si>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</si>
  <si>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</si>
  <si>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</si>
  <si>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</si>
  <si>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</si>
  <si>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</si>
  <si>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</si>
  <si>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</si>
  <si>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</si>
  <si>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</si>
  <si>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</si>
  <si>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</si>
  <si>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</si>
  <si>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</si>
  <si>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</si>
  <si>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</si>
  <si>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</si>
  <si>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</si>
  <si>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</si>
  <si>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</si>
  <si>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</si>
  <si>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</si>
  <si>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</si>
  <si>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</si>
  <si>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</si>
  <si>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</si>
  <si>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</si>
  <si>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</si>
  <si>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</si>
  <si>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</si>
  <si>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</si>
  <si>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</si>
  <si>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</si>
  <si>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</si>
  <si>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</si>
  <si>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</si>
  <si>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</si>
  <si>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</si>
  <si>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</si>
  <si>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</si>
  <si>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</si>
  <si>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</si>
  <si>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</si>
  <si>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</si>
  <si>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</si>
  <si>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</si>
  <si>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</si>
  <si>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</si>
  <si>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</si>
  <si>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</si>
  <si>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</si>
  <si>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</si>
  <si>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</si>
  <si>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</si>
  <si>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</si>
  <si>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</si>
  <si>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</si>
  <si>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</si>
  <si>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</si>
  <si>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</si>
  <si>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</si>
  <si>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</si>
  <si>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</si>
  <si>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</si>
  <si>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</si>
  <si>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</si>
  <si>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</si>
  <si>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</si>
  <si>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</si>
  <si>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</si>
  <si>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</si>
  <si>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</si>
  <si>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</si>
  <si>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</si>
  <si>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</si>
  <si>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</si>
  <si>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</si>
  <si>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</si>
  <si>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</si>
  <si>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</si>
  <si>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</si>
  <si>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</si>
  <si>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</si>
  <si>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</si>
  <si>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</si>
  <si>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</si>
  <si>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</si>
  <si>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</si>
  <si>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</si>
  <si>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</si>
  <si>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</si>
  <si>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</si>
  <si>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</si>
  <si>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</si>
  <si>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</si>
  <si>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</si>
  <si>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</si>
  <si>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</si>
  <si>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</si>
  <si>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</si>
  <si>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</si>
  <si>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</si>
  <si>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</si>
  <si>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</si>
  <si>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</si>
  <si>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</si>
  <si>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</si>
  <si>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</si>
  <si>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</si>
  <si>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</si>
  <si>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</si>
  <si>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</si>
  <si>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</si>
  <si>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</si>
  <si>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</si>
  <si>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</si>
  <si>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</si>
  <si>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</si>
  <si>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</si>
  <si>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</si>
  <si>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</si>
  <si>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</si>
  <si>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</si>
  <si>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</si>
  <si>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</si>
  <si>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</si>
  <si>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</si>
  <si>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</si>
  <si>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</si>
  <si>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</si>
  <si>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</si>
  <si>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</si>
  <si>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</si>
  <si>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</si>
  <si>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</si>
  <si>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</si>
  <si>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</si>
  <si>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</si>
  <si>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</si>
  <si>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Italy</t>
  </si>
  <si>
    <t>Wave2</t>
  </si>
  <si>
    <t>z1</t>
  </si>
  <si>
    <t>z2</t>
  </si>
  <si>
    <t>z3</t>
  </si>
  <si>
    <t>y-y0c</t>
  </si>
  <si>
    <t>y(model1)</t>
  </si>
  <si>
    <t>y(model2)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</si>
</sst>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right" vertical="center" wrapText="1"/>
    </xf>
    <xf numFmtId="164" fontId="7" fillId="5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6" fillId="2" borderId="0" xfId="0" applyFont="1" applyFill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/>
    <xf numFmtId="0" fontId="0" fillId="7" borderId="5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 applyAlignment="1">
      <alignment horizontal="center"/>
    </xf>
    <xf numFmtId="0" fontId="0" fillId="6" borderId="8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NORMAL!$G$2:$G$387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6.8149248571426142</c:v>
                </c:pt>
                <c:pt idx="3">
                  <c:v>13.825347285714997</c:v>
                </c:pt>
                <c:pt idx="4">
                  <c:v>21.089305714286638</c:v>
                </c:pt>
                <c:pt idx="5">
                  <c:v>28.396029285714576</c:v>
                </c:pt>
                <c:pt idx="6">
                  <c:v>35.611113285714964</c:v>
                </c:pt>
                <c:pt idx="7">
                  <c:v>42.951438000000053</c:v>
                </c:pt>
                <c:pt idx="8">
                  <c:v>50.774397428572229</c:v>
                </c:pt>
                <c:pt idx="9">
                  <c:v>58.001700142856862</c:v>
                </c:pt>
                <c:pt idx="10">
                  <c:v>65.1281992857148</c:v>
                </c:pt>
                <c:pt idx="11">
                  <c:v>72.28829971428604</c:v>
                </c:pt>
                <c:pt idx="12">
                  <c:v>79.604187285714943</c:v>
                </c:pt>
                <c:pt idx="13">
                  <c:v>87.008659714286296</c:v>
                </c:pt>
                <c:pt idx="14">
                  <c:v>94.348984428571384</c:v>
                </c:pt>
                <c:pt idx="15">
                  <c:v>101.1241988571428</c:v>
                </c:pt>
                <c:pt idx="16">
                  <c:v>108.24153399999977</c:v>
                </c:pt>
                <c:pt idx="17">
                  <c:v>115.97285399999964</c:v>
                </c:pt>
                <c:pt idx="18">
                  <c:v>123.60337042857191</c:v>
                </c:pt>
                <c:pt idx="19">
                  <c:v>131.13613814285782</c:v>
                </c:pt>
                <c:pt idx="20">
                  <c:v>138.83080228571544</c:v>
                </c:pt>
                <c:pt idx="21">
                  <c:v>146.69041757142895</c:v>
                </c:pt>
                <c:pt idx="22">
                  <c:v>154.68443742857107</c:v>
                </c:pt>
                <c:pt idx="23">
                  <c:v>162.74871428571441</c:v>
                </c:pt>
                <c:pt idx="24">
                  <c:v>169.09016828571475</c:v>
                </c:pt>
                <c:pt idx="25">
                  <c:v>174.5121725714298</c:v>
                </c:pt>
                <c:pt idx="26">
                  <c:v>183.12323171428579</c:v>
                </c:pt>
                <c:pt idx="27">
                  <c:v>191.85647685714321</c:v>
                </c:pt>
                <c:pt idx="28">
                  <c:v>200.57444885714267</c:v>
                </c:pt>
                <c:pt idx="29">
                  <c:v>209.59483128571446</c:v>
                </c:pt>
                <c:pt idx="30">
                  <c:v>219.86762028571502</c:v>
                </c:pt>
                <c:pt idx="31">
                  <c:v>230.14040928571558</c:v>
                </c:pt>
                <c:pt idx="32">
                  <c:v>240.41319828571432</c:v>
                </c:pt>
                <c:pt idx="33">
                  <c:v>253.13276228571613</c:v>
                </c:pt>
                <c:pt idx="34">
                  <c:v>266.84508757142976</c:v>
                </c:pt>
                <c:pt idx="35">
                  <c:v>282.06030085714247</c:v>
                </c:pt>
                <c:pt idx="36">
                  <c:v>299.77421799999956</c:v>
                </c:pt>
                <c:pt idx="37">
                  <c:v>319.16208357142841</c:v>
                </c:pt>
                <c:pt idx="38">
                  <c:v>338.54994914285726</c:v>
                </c:pt>
                <c:pt idx="39">
                  <c:v>357.93781471428611</c:v>
                </c:pt>
                <c:pt idx="40">
                  <c:v>385.07227342857095</c:v>
                </c:pt>
                <c:pt idx="41">
                  <c:v>414.32055028571358</c:v>
                </c:pt>
                <c:pt idx="42">
                  <c:v>445.04116842857093</c:v>
                </c:pt>
                <c:pt idx="43">
                  <c:v>479.59231814285795</c:v>
                </c:pt>
                <c:pt idx="44">
                  <c:v>516.75519385714415</c:v>
                </c:pt>
                <c:pt idx="45">
                  <c:v>553.91806957142944</c:v>
                </c:pt>
                <c:pt idx="46">
                  <c:v>591.08094528571473</c:v>
                </c:pt>
                <c:pt idx="47">
                  <c:v>633.68109857142917</c:v>
                </c:pt>
                <c:pt idx="48">
                  <c:v>677.71693742857133</c:v>
                </c:pt>
                <c:pt idx="49">
                  <c:v>723.81161071428505</c:v>
                </c:pt>
                <c:pt idx="50">
                  <c:v>770.43779314285712</c:v>
                </c:pt>
                <c:pt idx="51">
                  <c:v>819.62071785714306</c:v>
                </c:pt>
                <c:pt idx="52">
                  <c:v>868.80364257142901</c:v>
                </c:pt>
                <c:pt idx="53">
                  <c:v>917.98656728571495</c:v>
                </c:pt>
                <c:pt idx="54">
                  <c:v>973.80113785714366</c:v>
                </c:pt>
                <c:pt idx="55">
                  <c:v>1041.6265934285721</c:v>
                </c:pt>
                <c:pt idx="56">
                  <c:v>1112.2684365714294</c:v>
                </c:pt>
                <c:pt idx="57">
                  <c:v>1186.8782705714293</c:v>
                </c:pt>
                <c:pt idx="58">
                  <c:v>1265.8104347142862</c:v>
                </c:pt>
                <c:pt idx="59">
                  <c:v>1344.742598857144</c:v>
                </c:pt>
                <c:pt idx="60">
                  <c:v>1423.6747630000009</c:v>
                </c:pt>
                <c:pt idx="61">
                  <c:v>1502.869627</c:v>
                </c:pt>
                <c:pt idx="62">
                  <c:v>1575.564195285715</c:v>
                </c:pt>
                <c:pt idx="63">
                  <c:v>1648.927731857143</c:v>
                </c:pt>
                <c:pt idx="64">
                  <c:v>1732.8664678571431</c:v>
                </c:pt>
                <c:pt idx="65">
                  <c:v>1819.7743240000009</c:v>
                </c:pt>
                <c:pt idx="66">
                  <c:v>1906.6821801428578</c:v>
                </c:pt>
                <c:pt idx="67">
                  <c:v>1993.5900362857128</c:v>
                </c:pt>
                <c:pt idx="68">
                  <c:v>2103.8690220000017</c:v>
                </c:pt>
                <c:pt idx="69">
                  <c:v>2218.6749994285719</c:v>
                </c:pt>
                <c:pt idx="70">
                  <c:v>2344.1691984285717</c:v>
                </c:pt>
                <c:pt idx="71">
                  <c:v>2468.1024709999992</c:v>
                </c:pt>
                <c:pt idx="72">
                  <c:v>2600.1886052857144</c:v>
                </c:pt>
                <c:pt idx="73">
                  <c:v>2732.2747395714287</c:v>
                </c:pt>
                <c:pt idx="74">
                  <c:v>2864.3608738571429</c:v>
                </c:pt>
                <c:pt idx="75">
                  <c:v>3005.9561345714301</c:v>
                </c:pt>
                <c:pt idx="76">
                  <c:v>3153.6698598571438</c:v>
                </c:pt>
                <c:pt idx="77">
                  <c:v>3303.2927415714294</c:v>
                </c:pt>
                <c:pt idx="78">
                  <c:v>3460.9157524285711</c:v>
                </c:pt>
                <c:pt idx="79">
                  <c:v>3623.5208980000007</c:v>
                </c:pt>
                <c:pt idx="80">
                  <c:v>3786.1260435714285</c:v>
                </c:pt>
                <c:pt idx="81">
                  <c:v>3948.7311891428562</c:v>
                </c:pt>
                <c:pt idx="82">
                  <c:v>4124.1353195714291</c:v>
                </c:pt>
                <c:pt idx="83">
                  <c:v>4302.5879910000021</c:v>
                </c:pt>
                <c:pt idx="84">
                  <c:v>4484.9658880000025</c:v>
                </c:pt>
                <c:pt idx="85">
                  <c:v>4665.2085844285739</c:v>
                </c:pt>
                <c:pt idx="86">
                  <c:v>4847.5803721428565</c:v>
                </c:pt>
                <c:pt idx="87">
                  <c:v>5029.9521598571428</c:v>
                </c:pt>
                <c:pt idx="88">
                  <c:v>5212.3239475714308</c:v>
                </c:pt>
                <c:pt idx="89">
                  <c:v>5403.8230304285717</c:v>
                </c:pt>
                <c:pt idx="90">
                  <c:v>5597.9155114285713</c:v>
                </c:pt>
                <c:pt idx="91">
                  <c:v>5792.8785678571439</c:v>
                </c:pt>
                <c:pt idx="92">
                  <c:v>5993.3552681428555</c:v>
                </c:pt>
                <c:pt idx="93">
                  <c:v>6199.0462564285699</c:v>
                </c:pt>
                <c:pt idx="94">
                  <c:v>6404.7372447142843</c:v>
                </c:pt>
                <c:pt idx="95">
                  <c:v>6610.4282329999987</c:v>
                </c:pt>
                <c:pt idx="96">
                  <c:v>6818.697346142857</c:v>
                </c:pt>
                <c:pt idx="97">
                  <c:v>7028.411308857143</c:v>
                </c:pt>
                <c:pt idx="98">
                  <c:v>7245.233442857143</c:v>
                </c:pt>
                <c:pt idx="99">
                  <c:v>7463.6653775714294</c:v>
                </c:pt>
                <c:pt idx="100">
                  <c:v>7688.8358708571432</c:v>
                </c:pt>
                <c:pt idx="101">
                  <c:v>7914.0063641428569</c:v>
                </c:pt>
                <c:pt idx="102">
                  <c:v>8139.1768574285707</c:v>
                </c:pt>
                <c:pt idx="103">
                  <c:v>8376.6392635714274</c:v>
                </c:pt>
                <c:pt idx="104">
                  <c:v>8618.2621034285694</c:v>
                </c:pt>
                <c:pt idx="105">
                  <c:v>8860.1781897142864</c:v>
                </c:pt>
                <c:pt idx="106">
                  <c:v>9100.1454091428568</c:v>
                </c:pt>
                <c:pt idx="107">
                  <c:v>9333.6459340000001</c:v>
                </c:pt>
                <c:pt idx="108">
                  <c:v>9567.1464588571434</c:v>
                </c:pt>
                <c:pt idx="109">
                  <c:v>9800.6469837142868</c:v>
                </c:pt>
                <c:pt idx="110">
                  <c:v>10035.238018571428</c:v>
                </c:pt>
                <c:pt idx="111">
                  <c:v>10236.841884714286</c:v>
                </c:pt>
                <c:pt idx="112">
                  <c:v>10467.871197428571</c:v>
                </c:pt>
                <c:pt idx="113">
                  <c:v>10695.13107157143</c:v>
                </c:pt>
                <c:pt idx="114">
                  <c:v>10919.498191857143</c:v>
                </c:pt>
                <c:pt idx="115">
                  <c:v>11143.865312142858</c:v>
                </c:pt>
                <c:pt idx="116">
                  <c:v>11368.232432428571</c:v>
                </c:pt>
                <c:pt idx="117">
                  <c:v>11567.230681857143</c:v>
                </c:pt>
                <c:pt idx="118">
                  <c:v>11802.87862585714</c:v>
                </c:pt>
                <c:pt idx="119">
                  <c:v>12006.663512285713</c:v>
                </c:pt>
                <c:pt idx="120">
                  <c:v>12219.624568285717</c:v>
                </c:pt>
                <c:pt idx="121">
                  <c:v>12437.054577714285</c:v>
                </c:pt>
                <c:pt idx="122">
                  <c:v>12654.484587142857</c:v>
                </c:pt>
                <c:pt idx="123">
                  <c:v>12871.914596571429</c:v>
                </c:pt>
                <c:pt idx="124">
                  <c:v>13102.711755857143</c:v>
                </c:pt>
                <c:pt idx="125">
                  <c:v>13318.602221428571</c:v>
                </c:pt>
                <c:pt idx="126">
                  <c:v>13539.01051485714</c:v>
                </c:pt>
                <c:pt idx="127">
                  <c:v>13762.152720285712</c:v>
                </c:pt>
                <c:pt idx="128">
                  <c:v>13992.619977142856</c:v>
                </c:pt>
                <c:pt idx="129">
                  <c:v>14223.087233999997</c:v>
                </c:pt>
                <c:pt idx="130">
                  <c:v>14453.554490857141</c:v>
                </c:pt>
                <c:pt idx="131">
                  <c:v>14714.669054428572</c:v>
                </c:pt>
                <c:pt idx="132">
                  <c:v>14996.417781000002</c:v>
                </c:pt>
                <c:pt idx="133">
                  <c:v>15293.448923000002</c:v>
                </c:pt>
                <c:pt idx="134">
                  <c:v>15613.903123714286</c:v>
                </c:pt>
                <c:pt idx="135">
                  <c:v>15948.607268142858</c:v>
                </c:pt>
                <c:pt idx="136">
                  <c:v>16283.311412571426</c:v>
                </c:pt>
                <c:pt idx="137">
                  <c:v>16618.015556999999</c:v>
                </c:pt>
                <c:pt idx="138">
                  <c:v>16996.398146142856</c:v>
                </c:pt>
                <c:pt idx="139">
                  <c:v>17388.664121000002</c:v>
                </c:pt>
                <c:pt idx="140">
                  <c:v>17789.458679571428</c:v>
                </c:pt>
                <c:pt idx="141">
                  <c:v>18198.177001000004</c:v>
                </c:pt>
                <c:pt idx="142">
                  <c:v>18624.441233857142</c:v>
                </c:pt>
                <c:pt idx="143">
                  <c:v>19050.705466714287</c:v>
                </c:pt>
                <c:pt idx="144">
                  <c:v>19476.969699571426</c:v>
                </c:pt>
                <c:pt idx="145">
                  <c:v>19911.88164742857</c:v>
                </c:pt>
                <c:pt idx="146">
                  <c:v>20347.56031242857</c:v>
                </c:pt>
                <c:pt idx="147">
                  <c:v>20799.358367285713</c:v>
                </c:pt>
                <c:pt idx="148">
                  <c:v>21246.049046714288</c:v>
                </c:pt>
                <c:pt idx="149">
                  <c:v>21683.334457857141</c:v>
                </c:pt>
                <c:pt idx="150">
                  <c:v>22120.619868999995</c:v>
                </c:pt>
                <c:pt idx="151">
                  <c:v>22557.905280142855</c:v>
                </c:pt>
                <c:pt idx="152">
                  <c:v>22987.147797142861</c:v>
                </c:pt>
                <c:pt idx="153">
                  <c:v>23359.363047428575</c:v>
                </c:pt>
                <c:pt idx="154">
                  <c:v>23766.550989000003</c:v>
                </c:pt>
                <c:pt idx="155">
                  <c:v>24166.416933857145</c:v>
                </c:pt>
                <c:pt idx="156">
                  <c:v>24562.785304142853</c:v>
                </c:pt>
                <c:pt idx="157">
                  <c:v>24959.15367442857</c:v>
                </c:pt>
                <c:pt idx="158">
                  <c:v>25355.522044714286</c:v>
                </c:pt>
                <c:pt idx="159">
                  <c:v>25708.780135000001</c:v>
                </c:pt>
                <c:pt idx="160">
                  <c:v>26102.234368857149</c:v>
                </c:pt>
                <c:pt idx="161">
                  <c:v>26431.012491571433</c:v>
                </c:pt>
                <c:pt idx="162">
                  <c:v>26749.777470571433</c:v>
                </c:pt>
                <c:pt idx="163">
                  <c:v>27049.557797714289</c:v>
                </c:pt>
                <c:pt idx="164">
                  <c:v>27349.338124857146</c:v>
                </c:pt>
                <c:pt idx="165">
                  <c:v>27649.118451999995</c:v>
                </c:pt>
                <c:pt idx="166">
                  <c:v>27911.060825857145</c:v>
                </c:pt>
                <c:pt idx="167">
                  <c:v>28170.159320142855</c:v>
                </c:pt>
                <c:pt idx="168">
                  <c:v>28413.691316571429</c:v>
                </c:pt>
                <c:pt idx="169">
                  <c:v>28645.175772142858</c:v>
                </c:pt>
                <c:pt idx="170">
                  <c:v>28863.516067428573</c:v>
                </c:pt>
                <c:pt idx="171">
                  <c:v>29081.856362714287</c:v>
                </c:pt>
                <c:pt idx="172">
                  <c:v>29300.196658000001</c:v>
                </c:pt>
                <c:pt idx="173">
                  <c:v>29500.493133714284</c:v>
                </c:pt>
                <c:pt idx="174">
                  <c:v>29688.659593142853</c:v>
                </c:pt>
                <c:pt idx="175">
                  <c:v>29874.104359142861</c:v>
                </c:pt>
                <c:pt idx="176">
                  <c:v>30052.944971142861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BB9-485B-8F7F-06527F0A005C}"/>
            </c:ext>
          </c:extLst>
        </c:ser>
        <c:ser>
          <c:idx val="1"/>
          <c:order val="1"/>
          <c:tx>
            <c:strRef>
              <c:f>NORMAL!$H$1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NORMAL!$H$2:$H$387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0.20408730162252381</c:v>
                </c:pt>
                <c:pt idx="3">
                  <c:v>0.43917446837443996</c:v>
                </c:pt>
                <c:pt idx="4">
                  <c:v>0.70957640087269203</c:v>
                </c:pt>
                <c:pt idx="5">
                  <c:v>1.0201457494048853</c:v>
                </c:pt>
                <c:pt idx="6">
                  <c:v>1.3763304998933228</c:v>
                </c:pt>
                <c:pt idx="7">
                  <c:v>1.7842363965586634</c:v>
                </c:pt>
                <c:pt idx="8">
                  <c:v>2.2506944288996533</c:v>
                </c:pt>
                <c:pt idx="9">
                  <c:v>2.7833335966909956</c:v>
                </c:pt>
                <c:pt idx="10">
                  <c:v>3.3906591484286359</c:v>
                </c:pt>
                <c:pt idx="11">
                  <c:v>4.0821364656157293</c:v>
                </c:pt>
                <c:pt idx="12">
                  <c:v>4.8682807370867005</c:v>
                </c:pt>
                <c:pt idx="13">
                  <c:v>5.760752533830102</c:v>
                </c:pt>
                <c:pt idx="14">
                  <c:v>6.77245935513616</c:v>
                </c:pt>
                <c:pt idx="15">
                  <c:v>7.9176631710372591</c:v>
                </c:pt>
                <c:pt idx="16">
                  <c:v>9.2120939336465515</c:v>
                </c:pt>
                <c:pt idx="17">
                  <c:v>10.673068970901156</c:v>
                </c:pt>
                <c:pt idx="18">
                  <c:v>12.319618110214517</c:v>
                </c:pt>
                <c:pt idx="19">
                  <c:v>14.172614306543979</c:v>
                </c:pt>
                <c:pt idx="20">
                  <c:v>16.254909469375832</c:v>
                </c:pt>
                <c:pt idx="21">
                  <c:v>18.591475096208949</c:v>
                </c:pt>
                <c:pt idx="22">
                  <c:v>21.209547226474466</c:v>
                </c:pt>
                <c:pt idx="23">
                  <c:v>24.138775129775734</c:v>
                </c:pt>
                <c:pt idx="24">
                  <c:v>27.411373036310589</c:v>
                </c:pt>
                <c:pt idx="25">
                  <c:v>31.062274105924381</c:v>
                </c:pt>
                <c:pt idx="26">
                  <c:v>35.12928571615916</c:v>
                </c:pt>
                <c:pt idx="27">
                  <c:v>39.653245029784948</c:v>
                </c:pt>
                <c:pt idx="28">
                  <c:v>44.678173679651607</c:v>
                </c:pt>
                <c:pt idx="29">
                  <c:v>50.251430284470501</c:v>
                </c:pt>
                <c:pt idx="30">
                  <c:v>56.423859384668091</c:v>
                </c:pt>
                <c:pt idx="31">
                  <c:v>63.249935264248123</c:v>
                </c:pt>
                <c:pt idx="32">
                  <c:v>70.787899004303739</c:v>
                </c:pt>
                <c:pt idx="33">
                  <c:v>79.09988699822641</c:v>
                </c:pt>
                <c:pt idx="34">
                  <c:v>88.252049049682483</c:v>
                </c:pt>
                <c:pt idx="35">
                  <c:v>98.314654074104709</c:v>
                </c:pt>
                <c:pt idx="36">
                  <c:v>109.36218133490027</c:v>
                </c:pt>
                <c:pt idx="37">
                  <c:v>121.47339506900877</c:v>
                </c:pt>
                <c:pt idx="38">
                  <c:v>134.73140029509759</c:v>
                </c:pt>
                <c:pt idx="39">
                  <c:v>149.22367755381765</c:v>
                </c:pt>
                <c:pt idx="40">
                  <c:v>165.04209430540672</c:v>
                </c:pt>
                <c:pt idx="41">
                  <c:v>182.2828907077083</c:v>
                </c:pt>
                <c:pt idx="42">
                  <c:v>201.0466375194772</c:v>
                </c:pt>
                <c:pt idx="43">
                  <c:v>221.43816392163555</c:v>
                </c:pt>
                <c:pt idx="44">
                  <c:v>243.56645312472557</c:v>
                </c:pt>
                <c:pt idx="45">
                  <c:v>267.54450373575821</c:v>
                </c:pt>
                <c:pt idx="46">
                  <c:v>293.48915499330559</c:v>
                </c:pt>
                <c:pt idx="47">
                  <c:v>321.52087414705051</c:v>
                </c:pt>
                <c:pt idx="48">
                  <c:v>351.76350445777229</c:v>
                </c:pt>
                <c:pt idx="49">
                  <c:v>384.34397252620994</c:v>
                </c:pt>
                <c:pt idx="50">
                  <c:v>419.39195392429235</c:v>
                </c:pt>
                <c:pt idx="51">
                  <c:v>457.03949639929169</c:v>
                </c:pt>
                <c:pt idx="52">
                  <c:v>497.42060024951053</c:v>
                </c:pt>
                <c:pt idx="53">
                  <c:v>540.67075582762584</c:v>
                </c:pt>
                <c:pt idx="54">
                  <c:v>586.92643851275511</c:v>
                </c:pt>
                <c:pt idx="55">
                  <c:v>636.3245619021402</c:v>
                </c:pt>
                <c:pt idx="56">
                  <c:v>689.00189040502494</c:v>
                </c:pt>
                <c:pt idx="57">
                  <c:v>745.09441287130039</c:v>
                </c:pt>
                <c:pt idx="58">
                  <c:v>804.736679351818</c:v>
                </c:pt>
                <c:pt idx="59">
                  <c:v>868.06110356150634</c:v>
                </c:pt>
                <c:pt idx="60">
                  <c:v>935.19723409577637</c:v>
                </c:pt>
                <c:pt idx="61">
                  <c:v>1006.2709979300473</c:v>
                </c:pt>
                <c:pt idx="62">
                  <c:v>1081.4039202062122</c:v>
                </c:pt>
                <c:pt idx="63">
                  <c:v>1160.7123247729523</c:v>
                </c:pt>
                <c:pt idx="64">
                  <c:v>1244.3065203934145</c:v>
                </c:pt>
                <c:pt idx="65">
                  <c:v>1332.2899779582972</c:v>
                </c:pt>
                <c:pt idx="66">
                  <c:v>1424.7585044394414</c:v>
                </c:pt>
                <c:pt idx="67">
                  <c:v>1521.799419683402</c:v>
                </c:pt>
                <c:pt idx="68">
                  <c:v>1623.4907424714102</c:v>
                </c:pt>
                <c:pt idx="69">
                  <c:v>1729.9003925573411</c:v>
                </c:pt>
                <c:pt idx="70">
                  <c:v>1841.0854156351438</c:v>
                </c:pt>
                <c:pt idx="71">
                  <c:v>1957.0912383787631</c:v>
                </c:pt>
                <c:pt idx="72">
                  <c:v>2077.950960838878</c:v>
                </c:pt>
                <c:pt idx="73">
                  <c:v>2203.6846935707349</c:v>
                </c:pt>
                <c:pt idx="74">
                  <c:v>2334.2989469059426</c:v>
                </c:pt>
                <c:pt idx="75">
                  <c:v>2469.7860797694111</c:v>
                </c:pt>
                <c:pt idx="76">
                  <c:v>2610.1238153828444</c:v>
                </c:pt>
                <c:pt idx="77">
                  <c:v>2755.274831091619</c:v>
                </c:pt>
                <c:pt idx="78">
                  <c:v>2905.1864294068509</c:v>
                </c:pt>
                <c:pt idx="79">
                  <c:v>3059.7902971741496</c:v>
                </c:pt>
                <c:pt idx="80">
                  <c:v>3219.002359570974</c:v>
                </c:pt>
                <c:pt idx="81">
                  <c:v>3382.7227354020415</c:v>
                </c:pt>
                <c:pt idx="82">
                  <c:v>3550.835799913455</c:v>
                </c:pt>
                <c:pt idx="83">
                  <c:v>3723.2103610874442</c:v>
                </c:pt>
                <c:pt idx="84">
                  <c:v>3899.6999551163831</c:v>
                </c:pt>
                <c:pt idx="85">
                  <c:v>4080.1432664913846</c:v>
                </c:pt>
                <c:pt idx="86">
                  <c:v>4264.3646778796165</c:v>
                </c:pt>
                <c:pt idx="87">
                  <c:v>4452.1749547053632</c:v>
                </c:pt>
                <c:pt idx="88">
                  <c:v>4643.3720690892842</c:v>
                </c:pt>
                <c:pt idx="89">
                  <c:v>4837.7421675309006</c:v>
                </c:pt>
                <c:pt idx="90">
                  <c:v>5035.0606864289302</c:v>
                </c:pt>
                <c:pt idx="91">
                  <c:v>5235.0936192054578</c:v>
                </c:pt>
                <c:pt idx="92">
                  <c:v>5437.5989384099403</c:v>
                </c:pt>
                <c:pt idx="93">
                  <c:v>5642.3281756987635</c:v>
                </c:pt>
                <c:pt idx="94">
                  <c:v>5849.0281619802518</c:v>
                </c:pt>
                <c:pt idx="95">
                  <c:v>6057.4429292428285</c:v>
                </c:pt>
                <c:pt idx="96">
                  <c:v>6267.3157745991612</c:v>
                </c:pt>
                <c:pt idx="97">
                  <c:v>6478.3914858312592</c:v>
                </c:pt>
                <c:pt idx="98">
                  <c:v>6690.4187261575098</c:v>
                </c:pt>
                <c:pt idx="99">
                  <c:v>6903.1525740087782</c:v>
                </c:pt>
                <c:pt idx="100">
                  <c:v>7116.3572112449956</c:v>
                </c:pt>
                <c:pt idx="101">
                  <c:v>7329.8087504191581</c:v>
                </c:pt>
                <c:pt idx="102">
                  <c:v>7543.2981883637358</c:v>
                </c:pt>
                <c:pt idx="103">
                  <c:v>7756.6344695090484</c:v>
                </c:pt>
                <c:pt idx="104">
                  <c:v>7969.6476379346423</c:v>
                </c:pt>
                <c:pt idx="105">
                  <c:v>8182.1920522146784</c:v>
                </c:pt>
                <c:pt idx="106">
                  <c:v>8394.1496316836819</c:v>
                </c:pt>
                <c:pt idx="107">
                  <c:v>8605.4330968860577</c:v>
                </c:pt>
                <c:pt idx="108">
                  <c:v>8815.9891607807022</c:v>
                </c:pt>
                <c:pt idx="109">
                  <c:v>9025.8016208856625</c:v>
                </c:pt>
                <c:pt idx="110">
                  <c:v>9234.8942961387456</c:v>
                </c:pt>
                <c:pt idx="111">
                  <c:v>9443.3337460270432</c:v>
                </c:pt>
                <c:pt idx="112">
                  <c:v>9651.2317037455632</c:v>
                </c:pt>
                <c:pt idx="113">
                  <c:v>9858.7471500578995</c:v>
                </c:pt>
                <c:pt idx="114">
                  <c:v>10066.087950451469</c:v>
                </c:pt>
                <c:pt idx="115">
                  <c:v>10273.511975424672</c:v>
                </c:pt>
                <c:pt idx="116">
                  <c:v>10481.327622639179</c:v>
                </c:pt>
                <c:pt idx="117">
                  <c:v>10689.893660537347</c:v>
                </c:pt>
                <c:pt idx="118">
                  <c:v>10899.618316162894</c:v>
                </c:pt>
                <c:pt idx="119">
                  <c:v>11110.957535596815</c:v>
                </c:pt>
                <c:pt idx="120">
                  <c:v>11324.412353842357</c:v>
                </c:pt>
                <c:pt idx="121">
                  <c:v>11540.525322305686</c:v>
                </c:pt>
                <c:pt idx="122">
                  <c:v>11759.875956280277</c:v>
                </c:pt>
                <c:pt idx="123">
                  <c:v>11983.075182010649</c:v>
                </c:pt>
                <c:pt idx="124">
                  <c:v>12210.758782830297</c:v>
                </c:pt>
                <c:pt idx="125">
                  <c:v>12443.579866263808</c:v>
                </c:pt>
                <c:pt idx="126">
                  <c:v>12682.200398453268</c:v>
                </c:pt>
                <c:pt idx="127">
                  <c:v>12927.281878288004</c:v>
                </c:pt>
                <c:pt idx="128">
                  <c:v>13179.47525053991</c:v>
                </c:pt>
                <c:pt idx="129">
                  <c:v>13439.410184382825</c:v>
                </c:pt>
                <c:pt idx="130">
                  <c:v>13707.683870064593</c:v>
                </c:pt>
                <c:pt idx="131">
                  <c:v>13984.849511301485</c:v>
                </c:pt>
                <c:pt idx="132">
                  <c:v>14271.404713239515</c:v>
                </c:pt>
                <c:pt idx="133">
                  <c:v>14567.779984638835</c:v>
                </c:pt>
                <c:pt idx="134">
                  <c:v>14874.327587386115</c:v>
                </c:pt>
                <c:pt idx="135">
                  <c:v>15191.310975702645</c:v>
                </c:pt>
                <c:pt idx="136">
                  <c:v>15518.895070785806</c:v>
                </c:pt>
                <c:pt idx="137">
                  <c:v>15857.137613544819</c:v>
                </c:pt>
                <c:pt idx="138">
                  <c:v>16205.98182820186</c:v>
                </c:pt>
                <c:pt idx="139">
                  <c:v>16565.250612675565</c:v>
                </c:pt>
                <c:pt idx="140">
                  <c:v>16934.642447930408</c:v>
                </c:pt>
                <c:pt idx="141">
                  <c:v>17313.729188195415</c:v>
                </c:pt>
                <c:pt idx="142">
                  <c:v>17701.955857711688</c:v>
                </c:pt>
                <c:pt idx="143">
                  <c:v>18098.642538284152</c:v>
                </c:pt>
                <c:pt idx="144">
                  <c:v>18502.988386434081</c:v>
                </c:pt>
                <c:pt idx="145">
                  <c:v>18914.077770611577</c:v>
                </c:pt>
                <c:pt idx="146">
                  <c:v>19330.888469119585</c:v>
                </c:pt>
                <c:pt idx="147">
                  <c:v>19752.301819614451</c:v>
                </c:pt>
                <c:pt idx="148">
                  <c:v>20177.114662823755</c:v>
                </c:pt>
                <c:pt idx="149">
                  <c:v>20604.052877991973</c:v>
                </c:pt>
                <c:pt idx="150">
                  <c:v>21031.786266992614</c:v>
                </c:pt>
                <c:pt idx="151">
                  <c:v>21458.944509369023</c:v>
                </c:pt>
                <c:pt idx="152">
                  <c:v>21884.133882942067</c:v>
                </c:pt>
                <c:pt idx="153">
                  <c:v>22305.954424980151</c:v>
                </c:pt>
                <c:pt idx="154">
                  <c:v>22723.017197928169</c:v>
                </c:pt>
                <c:pt idx="155">
                  <c:v>23133.96132170537</c:v>
                </c:pt>
                <c:pt idx="156">
                  <c:v>23537.470441666967</c:v>
                </c:pt>
                <c:pt idx="157">
                  <c:v>23932.288317227893</c:v>
                </c:pt>
                <c:pt idx="158">
                  <c:v>24317.233240315585</c:v>
                </c:pt>
                <c:pt idx="159">
                  <c:v>24691.211024420318</c:v>
                </c:pt>
                <c:pt idx="160">
                  <c:v>25053.226342971597</c:v>
                </c:pt>
                <c:pt idx="161">
                  <c:v>25402.392238813492</c:v>
                </c:pt>
                <c:pt idx="162">
                  <c:v>25737.93767325993</c:v>
                </c:pt>
                <c:pt idx="163">
                  <c:v>26059.213032072206</c:v>
                </c:pt>
                <c:pt idx="164">
                  <c:v>26365.693555173864</c:v>
                </c:pt>
                <c:pt idx="165">
                  <c:v>26656.980705489917</c:v>
                </c:pt>
                <c:pt idx="166">
                  <c:v>26932.80153853933</c:v>
                </c:pt>
                <c:pt idx="167">
                  <c:v>27193.006177027812</c:v>
                </c:pt>
                <c:pt idx="168">
                  <c:v>27437.563532566397</c:v>
                </c:pt>
                <c:pt idx="169">
                  <c:v>27666.555448874937</c:v>
                </c:pt>
                <c:pt idx="170">
                  <c:v>27880.169466749336</c:v>
                </c:pt>
                <c:pt idx="171">
                  <c:v>28078.690430255312</c:v>
                </c:pt>
                <c:pt idx="172">
                  <c:v>28262.49116588755</c:v>
                </c:pt>
                <c:pt idx="173">
                  <c:v>28432.022471871194</c:v>
                </c:pt>
                <c:pt idx="174">
                  <c:v>28587.802653675408</c:v>
                </c:pt>
                <c:pt idx="175">
                  <c:v>28730.406834647765</c:v>
                </c:pt>
                <c:pt idx="176">
                  <c:v>28860.456258120365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BB9-485B-8F7F-06527F0A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3392"/>
        <c:axId val="374654176"/>
      </c:scatterChart>
      <c:valAx>
        <c:axId val="3746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4176"/>
        <c:crosses val="autoZero"/>
        <c:crossBetween val="midCat"/>
      </c:valAx>
      <c:valAx>
        <c:axId val="374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NORMAL!$P$2:$P$387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0.56205571428563417</c:v>
                </c:pt>
                <c:pt idx="3">
                  <c:v>0.75755328571540304</c:v>
                </c:pt>
                <c:pt idx="4">
                  <c:v>1.0110892857146609</c:v>
                </c:pt>
                <c:pt idx="5">
                  <c:v>1.0538544285709577</c:v>
                </c:pt>
                <c:pt idx="6">
                  <c:v>0.96221485714340815</c:v>
                </c:pt>
                <c:pt idx="7">
                  <c:v>1.0874555714281087</c:v>
                </c:pt>
                <c:pt idx="8">
                  <c:v>1.5700902857151959</c:v>
                </c:pt>
                <c:pt idx="9">
                  <c:v>0.97443357142765308</c:v>
                </c:pt>
                <c:pt idx="10">
                  <c:v>0.87363000000095781</c:v>
                </c:pt>
                <c:pt idx="11">
                  <c:v>0.90723128571426059</c:v>
                </c:pt>
                <c:pt idx="12">
                  <c:v>1.0630184285719224</c:v>
                </c:pt>
                <c:pt idx="13">
                  <c:v>1.1516032857143728</c:v>
                </c:pt>
                <c:pt idx="14">
                  <c:v>1.0874555714281087</c:v>
                </c:pt>
                <c:pt idx="15">
                  <c:v>0.52234528571443661</c:v>
                </c:pt>
                <c:pt idx="16">
                  <c:v>0.86446599999999307</c:v>
                </c:pt>
                <c:pt idx="17">
                  <c:v>1.4784508571428887</c:v>
                </c:pt>
                <c:pt idx="18">
                  <c:v>1.3776472857152839</c:v>
                </c:pt>
                <c:pt idx="19">
                  <c:v>1.2798985714289302</c:v>
                </c:pt>
                <c:pt idx="20">
                  <c:v>1.4417950000006385</c:v>
                </c:pt>
                <c:pt idx="21">
                  <c:v>1.6067461428565366</c:v>
                </c:pt>
                <c:pt idx="22">
                  <c:v>1.7411507142851406</c:v>
                </c:pt>
                <c:pt idx="23">
                  <c:v>1.8114077142863607</c:v>
                </c:pt>
                <c:pt idx="24">
                  <c:v>8.8584857143359841E-2</c:v>
                </c:pt>
                <c:pt idx="25">
                  <c:v>-0.83086485714193259</c:v>
                </c:pt>
                <c:pt idx="26">
                  <c:v>2.3581899999990128</c:v>
                </c:pt>
                <c:pt idx="27">
                  <c:v>2.4803760000004331</c:v>
                </c:pt>
                <c:pt idx="28">
                  <c:v>2.4651028571424831</c:v>
                </c:pt>
                <c:pt idx="29">
                  <c:v>2.7675132857148128</c:v>
                </c:pt>
                <c:pt idx="30">
                  <c:v>4.0199198571435772</c:v>
                </c:pt>
                <c:pt idx="31">
                  <c:v>4.0199198571435772</c:v>
                </c:pt>
                <c:pt idx="32">
                  <c:v>4.0199198571417583</c:v>
                </c:pt>
                <c:pt idx="33">
                  <c:v>6.4666948571448302</c:v>
                </c:pt>
                <c:pt idx="34">
                  <c:v>7.4594561428566521</c:v>
                </c:pt>
                <c:pt idx="35">
                  <c:v>8.9623441428557271</c:v>
                </c:pt>
                <c:pt idx="36">
                  <c:v>11.461048000000119</c:v>
                </c:pt>
                <c:pt idx="37">
                  <c:v>13.134996428571867</c:v>
                </c:pt>
                <c:pt idx="38">
                  <c:v>13.134996428571867</c:v>
                </c:pt>
                <c:pt idx="39">
                  <c:v>13.134996428571867</c:v>
                </c:pt>
                <c:pt idx="40">
                  <c:v>20.881589571427867</c:v>
                </c:pt>
                <c:pt idx="41">
                  <c:v>22.995407714285648</c:v>
                </c:pt>
                <c:pt idx="42">
                  <c:v>24.467749000000367</c:v>
                </c:pt>
                <c:pt idx="43">
                  <c:v>28.298280571430041</c:v>
                </c:pt>
                <c:pt idx="44">
                  <c:v>30.910006571429221</c:v>
                </c:pt>
                <c:pt idx="45">
                  <c:v>30.910006571428312</c:v>
                </c:pt>
                <c:pt idx="46">
                  <c:v>30.910006571428312</c:v>
                </c:pt>
                <c:pt idx="47">
                  <c:v>36.347284142857461</c:v>
                </c:pt>
                <c:pt idx="48">
                  <c:v>37.782969714285173</c:v>
                </c:pt>
                <c:pt idx="49">
                  <c:v>39.841804142856745</c:v>
                </c:pt>
                <c:pt idx="50">
                  <c:v>40.373313285715085</c:v>
                </c:pt>
                <c:pt idx="51">
                  <c:v>42.930055571428966</c:v>
                </c:pt>
                <c:pt idx="52">
                  <c:v>42.930055571428966</c:v>
                </c:pt>
                <c:pt idx="53">
                  <c:v>42.930055571428966</c:v>
                </c:pt>
                <c:pt idx="54">
                  <c:v>49.561701428571723</c:v>
                </c:pt>
                <c:pt idx="55">
                  <c:v>61.572586428571412</c:v>
                </c:pt>
                <c:pt idx="56">
                  <c:v>64.388974000000417</c:v>
                </c:pt>
                <c:pt idx="57">
                  <c:v>68.356964857142884</c:v>
                </c:pt>
                <c:pt idx="58">
                  <c:v>72.679294999999911</c:v>
                </c:pt>
                <c:pt idx="59">
                  <c:v>72.67929500000082</c:v>
                </c:pt>
                <c:pt idx="60">
                  <c:v>72.679294999999911</c:v>
                </c:pt>
                <c:pt idx="61">
                  <c:v>72.941994857142163</c:v>
                </c:pt>
                <c:pt idx="62">
                  <c:v>66.441699142857942</c:v>
                </c:pt>
                <c:pt idx="63">
                  <c:v>67.110667428571105</c:v>
                </c:pt>
                <c:pt idx="64">
                  <c:v>77.685866857143083</c:v>
                </c:pt>
                <c:pt idx="65">
                  <c:v>80.654987000000801</c:v>
                </c:pt>
                <c:pt idx="66">
                  <c:v>80.654986999999892</c:v>
                </c:pt>
                <c:pt idx="67">
                  <c:v>80.654986999998073</c:v>
                </c:pt>
                <c:pt idx="68">
                  <c:v>104.02611657143188</c:v>
                </c:pt>
                <c:pt idx="69">
                  <c:v>108.55310828571328</c:v>
                </c:pt>
                <c:pt idx="70">
                  <c:v>119.24132985714277</c:v>
                </c:pt>
                <c:pt idx="71">
                  <c:v>117.68040342857057</c:v>
                </c:pt>
                <c:pt idx="72">
                  <c:v>125.83326514285818</c:v>
                </c:pt>
                <c:pt idx="73">
                  <c:v>125.83326514285727</c:v>
                </c:pt>
                <c:pt idx="74">
                  <c:v>125.83326514285727</c:v>
                </c:pt>
                <c:pt idx="75">
                  <c:v>135.3423915714302</c:v>
                </c:pt>
                <c:pt idx="76">
                  <c:v>141.46085614285676</c:v>
                </c:pt>
                <c:pt idx="77">
                  <c:v>143.37001257142856</c:v>
                </c:pt>
                <c:pt idx="78">
                  <c:v>151.37014171428473</c:v>
                </c:pt>
                <c:pt idx="79">
                  <c:v>156.35227642857262</c:v>
                </c:pt>
                <c:pt idx="80">
                  <c:v>156.3522764285708</c:v>
                </c:pt>
                <c:pt idx="81">
                  <c:v>156.3522764285708</c:v>
                </c:pt>
                <c:pt idx="82">
                  <c:v>169.15126128571592</c:v>
                </c:pt>
                <c:pt idx="83">
                  <c:v>172.19980228571603</c:v>
                </c:pt>
                <c:pt idx="84">
                  <c:v>176.12502785714332</c:v>
                </c:pt>
                <c:pt idx="85">
                  <c:v>173.98982728571445</c:v>
                </c:pt>
                <c:pt idx="86">
                  <c:v>176.11891857142564</c:v>
                </c:pt>
                <c:pt idx="87">
                  <c:v>176.11891857142928</c:v>
                </c:pt>
                <c:pt idx="88">
                  <c:v>176.1189185714311</c:v>
                </c:pt>
                <c:pt idx="89">
                  <c:v>185.24621371428384</c:v>
                </c:pt>
                <c:pt idx="90">
                  <c:v>187.8396118571427</c:v>
                </c:pt>
                <c:pt idx="91">
                  <c:v>188.71018728571562</c:v>
                </c:pt>
                <c:pt idx="92">
                  <c:v>194.22383114285458</c:v>
                </c:pt>
                <c:pt idx="93">
                  <c:v>199.43811914285743</c:v>
                </c:pt>
                <c:pt idx="94">
                  <c:v>199.43811914285743</c:v>
                </c:pt>
                <c:pt idx="95">
                  <c:v>199.43811914285743</c:v>
                </c:pt>
                <c:pt idx="96">
                  <c:v>202.01624400000128</c:v>
                </c:pt>
                <c:pt idx="97">
                  <c:v>203.46109357142905</c:v>
                </c:pt>
                <c:pt idx="98">
                  <c:v>210.56926485714303</c:v>
                </c:pt>
                <c:pt idx="99">
                  <c:v>212.17906557142942</c:v>
                </c:pt>
                <c:pt idx="100">
                  <c:v>218.91762414285677</c:v>
                </c:pt>
                <c:pt idx="101">
                  <c:v>218.91762414285677</c:v>
                </c:pt>
                <c:pt idx="102">
                  <c:v>218.91762414285677</c:v>
                </c:pt>
                <c:pt idx="103">
                  <c:v>231.20953699999973</c:v>
                </c:pt>
                <c:pt idx="104">
                  <c:v>235.36997071428505</c:v>
                </c:pt>
                <c:pt idx="105">
                  <c:v>235.66321714286005</c:v>
                </c:pt>
                <c:pt idx="106">
                  <c:v>233.71435028571341</c:v>
                </c:pt>
                <c:pt idx="107">
                  <c:v>227.24765571428634</c:v>
                </c:pt>
                <c:pt idx="108">
                  <c:v>227.24765571428634</c:v>
                </c:pt>
                <c:pt idx="109">
                  <c:v>227.24765571428634</c:v>
                </c:pt>
                <c:pt idx="110">
                  <c:v>228.33816571428451</c:v>
                </c:pt>
                <c:pt idx="111">
                  <c:v>195.35099700000046</c:v>
                </c:pt>
                <c:pt idx="112">
                  <c:v>224.77644357142799</c:v>
                </c:pt>
                <c:pt idx="113">
                  <c:v>221.00700500000221</c:v>
                </c:pt>
                <c:pt idx="114">
                  <c:v>218.11425114285612</c:v>
                </c:pt>
                <c:pt idx="115">
                  <c:v>218.11425114285794</c:v>
                </c:pt>
                <c:pt idx="116">
                  <c:v>218.11425114285612</c:v>
                </c:pt>
                <c:pt idx="117">
                  <c:v>192.74538028571533</c:v>
                </c:pt>
                <c:pt idx="118">
                  <c:v>229.39507485713966</c:v>
                </c:pt>
                <c:pt idx="119">
                  <c:v>197.53201728571639</c:v>
                </c:pt>
                <c:pt idx="120">
                  <c:v>206.70818685714676</c:v>
                </c:pt>
                <c:pt idx="121">
                  <c:v>211.17714028571118</c:v>
                </c:pt>
                <c:pt idx="122">
                  <c:v>211.17714028571481</c:v>
                </c:pt>
                <c:pt idx="123">
                  <c:v>211.17714028571481</c:v>
                </c:pt>
                <c:pt idx="124">
                  <c:v>224.54429014285688</c:v>
                </c:pt>
                <c:pt idx="125">
                  <c:v>209.63759642857167</c:v>
                </c:pt>
                <c:pt idx="126">
                  <c:v>214.15542428571189</c:v>
                </c:pt>
                <c:pt idx="127">
                  <c:v>216.88933628571522</c:v>
                </c:pt>
                <c:pt idx="128">
                  <c:v>224.21438771428711</c:v>
                </c:pt>
                <c:pt idx="129">
                  <c:v>224.21438771428348</c:v>
                </c:pt>
                <c:pt idx="130">
                  <c:v>224.21438771428711</c:v>
                </c:pt>
                <c:pt idx="131">
                  <c:v>254.86169442857408</c:v>
                </c:pt>
                <c:pt idx="132">
                  <c:v>275.49585742857289</c:v>
                </c:pt>
                <c:pt idx="133">
                  <c:v>290.77827285714284</c:v>
                </c:pt>
                <c:pt idx="134">
                  <c:v>314.20133157142754</c:v>
                </c:pt>
                <c:pt idx="135">
                  <c:v>328.45127528571447</c:v>
                </c:pt>
                <c:pt idx="136">
                  <c:v>328.45127528571084</c:v>
                </c:pt>
                <c:pt idx="137">
                  <c:v>328.45127528571811</c:v>
                </c:pt>
                <c:pt idx="138">
                  <c:v>372.12971999999627</c:v>
                </c:pt>
                <c:pt idx="139">
                  <c:v>386.01310571428894</c:v>
                </c:pt>
                <c:pt idx="140">
                  <c:v>394.54168942857268</c:v>
                </c:pt>
                <c:pt idx="141">
                  <c:v>402.46545228571904</c:v>
                </c:pt>
                <c:pt idx="142">
                  <c:v>420.01136371427765</c:v>
                </c:pt>
                <c:pt idx="143">
                  <c:v>420.01136371428856</c:v>
                </c:pt>
                <c:pt idx="144">
                  <c:v>420.01136371428493</c:v>
                </c:pt>
                <c:pt idx="145">
                  <c:v>428.65907871428408</c:v>
                </c:pt>
                <c:pt idx="146">
                  <c:v>429.42579585714611</c:v>
                </c:pt>
                <c:pt idx="147">
                  <c:v>445.54518571428252</c:v>
                </c:pt>
                <c:pt idx="148">
                  <c:v>440.43781028571811</c:v>
                </c:pt>
                <c:pt idx="149">
                  <c:v>431.03254199999628</c:v>
                </c:pt>
                <c:pt idx="150">
                  <c:v>431.03254199999992</c:v>
                </c:pt>
                <c:pt idx="151">
                  <c:v>431.03254200000356</c:v>
                </c:pt>
                <c:pt idx="152">
                  <c:v>422.98964785714543</c:v>
                </c:pt>
                <c:pt idx="153">
                  <c:v>365.96238114286007</c:v>
                </c:pt>
                <c:pt idx="154">
                  <c:v>400.93507242856776</c:v>
                </c:pt>
                <c:pt idx="155">
                  <c:v>393.61307571428824</c:v>
                </c:pt>
                <c:pt idx="156">
                  <c:v>390.11550114285183</c:v>
                </c:pt>
                <c:pt idx="157">
                  <c:v>390.1155011428591</c:v>
                </c:pt>
                <c:pt idx="158">
                  <c:v>390.1155011428591</c:v>
                </c:pt>
                <c:pt idx="159">
                  <c:v>347.00522114285468</c:v>
                </c:pt>
                <c:pt idx="160">
                  <c:v>387.20136471429123</c:v>
                </c:pt>
                <c:pt idx="161">
                  <c:v>322.52525357142713</c:v>
                </c:pt>
                <c:pt idx="162">
                  <c:v>312.5121098571426</c:v>
                </c:pt>
                <c:pt idx="163">
                  <c:v>293.52745799999957</c:v>
                </c:pt>
                <c:pt idx="164">
                  <c:v>293.52745799999957</c:v>
                </c:pt>
                <c:pt idx="165">
                  <c:v>293.52745799999229</c:v>
                </c:pt>
                <c:pt idx="166">
                  <c:v>255.68950471429253</c:v>
                </c:pt>
                <c:pt idx="167">
                  <c:v>252.84562514285335</c:v>
                </c:pt>
                <c:pt idx="168">
                  <c:v>237.27912728571664</c:v>
                </c:pt>
                <c:pt idx="169">
                  <c:v>225.23158642857288</c:v>
                </c:pt>
                <c:pt idx="170">
                  <c:v>212.08742614285711</c:v>
                </c:pt>
                <c:pt idx="171">
                  <c:v>212.08742614285711</c:v>
                </c:pt>
                <c:pt idx="172">
                  <c:v>212.08742614285711</c:v>
                </c:pt>
                <c:pt idx="173">
                  <c:v>194.04360657142661</c:v>
                </c:pt>
                <c:pt idx="174">
                  <c:v>181.91359028571151</c:v>
                </c:pt>
                <c:pt idx="175">
                  <c:v>179.19189685715082</c:v>
                </c:pt>
                <c:pt idx="176">
                  <c:v>172.58774285714298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D76-4E52-BD83-FD114879385E}"/>
            </c:ext>
          </c:extLst>
        </c:ser>
        <c:ser>
          <c:idx val="1"/>
          <c:order val="1"/>
          <c:tx>
            <c:strRef>
              <c:f>NORMAL!$Q$1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NORMAL!$Q$2:$Q$387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0.20408730162252373</c:v>
                </c:pt>
                <c:pt idx="3">
                  <c:v>0.23508716675191599</c:v>
                </c:pt>
                <c:pt idx="4">
                  <c:v>0.27040193249825184</c:v>
                </c:pt>
                <c:pt idx="5">
                  <c:v>0.31056934853219287</c:v>
                </c:pt>
                <c:pt idx="6">
                  <c:v>0.35618475048843673</c:v>
                </c:pt>
                <c:pt idx="7">
                  <c:v>0.40790589666533944</c:v>
                </c:pt>
                <c:pt idx="8">
                  <c:v>0.46645803234098793</c:v>
                </c:pt>
                <c:pt idx="9">
                  <c:v>0.53263916779133835</c:v>
                </c:pt>
                <c:pt idx="10">
                  <c:v>0.6073255517376337</c:v>
                </c:pt>
                <c:pt idx="11">
                  <c:v>0.69147731718708261</c:v>
                </c:pt>
                <c:pt idx="12">
                  <c:v>0.78614427147095234</c:v>
                </c:pt>
                <c:pt idx="13">
                  <c:v>0.89247179674336907</c:v>
                </c:pt>
                <c:pt idx="14">
                  <c:v>1.0117068213060028</c:v>
                </c:pt>
                <c:pt idx="15">
                  <c:v>1.1452038159010052</c:v>
                </c:pt>
                <c:pt idx="16">
                  <c:v>1.2944307626091336</c:v>
                </c:pt>
                <c:pt idx="17">
                  <c:v>1.4609750372543358</c:v>
                </c:pt>
                <c:pt idx="18">
                  <c:v>1.6465491393129124</c:v>
                </c:pt>
                <c:pt idx="19">
                  <c:v>1.8529961963287125</c:v>
                </c:pt>
                <c:pt idx="20">
                  <c:v>2.0822951628306043</c:v>
                </c:pt>
                <c:pt idx="21">
                  <c:v>2.3365656268310491</c:v>
                </c:pt>
                <c:pt idx="22">
                  <c:v>2.6180721302621057</c:v>
                </c:pt>
                <c:pt idx="23">
                  <c:v>2.9292279032956552</c:v>
                </c:pt>
                <c:pt idx="24">
                  <c:v>3.2725979065256605</c:v>
                </c:pt>
                <c:pt idx="25">
                  <c:v>3.6509010695987878</c:v>
                </c:pt>
                <c:pt idx="26">
                  <c:v>4.0670116102103862</c:v>
                </c:pt>
                <c:pt idx="27">
                  <c:v>4.5239593135862801</c:v>
                </c:pt>
                <c:pt idx="28">
                  <c:v>5.0249286498029209</c:v>
                </c:pt>
                <c:pt idx="29">
                  <c:v>5.573256604716458</c:v>
                </c:pt>
                <c:pt idx="30">
                  <c:v>6.1724291000336038</c:v>
                </c:pt>
                <c:pt idx="31">
                  <c:v>6.8260758793185063</c:v>
                </c:pt>
                <c:pt idx="32">
                  <c:v>7.5379637396401611</c:v>
                </c:pt>
                <c:pt idx="33">
                  <c:v>8.3119879932651877</c:v>
                </c:pt>
                <c:pt idx="34">
                  <c:v>9.1521620504195909</c:v>
                </c:pt>
                <c:pt idx="35">
                  <c:v>10.062605022794557</c:v>
                </c:pt>
                <c:pt idx="36">
                  <c:v>11.047527258249312</c:v>
                </c:pt>
                <c:pt idx="37">
                  <c:v>12.111213730140609</c:v>
                </c:pt>
                <c:pt idx="38">
                  <c:v>13.258005219929261</c:v>
                </c:pt>
                <c:pt idx="39">
                  <c:v>14.492277249195075</c:v>
                </c:pt>
                <c:pt idx="40">
                  <c:v>15.818416736916458</c:v>
                </c:pt>
                <c:pt idx="41">
                  <c:v>17.240796379786303</c:v>
                </c:pt>
                <c:pt idx="42">
                  <c:v>18.763746777351727</c:v>
                </c:pt>
                <c:pt idx="43">
                  <c:v>20.391526349750031</c:v>
                </c:pt>
                <c:pt idx="44">
                  <c:v>22.128289123592669</c:v>
                </c:pt>
                <c:pt idx="45">
                  <c:v>23.978050490907918</c:v>
                </c:pt>
                <c:pt idx="46">
                  <c:v>25.944651076730189</c:v>
                </c:pt>
                <c:pt idx="47">
                  <c:v>28.03171888261701</c:v>
                </c:pt>
                <c:pt idx="48">
                  <c:v>30.242629905739324</c:v>
                </c:pt>
                <c:pt idx="49">
                  <c:v>32.580467465842638</c:v>
                </c:pt>
                <c:pt idx="50">
                  <c:v>35.047980504895719</c:v>
                </c:pt>
                <c:pt idx="51">
                  <c:v>37.647541156176821</c:v>
                </c:pt>
                <c:pt idx="52">
                  <c:v>40.381101910414849</c:v>
                </c:pt>
                <c:pt idx="53">
                  <c:v>43.250152735901651</c:v>
                </c:pt>
                <c:pt idx="54">
                  <c:v>46.25567853670681</c:v>
                </c:pt>
                <c:pt idx="55">
                  <c:v>49.398117357728459</c:v>
                </c:pt>
                <c:pt idx="56">
                  <c:v>52.677319766784073</c:v>
                </c:pt>
                <c:pt idx="57">
                  <c:v>56.092509861763453</c:v>
                </c:pt>
                <c:pt idx="58">
                  <c:v>59.642248364537835</c:v>
                </c:pt>
                <c:pt idx="59">
                  <c:v>63.324398272374275</c:v>
                </c:pt>
                <c:pt idx="60">
                  <c:v>67.136093541610123</c:v>
                </c:pt>
                <c:pt idx="61">
                  <c:v>71.073711276915873</c:v>
                </c:pt>
                <c:pt idx="62">
                  <c:v>75.132847892285042</c:v>
                </c:pt>
                <c:pt idx="63">
                  <c:v>79.308299696675462</c:v>
                </c:pt>
                <c:pt idx="64">
                  <c:v>83.594048337798711</c:v>
                </c:pt>
                <c:pt idx="65">
                  <c:v>87.983251511804355</c:v>
                </c:pt>
                <c:pt idx="66">
                  <c:v>92.468239314516424</c:v>
                </c:pt>
                <c:pt idx="67">
                  <c:v>97.040516571521678</c:v>
                </c:pt>
                <c:pt idx="68">
                  <c:v>101.69077143995929</c:v>
                </c:pt>
                <c:pt idx="69">
                  <c:v>106.40889052458574</c:v>
                </c:pt>
                <c:pt idx="70">
                  <c:v>111.18398069496648</c:v>
                </c:pt>
                <c:pt idx="71">
                  <c:v>116.00439772994311</c:v>
                </c:pt>
                <c:pt idx="72">
                  <c:v>120.85778185041886</c:v>
                </c:pt>
                <c:pt idx="73">
                  <c:v>125.73110013265406</c:v>
                </c:pt>
                <c:pt idx="74">
                  <c:v>130.61069572241698</c:v>
                </c:pt>
                <c:pt idx="75">
                  <c:v>135.48234369632738</c:v>
                </c:pt>
                <c:pt idx="76">
                  <c:v>140.33131334144522</c:v>
                </c:pt>
                <c:pt idx="77">
                  <c:v>145.14243654855787</c:v>
                </c:pt>
                <c:pt idx="78">
                  <c:v>149.90018193969249</c:v>
                </c:pt>
                <c:pt idx="79">
                  <c:v>154.58873427715446</c:v>
                </c:pt>
                <c:pt idx="80">
                  <c:v>159.19207863090065</c:v>
                </c:pt>
                <c:pt idx="81">
                  <c:v>163.69408871433399</c:v>
                </c:pt>
                <c:pt idx="82">
                  <c:v>168.07861873666286</c:v>
                </c:pt>
                <c:pt idx="83">
                  <c:v>172.32959806378329</c:v>
                </c:pt>
                <c:pt idx="84">
                  <c:v>176.43112793013353</c:v>
                </c:pt>
                <c:pt idx="85">
                  <c:v>180.36757940198771</c:v>
                </c:pt>
                <c:pt idx="86">
                  <c:v>184.12369175896566</c:v>
                </c:pt>
                <c:pt idx="87">
                  <c:v>187.68467043579503</c:v>
                </c:pt>
                <c:pt idx="88">
                  <c:v>191.03628365112192</c:v>
                </c:pt>
                <c:pt idx="89">
                  <c:v>194.16495684484397</c:v>
                </c:pt>
                <c:pt idx="90">
                  <c:v>197.05786405032083</c:v>
                </c:pt>
                <c:pt idx="91">
                  <c:v>199.70301534304096</c:v>
                </c:pt>
                <c:pt idx="92">
                  <c:v>202.08933953288195</c:v>
                </c:pt>
                <c:pt idx="93">
                  <c:v>204.20676130283496</c:v>
                </c:pt>
                <c:pt idx="94">
                  <c:v>206.04627204265833</c:v>
                </c:pt>
                <c:pt idx="95">
                  <c:v>207.5999936809234</c:v>
                </c:pt>
                <c:pt idx="96">
                  <c:v>208.8612348827113</c:v>
                </c:pt>
                <c:pt idx="97">
                  <c:v>209.82453905207214</c:v>
                </c:pt>
                <c:pt idx="98">
                  <c:v>210.48572365740517</c:v>
                </c:pt>
                <c:pt idx="99">
                  <c:v>210.84191048318007</c:v>
                </c:pt>
                <c:pt idx="100">
                  <c:v>210.8915465018201</c:v>
                </c:pt>
                <c:pt idx="101">
                  <c:v>210.63441515395158</c:v>
                </c:pt>
                <c:pt idx="102">
                  <c:v>210.07163792236946</c:v>
                </c:pt>
                <c:pt idx="103">
                  <c:v>209.205666183711</c:v>
                </c:pt>
                <c:pt idx="104">
                  <c:v>208.04026342068138</c:v>
                </c:pt>
                <c:pt idx="105">
                  <c:v>206.58047797544563</c:v>
                </c:pt>
                <c:pt idx="106">
                  <c:v>204.83260662021266</c:v>
                </c:pt>
                <c:pt idx="107">
                  <c:v>202.80414931285725</c:v>
                </c:pt>
                <c:pt idx="108">
                  <c:v>200.50375559247163</c:v>
                </c:pt>
                <c:pt idx="109">
                  <c:v>197.94116315090778</c:v>
                </c:pt>
                <c:pt idx="110">
                  <c:v>195.12712919065061</c:v>
                </c:pt>
                <c:pt idx="111">
                  <c:v>192.073355245854</c:v>
                </c:pt>
                <c:pt idx="112">
                  <c:v>188.79240620128542</c:v>
                </c:pt>
                <c:pt idx="113">
                  <c:v>185.29762429262021</c:v>
                </c:pt>
                <c:pt idx="114">
                  <c:v>181.60303891049082</c:v>
                </c:pt>
                <c:pt idx="115">
                  <c:v>177.7232730595712</c:v>
                </c:pt>
                <c:pt idx="116">
                  <c:v>173.67344734255022</c:v>
                </c:pt>
                <c:pt idx="117">
                  <c:v>169.46908234706854</c:v>
                </c:pt>
                <c:pt idx="118">
                  <c:v>165.12600031164541</c:v>
                </c:pt>
                <c:pt idx="119">
                  <c:v>160.66022693455162</c:v>
                </c:pt>
                <c:pt idx="120">
                  <c:v>156.08789416786263</c:v>
                </c:pt>
                <c:pt idx="121">
                  <c:v>151.42514480806449</c:v>
                </c:pt>
                <c:pt idx="122">
                  <c:v>146.68803965520533</c:v>
                </c:pt>
                <c:pt idx="123">
                  <c:v>141.89246796542261</c:v>
                </c:pt>
                <c:pt idx="124">
                  <c:v>137.05406186755232</c:v>
                </c:pt>
                <c:pt idx="125">
                  <c:v>132.18811535434196</c:v>
                </c:pt>
                <c:pt idx="126">
                  <c:v>127.30950839350322</c:v>
                </c:pt>
                <c:pt idx="127">
                  <c:v>122.43263663445481</c:v>
                </c:pt>
                <c:pt idx="128">
                  <c:v>117.57134711415192</c:v>
                </c:pt>
                <c:pt idx="129">
                  <c:v>112.73888029090773</c:v>
                </c:pt>
                <c:pt idx="130">
                  <c:v>107.94781865962146</c:v>
                </c:pt>
                <c:pt idx="131">
                  <c:v>103.21004212633493</c:v>
                </c:pt>
                <c:pt idx="132">
                  <c:v>98.536690245515473</c:v>
                </c:pt>
                <c:pt idx="133">
                  <c:v>93.938131350825898</c:v>
                </c:pt>
                <c:pt idx="134">
                  <c:v>89.423938540234289</c:v>
                </c:pt>
                <c:pt idx="135">
                  <c:v>85.002872409923526</c:v>
                </c:pt>
                <c:pt idx="136">
                  <c:v>80.682870369265558</c:v>
                </c:pt>
                <c:pt idx="137">
                  <c:v>76.471042311735715</c:v>
                </c:pt>
                <c:pt idx="138">
                  <c:v>72.373672364559283</c:v>
                </c:pt>
                <c:pt idx="139">
                  <c:v>68.396226393513217</c:v>
                </c:pt>
                <c:pt idx="140">
                  <c:v>64.543364898954096</c:v>
                </c:pt>
                <c:pt idx="141">
                  <c:v>60.818960905013554</c:v>
                </c:pt>
                <c:pt idx="142">
                  <c:v>57.226122416099173</c:v>
                </c:pt>
                <c:pt idx="143">
                  <c:v>53.767218993374236</c:v>
                </c:pt>
                <c:pt idx="144">
                  <c:v>50.443911988682018</c:v>
                </c:pt>
                <c:pt idx="145">
                  <c:v>47.257187964267722</c:v>
                </c:pt>
                <c:pt idx="146">
                  <c:v>44.20739482339274</c:v>
                </c:pt>
                <c:pt idx="147">
                  <c:v>41.294280179224479</c:v>
                </c:pt>
                <c:pt idx="148">
                  <c:v>38.517031496851779</c:v>
                </c:pt>
                <c:pt idx="149">
                  <c:v>35.874317555504177</c:v>
                </c:pt>
                <c:pt idx="150">
                  <c:v>33.364330794583708</c:v>
                </c:pt>
                <c:pt idx="151">
                  <c:v>30.984830127462025</c:v>
                </c:pt>
                <c:pt idx="152">
                  <c:v>28.733183830642599</c:v>
                </c:pt>
                <c:pt idx="153">
                  <c:v>26.606412142315023</c:v>
                </c:pt>
                <c:pt idx="154">
                  <c:v>24.601229233010226</c:v>
                </c:pt>
                <c:pt idx="155">
                  <c:v>22.714084241481235</c:v>
                </c:pt>
                <c:pt idx="156">
                  <c:v>20.941201100576677</c:v>
                </c:pt>
                <c:pt idx="157">
                  <c:v>19.278616910254556</c:v>
                </c:pt>
                <c:pt idx="158">
                  <c:v>17.722218647540302</c:v>
                </c:pt>
                <c:pt idx="159">
                  <c:v>16.267778035734974</c:v>
                </c:pt>
                <c:pt idx="160">
                  <c:v>14.910984427128849</c:v>
                </c:pt>
                <c:pt idx="161">
                  <c:v>13.647475584517329</c:v>
                </c:pt>
                <c:pt idx="162">
                  <c:v>12.47286627663124</c:v>
                </c:pt>
                <c:pt idx="163">
                  <c:v>11.382774630910387</c:v>
                </c:pt>
                <c:pt idx="164">
                  <c:v>10.372846213635158</c:v>
                </c:pt>
                <c:pt idx="165">
                  <c:v>9.4387758321004451</c:v>
                </c:pt>
                <c:pt idx="166">
                  <c:v>8.576327076122638</c:v>
                </c:pt>
                <c:pt idx="167">
                  <c:v>7.7813496366116253</c:v>
                </c:pt>
                <c:pt idx="168">
                  <c:v>7.0497944571499289</c:v>
                </c:pt>
                <c:pt idx="169">
                  <c:v>6.3777267904728454</c:v>
                </c:pt>
                <c:pt idx="170">
                  <c:v>5.7613372454423235</c:v>
                </c:pt>
                <c:pt idx="171">
                  <c:v>5.1969509215898366</c:v>
                </c:pt>
                <c:pt idx="172">
                  <c:v>4.6810347376334418</c:v>
                </c:pt>
                <c:pt idx="173">
                  <c:v>4.2102030676389246</c:v>
                </c:pt>
                <c:pt idx="174">
                  <c:v>3.7812218038025627</c:v>
                </c:pt>
                <c:pt idx="175">
                  <c:v>3.3910109683071505</c:v>
                </c:pt>
                <c:pt idx="176">
                  <c:v>3.0366459984819656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D76-4E52-BD83-FD114879385E}"/>
            </c:ext>
          </c:extLst>
        </c:ser>
        <c:ser>
          <c:idx val="2"/>
          <c:order val="2"/>
          <c:tx>
            <c:strRef>
              <c:f>NORMAL!$R$1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NORMAL!$R$2:$R$387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7.2481771327911278E-17</c:v>
                </c:pt>
                <c:pt idx="3">
                  <c:v>1.2875333100649909E-16</c:v>
                </c:pt>
                <c:pt idx="4">
                  <c:v>2.2783242508446822E-16</c:v>
                </c:pt>
                <c:pt idx="5">
                  <c:v>4.0160579981862648E-16</c:v>
                </c:pt>
                <c:pt idx="6">
                  <c:v>7.0519918737030441E-16</c:v>
                </c:pt>
                <c:pt idx="7">
                  <c:v>1.2335336866664405E-15</c:v>
                </c:pt>
                <c:pt idx="8">
                  <c:v>2.1494018041048762E-15</c:v>
                </c:pt>
                <c:pt idx="9">
                  <c:v>3.7308826394466732E-15</c:v>
                </c:pt>
                <c:pt idx="10">
                  <c:v>6.4510877678795333E-15</c:v>
                </c:pt>
                <c:pt idx="11">
                  <c:v>1.1111730436964101E-14</c:v>
                </c:pt>
                <c:pt idx="12">
                  <c:v>1.9065922689668017E-14</c:v>
                </c:pt>
                <c:pt idx="13">
                  <c:v>3.2588272717022358E-14</c:v>
                </c:pt>
                <c:pt idx="14">
                  <c:v>5.5487127228131227E-14</c:v>
                </c:pt>
                <c:pt idx="15">
                  <c:v>9.4113196144279752E-14</c:v>
                </c:pt>
                <c:pt idx="16">
                  <c:v>1.5901430254105215E-13</c:v>
                </c:pt>
                <c:pt idx="17">
                  <c:v>2.6763890150859188E-13</c:v>
                </c:pt>
                <c:pt idx="18">
                  <c:v>4.4873471903372305E-13</c:v>
                </c:pt>
                <c:pt idx="19">
                  <c:v>7.4947558609311162E-13</c:v>
                </c:pt>
                <c:pt idx="20">
                  <c:v>1.2469604873553359E-12</c:v>
                </c:pt>
                <c:pt idx="21">
                  <c:v>2.0666897129183961E-12</c:v>
                </c:pt>
                <c:pt idx="22">
                  <c:v>3.4121274709736076E-12</c:v>
                </c:pt>
                <c:pt idx="23">
                  <c:v>5.6118053747556673E-12</c:v>
                </c:pt>
                <c:pt idx="24">
                  <c:v>9.1940600928681931E-12</c:v>
                </c:pt>
                <c:pt idx="25">
                  <c:v>1.5005119525568972E-11</c:v>
                </c:pt>
                <c:pt idx="26">
                  <c:v>2.4394895626976497E-11</c:v>
                </c:pt>
                <c:pt idx="27">
                  <c:v>3.9508073527617807E-11</c:v>
                </c:pt>
                <c:pt idx="28">
                  <c:v>6.3738248676296731E-11</c:v>
                </c:pt>
                <c:pt idx="29">
                  <c:v>1.0243344597165951E-10</c:v>
                </c:pt>
                <c:pt idx="30">
                  <c:v>1.6398752973534669E-10</c:v>
                </c:pt>
                <c:pt idx="31">
                  <c:v>2.6152140961314403E-10</c:v>
                </c:pt>
                <c:pt idx="32">
                  <c:v>4.1546176040016006E-10</c:v>
                </c:pt>
                <c:pt idx="33">
                  <c:v>6.57479550247642E-10</c:v>
                </c:pt>
                <c:pt idx="34">
                  <c:v>1.0364797599089689E-9</c:v>
                </c:pt>
                <c:pt idx="35">
                  <c:v>1.6276716003141979E-9</c:v>
                </c:pt>
                <c:pt idx="36">
                  <c:v>2.5462446534728586E-9</c:v>
                </c:pt>
                <c:pt idx="37">
                  <c:v>3.9679012763621058E-9</c:v>
                </c:pt>
                <c:pt idx="38">
                  <c:v>6.1595497888027967E-9</c:v>
                </c:pt>
                <c:pt idx="39">
                  <c:v>9.5249886291582495E-9</c:v>
                </c:pt>
                <c:pt idx="40">
                  <c:v>1.4672609038484551E-8</c:v>
                </c:pt>
                <c:pt idx="41">
                  <c:v>2.2515293326125371E-8</c:v>
                </c:pt>
                <c:pt idx="42">
                  <c:v>3.4417177910167041E-8</c:v>
                </c:pt>
                <c:pt idx="43">
                  <c:v>5.2408326039871297E-8</c:v>
                </c:pt>
                <c:pt idx="44">
                  <c:v>7.9497359454502771E-8</c:v>
                </c:pt>
                <c:pt idx="45">
                  <c:v>1.2012475165606018E-7</c:v>
                </c:pt>
                <c:pt idx="46">
                  <c:v>1.8081717758699818E-7</c:v>
                </c:pt>
                <c:pt idx="47">
                  <c:v>2.711279266729453E-7</c:v>
                </c:pt>
                <c:pt idx="48">
                  <c:v>4.049824505383885E-7</c:v>
                </c:pt>
                <c:pt idx="49">
                  <c:v>6.0259502079393478E-7</c:v>
                </c:pt>
                <c:pt idx="50">
                  <c:v>8.9318672049862265E-7</c:v>
                </c:pt>
                <c:pt idx="51">
                  <c:v>1.3188225373793074E-6</c:v>
                </c:pt>
                <c:pt idx="52">
                  <c:v>1.9398039830751731E-6</c:v>
                </c:pt>
                <c:pt idx="53">
                  <c:v>2.8422136260749791E-6</c:v>
                </c:pt>
                <c:pt idx="54">
                  <c:v>4.1484224088079525E-6</c:v>
                </c:pt>
                <c:pt idx="55">
                  <c:v>6.0316566264917316E-6</c:v>
                </c:pt>
                <c:pt idx="56">
                  <c:v>8.7361007102871852E-6</c:v>
                </c:pt>
                <c:pt idx="57">
                  <c:v>1.2604512056688434E-5</c:v>
                </c:pt>
                <c:pt idx="58">
                  <c:v>1.8115979809125763E-5</c:v>
                </c:pt>
                <c:pt idx="59">
                  <c:v>2.5937314128462614E-5</c:v>
                </c:pt>
                <c:pt idx="60">
                  <c:v>3.6992659889947265E-5</c:v>
                </c:pt>
                <c:pt idx="61">
                  <c:v>5.2557355053776939E-5</c:v>
                </c:pt>
                <c:pt idx="62">
                  <c:v>7.4383879760734243E-5</c:v>
                </c:pt>
                <c:pt idx="63">
                  <c:v>1.0487006478085154E-4</c:v>
                </c:pt>
                <c:pt idx="64">
                  <c:v>1.4728266355967982E-4</c:v>
                </c:pt>
                <c:pt idx="65">
                  <c:v>2.0605307826222655E-4</c:v>
                </c:pt>
                <c:pt idx="66">
                  <c:v>2.8716662766162243E-4</c:v>
                </c:pt>
                <c:pt idx="67">
                  <c:v>3.9867243905883435E-4</c:v>
                </c:pt>
                <c:pt idx="68">
                  <c:v>5.5134804899173017E-4</c:v>
                </c:pt>
                <c:pt idx="69">
                  <c:v>7.5956134522584321E-4</c:v>
                </c:pt>
                <c:pt idx="70">
                  <c:v>1.0423828363244072E-3</c:v>
                </c:pt>
                <c:pt idx="71">
                  <c:v>1.425013676308335E-3</c:v>
                </c:pt>
                <c:pt idx="72">
                  <c:v>1.9406096962461563E-3</c:v>
                </c:pt>
                <c:pt idx="73">
                  <c:v>2.6325992029648422E-3</c:v>
                </c:pt>
                <c:pt idx="74">
                  <c:v>3.5576127905925059E-3</c:v>
                </c:pt>
                <c:pt idx="75">
                  <c:v>4.7891671413169872E-3</c:v>
                </c:pt>
                <c:pt idx="76">
                  <c:v>6.4222719878896731E-3</c:v>
                </c:pt>
                <c:pt idx="77">
                  <c:v>8.5791602165157695E-3</c:v>
                </c:pt>
                <c:pt idx="78">
                  <c:v>1.1416375539285539E-2</c:v>
                </c:pt>
                <c:pt idx="79">
                  <c:v>1.5133490144104807E-2</c:v>
                </c:pt>
                <c:pt idx="80">
                  <c:v>1.9983765923911573E-2</c:v>
                </c:pt>
                <c:pt idx="81">
                  <c:v>2.6287116733260396E-2</c:v>
                </c:pt>
                <c:pt idx="82">
                  <c:v>3.4445774750682001E-2</c:v>
                </c:pt>
                <c:pt idx="83">
                  <c:v>4.4963110206055847E-2</c:v>
                </c:pt>
                <c:pt idx="84">
                  <c:v>5.8466098805548809E-2</c:v>
                </c:pt>
                <c:pt idx="85">
                  <c:v>7.5731973013857271E-2</c:v>
                </c:pt>
                <c:pt idx="86">
                  <c:v>9.7719629266600952E-2</c:v>
                </c:pt>
                <c:pt idx="87">
                  <c:v>0.12560638995147397</c:v>
                </c:pt>
                <c:pt idx="88">
                  <c:v>0.16083073279906746</c:v>
                </c:pt>
                <c:pt idx="89">
                  <c:v>0.20514159677206784</c:v>
                </c:pt>
                <c:pt idx="90">
                  <c:v>0.26065484770909314</c:v>
                </c:pt>
                <c:pt idx="91">
                  <c:v>0.32991743348652691</c:v>
                </c:pt>
                <c:pt idx="92">
                  <c:v>0.41597967160062166</c:v>
                </c:pt>
                <c:pt idx="93">
                  <c:v>0.52247598598782286</c:v>
                </c:pt>
                <c:pt idx="94">
                  <c:v>0.65371423882948265</c:v>
                </c:pt>
                <c:pt idx="95">
                  <c:v>0.81477358165328095</c:v>
                </c:pt>
                <c:pt idx="96">
                  <c:v>1.0116104736216533</c:v>
                </c:pt>
                <c:pt idx="97">
                  <c:v>1.2511721800255518</c:v>
                </c:pt>
                <c:pt idx="98">
                  <c:v>1.5415166688451367</c:v>
                </c:pt>
                <c:pt idx="99">
                  <c:v>1.8919373680879212</c:v>
                </c:pt>
                <c:pt idx="100">
                  <c:v>2.3130907343974347</c:v>
                </c:pt>
                <c:pt idx="101">
                  <c:v>2.8171240202109922</c:v>
                </c:pt>
                <c:pt idx="102">
                  <c:v>3.4178000222082408</c:v>
                </c:pt>
                <c:pt idx="103">
                  <c:v>4.130614961601359</c:v>
                </c:pt>
                <c:pt idx="104">
                  <c:v>4.9729050049122128</c:v>
                </c:pt>
                <c:pt idx="105">
                  <c:v>5.9639363045901241</c:v>
                </c:pt>
                <c:pt idx="106">
                  <c:v>7.1249728487915887</c:v>
                </c:pt>
                <c:pt idx="107">
                  <c:v>8.479315889518606</c:v>
                </c:pt>
                <c:pt idx="108">
                  <c:v>10.052308302172401</c:v>
                </c:pt>
                <c:pt idx="109">
                  <c:v>11.871296954053122</c:v>
                </c:pt>
                <c:pt idx="110">
                  <c:v>13.965546062432036</c:v>
                </c:pt>
                <c:pt idx="111">
                  <c:v>16.366094642443986</c:v>
                </c:pt>
                <c:pt idx="112">
                  <c:v>19.1055515172343</c:v>
                </c:pt>
                <c:pt idx="113">
                  <c:v>22.217822019716163</c:v>
                </c:pt>
                <c:pt idx="114">
                  <c:v>25.737761483077914</c:v>
                </c:pt>
                <c:pt idx="115">
                  <c:v>29.700751913631979</c:v>
                </c:pt>
                <c:pt idx="116">
                  <c:v>34.142199871956862</c:v>
                </c:pt>
                <c:pt idx="117">
                  <c:v>39.096955551099548</c:v>
                </c:pt>
                <c:pt idx="118">
                  <c:v>44.598655313902178</c:v>
                </c:pt>
                <c:pt idx="119">
                  <c:v>50.678992499369585</c:v>
                </c:pt>
                <c:pt idx="120">
                  <c:v>57.366924077679187</c:v>
                </c:pt>
                <c:pt idx="121">
                  <c:v>64.687823655264978</c:v>
                </c:pt>
                <c:pt idx="122">
                  <c:v>72.66259431938542</c:v>
                </c:pt>
                <c:pt idx="123">
                  <c:v>81.306757764950135</c:v>
                </c:pt>
                <c:pt idx="124">
                  <c:v>90.629538952095885</c:v>
                </c:pt>
                <c:pt idx="125">
                  <c:v>100.632968079169</c:v>
                </c:pt>
                <c:pt idx="126">
                  <c:v>111.31102379595602</c:v>
                </c:pt>
                <c:pt idx="127">
                  <c:v>122.6488432002815</c:v>
                </c:pt>
                <c:pt idx="128">
                  <c:v>134.62202513775441</c:v>
                </c:pt>
                <c:pt idx="129">
                  <c:v>147.19605355200676</c:v>
                </c:pt>
                <c:pt idx="130">
                  <c:v>160.32586702214684</c:v>
                </c:pt>
                <c:pt idx="131">
                  <c:v>173.9555991105573</c:v>
                </c:pt>
                <c:pt idx="132">
                  <c:v>188.01851169251449</c:v>
                </c:pt>
                <c:pt idx="133">
                  <c:v>202.43714004849483</c:v>
                </c:pt>
                <c:pt idx="134">
                  <c:v>217.12366420704578</c:v>
                </c:pt>
                <c:pt idx="135">
                  <c:v>231.98051590660617</c:v>
                </c:pt>
                <c:pt idx="136">
                  <c:v>246.90122471389591</c:v>
                </c:pt>
                <c:pt idx="137">
                  <c:v>261.77150044727733</c:v>
                </c:pt>
                <c:pt idx="138">
                  <c:v>276.47054229248261</c:v>
                </c:pt>
                <c:pt idx="139">
                  <c:v>290.87255808019063</c:v>
                </c:pt>
                <c:pt idx="140">
                  <c:v>304.84847035588751</c:v>
                </c:pt>
                <c:pt idx="141">
                  <c:v>318.26777935999399</c:v>
                </c:pt>
                <c:pt idx="142">
                  <c:v>331.00054710017253</c:v>
                </c:pt>
                <c:pt idx="143">
                  <c:v>342.91946157908916</c:v>
                </c:pt>
                <c:pt idx="144">
                  <c:v>353.90193616124543</c:v>
                </c:pt>
                <c:pt idx="145">
                  <c:v>363.83219621322888</c:v>
                </c:pt>
                <c:pt idx="146">
                  <c:v>372.60330368461399</c:v>
                </c:pt>
                <c:pt idx="147">
                  <c:v>380.11907031564061</c:v>
                </c:pt>
                <c:pt idx="148">
                  <c:v>386.29581171245172</c:v>
                </c:pt>
                <c:pt idx="149">
                  <c:v>391.06389761271436</c:v>
                </c:pt>
                <c:pt idx="150">
                  <c:v>394.36905820605642</c:v>
                </c:pt>
                <c:pt idx="151">
                  <c:v>396.17341224894705</c:v>
                </c:pt>
                <c:pt idx="152">
                  <c:v>396.45618974240074</c:v>
                </c:pt>
                <c:pt idx="153">
                  <c:v>395.21412989576862</c:v>
                </c:pt>
                <c:pt idx="154">
                  <c:v>392.46154371500808</c:v>
                </c:pt>
                <c:pt idx="155">
                  <c:v>388.23003953571907</c:v>
                </c:pt>
                <c:pt idx="156">
                  <c:v>382.56791886101837</c:v>
                </c:pt>
                <c:pt idx="157">
                  <c:v>375.53925865067134</c:v>
                </c:pt>
                <c:pt idx="158">
                  <c:v>367.22270444015157</c:v>
                </c:pt>
                <c:pt idx="159">
                  <c:v>357.7100060689981</c:v>
                </c:pt>
                <c:pt idx="160">
                  <c:v>347.10433412415125</c:v>
                </c:pt>
                <c:pt idx="161">
                  <c:v>335.51842025737676</c:v>
                </c:pt>
                <c:pt idx="162">
                  <c:v>323.07256816980674</c:v>
                </c:pt>
                <c:pt idx="163">
                  <c:v>309.89258418136563</c:v>
                </c:pt>
                <c:pt idx="164">
                  <c:v>296.10767688802133</c:v>
                </c:pt>
                <c:pt idx="165">
                  <c:v>281.84837448395422</c:v>
                </c:pt>
                <c:pt idx="166">
                  <c:v>267.24450597328894</c:v>
                </c:pt>
                <c:pt idx="167">
                  <c:v>252.42328885186998</c:v>
                </c:pt>
                <c:pt idx="168">
                  <c:v>237.50756108143662</c:v>
                </c:pt>
                <c:pt idx="169">
                  <c:v>222.61418951806525</c:v>
                </c:pt>
                <c:pt idx="170">
                  <c:v>207.85268062895639</c:v>
                </c:pt>
                <c:pt idx="171">
                  <c:v>193.32401258438514</c:v>
                </c:pt>
                <c:pt idx="172">
                  <c:v>179.11970089460544</c:v>
                </c:pt>
                <c:pt idx="173">
                  <c:v>165.32110291600415</c:v>
                </c:pt>
                <c:pt idx="174">
                  <c:v>151.99896000041011</c:v>
                </c:pt>
                <c:pt idx="175">
                  <c:v>139.21317000405196</c:v>
                </c:pt>
                <c:pt idx="176">
                  <c:v>127.01277747411766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D76-4E52-BD83-FD114879385E}"/>
            </c:ext>
          </c:extLst>
        </c:ser>
        <c:ser>
          <c:idx val="3"/>
          <c:order val="3"/>
          <c:tx>
            <c:strRef>
              <c:f>NORMAL!#REF!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NORMAL!#REF!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D76-4E52-BD83-FD114879385E}"/>
            </c:ext>
          </c:extLst>
        </c:ser>
        <c:ser>
          <c:idx val="4"/>
          <c:order val="4"/>
          <c:tx>
            <c:strRef>
              <c:f>NORMAL!$S$1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NORMAL!$S$2:$S$387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0.20408730162252381</c:v>
                </c:pt>
                <c:pt idx="3">
                  <c:v>0.23508716675191613</c:v>
                </c:pt>
                <c:pt idx="4">
                  <c:v>0.27040193249825206</c:v>
                </c:pt>
                <c:pt idx="5">
                  <c:v>0.31056934853219326</c:v>
                </c:pt>
                <c:pt idx="6">
                  <c:v>0.35618475048843745</c:v>
                </c:pt>
                <c:pt idx="7">
                  <c:v>0.40790589666534066</c:v>
                </c:pt>
                <c:pt idx="8">
                  <c:v>0.46645803234099009</c:v>
                </c:pt>
                <c:pt idx="9">
                  <c:v>0.53263916779134213</c:v>
                </c:pt>
                <c:pt idx="10">
                  <c:v>0.60732555173764013</c:v>
                </c:pt>
                <c:pt idx="11">
                  <c:v>0.69147731718709371</c:v>
                </c:pt>
                <c:pt idx="12">
                  <c:v>0.78614427147097143</c:v>
                </c:pt>
                <c:pt idx="13">
                  <c:v>0.89247179674340171</c:v>
                </c:pt>
                <c:pt idx="14">
                  <c:v>1.0117068213060583</c:v>
                </c:pt>
                <c:pt idx="15">
                  <c:v>1.1452038159010993</c:v>
                </c:pt>
                <c:pt idx="16">
                  <c:v>1.2944307626092926</c:v>
                </c:pt>
                <c:pt idx="17">
                  <c:v>1.4609750372546033</c:v>
                </c:pt>
                <c:pt idx="18">
                  <c:v>1.6465491393133611</c:v>
                </c:pt>
                <c:pt idx="19">
                  <c:v>1.8529961963294619</c:v>
                </c:pt>
                <c:pt idx="20">
                  <c:v>2.0822951628318513</c:v>
                </c:pt>
                <c:pt idx="21">
                  <c:v>2.3365656268331159</c:v>
                </c:pt>
                <c:pt idx="22">
                  <c:v>2.6180721302655177</c:v>
                </c:pt>
                <c:pt idx="23">
                  <c:v>2.9292279033012671</c:v>
                </c:pt>
                <c:pt idx="24">
                  <c:v>3.2725979065348545</c:v>
                </c:pt>
                <c:pt idx="25">
                  <c:v>3.6509010696137931</c:v>
                </c:pt>
                <c:pt idx="26">
                  <c:v>4.0670116102347809</c:v>
                </c:pt>
                <c:pt idx="27">
                  <c:v>4.5239593136257881</c:v>
                </c:pt>
                <c:pt idx="28">
                  <c:v>5.0249286498666592</c:v>
                </c:pt>
                <c:pt idx="29">
                  <c:v>5.5732566048188916</c:v>
                </c:pt>
                <c:pt idx="30">
                  <c:v>6.1724291001975917</c:v>
                </c:pt>
                <c:pt idx="31">
                  <c:v>6.8260758795800278</c:v>
                </c:pt>
                <c:pt idx="32">
                  <c:v>7.5379637400556225</c:v>
                </c:pt>
                <c:pt idx="33">
                  <c:v>8.3119879939226671</c:v>
                </c:pt>
                <c:pt idx="34">
                  <c:v>9.1521620514560702</c:v>
                </c:pt>
                <c:pt idx="35">
                  <c:v>10.062605024422229</c:v>
                </c:pt>
                <c:pt idx="36">
                  <c:v>11.047527260795556</c:v>
                </c:pt>
                <c:pt idx="37">
                  <c:v>12.11121373410851</c:v>
                </c:pt>
                <c:pt idx="38">
                  <c:v>13.258005226088811</c:v>
                </c:pt>
                <c:pt idx="39">
                  <c:v>14.492277258720064</c:v>
                </c:pt>
                <c:pt idx="40">
                  <c:v>15.818416751589067</c:v>
                </c:pt>
                <c:pt idx="41">
                  <c:v>17.240796402301598</c:v>
                </c:pt>
                <c:pt idx="42">
                  <c:v>18.763746811768904</c:v>
                </c:pt>
                <c:pt idx="43">
                  <c:v>20.391526402158355</c:v>
                </c:pt>
                <c:pt idx="44">
                  <c:v>22.128289203090027</c:v>
                </c:pt>
                <c:pt idx="45">
                  <c:v>23.978050611032671</c:v>
                </c:pt>
                <c:pt idx="46">
                  <c:v>25.944651257547367</c:v>
                </c:pt>
                <c:pt idx="47">
                  <c:v>28.031719153744938</c:v>
                </c:pt>
                <c:pt idx="48">
                  <c:v>30.242630310721776</c:v>
                </c:pt>
                <c:pt idx="49">
                  <c:v>32.580468068437661</c:v>
                </c:pt>
                <c:pt idx="50">
                  <c:v>35.047981398082442</c:v>
                </c:pt>
                <c:pt idx="51">
                  <c:v>37.647542474999355</c:v>
                </c:pt>
                <c:pt idx="52">
                  <c:v>40.381103850218828</c:v>
                </c:pt>
                <c:pt idx="53">
                  <c:v>43.250155578115276</c:v>
                </c:pt>
                <c:pt idx="54">
                  <c:v>46.255682685129216</c:v>
                </c:pt>
                <c:pt idx="55">
                  <c:v>49.398123389385084</c:v>
                </c:pt>
                <c:pt idx="56">
                  <c:v>52.677328502884784</c:v>
                </c:pt>
                <c:pt idx="57">
                  <c:v>56.092522466275511</c:v>
                </c:pt>
                <c:pt idx="58">
                  <c:v>59.642266480517641</c:v>
                </c:pt>
                <c:pt idx="59">
                  <c:v>63.324424209688402</c:v>
                </c:pt>
                <c:pt idx="60">
                  <c:v>67.136130534270009</c:v>
                </c:pt>
                <c:pt idx="61">
                  <c:v>71.07376383427092</c:v>
                </c:pt>
                <c:pt idx="62">
                  <c:v>75.132922276164805</c:v>
                </c:pt>
                <c:pt idx="63">
                  <c:v>79.308404566740236</c:v>
                </c:pt>
                <c:pt idx="64">
                  <c:v>83.594195620462273</c:v>
                </c:pt>
                <c:pt idx="65">
                  <c:v>87.983457564882613</c:v>
                </c:pt>
                <c:pt idx="66">
                  <c:v>92.468526481144082</c:v>
                </c:pt>
                <c:pt idx="67">
                  <c:v>97.04091524396074</c:v>
                </c:pt>
                <c:pt idx="68">
                  <c:v>101.69132278800828</c:v>
                </c:pt>
                <c:pt idx="69">
                  <c:v>106.40965008593096</c:v>
                </c:pt>
                <c:pt idx="70">
                  <c:v>111.18502307780281</c:v>
                </c:pt>
                <c:pt idx="71">
                  <c:v>116.00582274361942</c:v>
                </c:pt>
                <c:pt idx="72">
                  <c:v>120.85972246011511</c:v>
                </c:pt>
                <c:pt idx="73">
                  <c:v>125.73373273185703</c:v>
                </c:pt>
                <c:pt idx="74">
                  <c:v>130.61425333520756</c:v>
                </c:pt>
                <c:pt idx="75">
                  <c:v>135.4871328634687</c:v>
                </c:pt>
                <c:pt idx="76">
                  <c:v>140.33773561343313</c:v>
                </c:pt>
                <c:pt idx="77">
                  <c:v>145.15101570877439</c:v>
                </c:pt>
                <c:pt idx="78">
                  <c:v>149.91159831523177</c:v>
                </c:pt>
                <c:pt idx="79">
                  <c:v>154.60386776729857</c:v>
                </c:pt>
                <c:pt idx="80">
                  <c:v>159.21206239682456</c:v>
                </c:pt>
                <c:pt idx="81">
                  <c:v>163.72037583106726</c:v>
                </c:pt>
                <c:pt idx="82">
                  <c:v>168.11306451141354</c:v>
                </c:pt>
                <c:pt idx="83">
                  <c:v>172.37456117398935</c:v>
                </c:pt>
                <c:pt idx="84">
                  <c:v>176.48959402893908</c:v>
                </c:pt>
                <c:pt idx="85">
                  <c:v>180.44331137500157</c:v>
                </c:pt>
                <c:pt idx="86">
                  <c:v>184.22141138823227</c:v>
                </c:pt>
                <c:pt idx="87">
                  <c:v>187.81027682574651</c:v>
                </c:pt>
                <c:pt idx="88">
                  <c:v>191.19711438392099</c:v>
                </c:pt>
                <c:pt idx="89">
                  <c:v>194.37009844161605</c:v>
                </c:pt>
                <c:pt idx="90">
                  <c:v>197.31851889802994</c:v>
                </c:pt>
                <c:pt idx="91">
                  <c:v>200.03293277652747</c:v>
                </c:pt>
                <c:pt idx="92">
                  <c:v>202.50531920448256</c:v>
                </c:pt>
                <c:pt idx="93">
                  <c:v>204.72923728882279</c:v>
                </c:pt>
                <c:pt idx="94">
                  <c:v>206.69998628148781</c:v>
                </c:pt>
                <c:pt idx="95">
                  <c:v>208.41476726257667</c:v>
                </c:pt>
                <c:pt idx="96">
                  <c:v>209.87284535633296</c:v>
                </c:pt>
                <c:pt idx="97">
                  <c:v>211.07571123209769</c:v>
                </c:pt>
                <c:pt idx="98">
                  <c:v>212.02724032625031</c:v>
                </c:pt>
                <c:pt idx="99">
                  <c:v>212.733847851268</c:v>
                </c:pt>
                <c:pt idx="100">
                  <c:v>213.20463723621754</c:v>
                </c:pt>
                <c:pt idx="101">
                  <c:v>213.45153917416258</c:v>
                </c:pt>
                <c:pt idx="102">
                  <c:v>213.4894379445777</c:v>
                </c:pt>
                <c:pt idx="103">
                  <c:v>213.33628114531237</c:v>
                </c:pt>
                <c:pt idx="104">
                  <c:v>213.01316842559359</c:v>
                </c:pt>
                <c:pt idx="105">
                  <c:v>212.54441428003577</c:v>
                </c:pt>
                <c:pt idx="106">
                  <c:v>211.95757946900426</c:v>
                </c:pt>
                <c:pt idx="107">
                  <c:v>211.28346520237585</c:v>
                </c:pt>
                <c:pt idx="108">
                  <c:v>210.55606389464404</c:v>
                </c:pt>
                <c:pt idx="109">
                  <c:v>209.81246010496091</c:v>
                </c:pt>
                <c:pt idx="110">
                  <c:v>209.09267525308263</c:v>
                </c:pt>
                <c:pt idx="111">
                  <c:v>208.43944988829799</c:v>
                </c:pt>
                <c:pt idx="112">
                  <c:v>207.89795771851971</c:v>
                </c:pt>
                <c:pt idx="113">
                  <c:v>207.51544631233637</c:v>
                </c:pt>
                <c:pt idx="114">
                  <c:v>207.34080039356874</c:v>
                </c:pt>
                <c:pt idx="115">
                  <c:v>207.42402497320319</c:v>
                </c:pt>
                <c:pt idx="116">
                  <c:v>207.81564721450707</c:v>
                </c:pt>
                <c:pt idx="117">
                  <c:v>208.56603789816808</c:v>
                </c:pt>
                <c:pt idx="118">
                  <c:v>209.7246556255476</c:v>
                </c:pt>
                <c:pt idx="119">
                  <c:v>211.33921943392119</c:v>
                </c:pt>
                <c:pt idx="120">
                  <c:v>213.45481824554182</c:v>
                </c:pt>
                <c:pt idx="121">
                  <c:v>216.11296846332948</c:v>
                </c:pt>
                <c:pt idx="122">
                  <c:v>219.35063397459075</c:v>
                </c:pt>
                <c:pt idx="123">
                  <c:v>223.19922573037275</c:v>
                </c:pt>
                <c:pt idx="124">
                  <c:v>227.68360081964821</c:v>
                </c:pt>
                <c:pt idx="125">
                  <c:v>232.82108343351098</c:v>
                </c:pt>
                <c:pt idx="126">
                  <c:v>238.62053218945925</c:v>
                </c:pt>
                <c:pt idx="127">
                  <c:v>245.08147983473631</c:v>
                </c:pt>
                <c:pt idx="128">
                  <c:v>252.19337225190634</c:v>
                </c:pt>
                <c:pt idx="129">
                  <c:v>259.93493384291446</c:v>
                </c:pt>
                <c:pt idx="130">
                  <c:v>268.27368568176831</c:v>
                </c:pt>
                <c:pt idx="131">
                  <c:v>277.16564123689221</c:v>
                </c:pt>
                <c:pt idx="132">
                  <c:v>286.55520193803</c:v>
                </c:pt>
                <c:pt idx="133">
                  <c:v>296.3752713993207</c:v>
                </c:pt>
                <c:pt idx="134">
                  <c:v>306.54760274728005</c:v>
                </c:pt>
                <c:pt idx="135">
                  <c:v>316.98338831652973</c:v>
                </c:pt>
                <c:pt idx="136">
                  <c:v>327.58409508316146</c:v>
                </c:pt>
                <c:pt idx="137">
                  <c:v>338.24254275901308</c:v>
                </c:pt>
                <c:pt idx="138">
                  <c:v>348.8442146570419</c:v>
                </c:pt>
                <c:pt idx="139">
                  <c:v>359.26878447370382</c:v>
                </c:pt>
                <c:pt idx="140">
                  <c:v>369.39183525484162</c:v>
                </c:pt>
                <c:pt idx="141">
                  <c:v>379.08674026500756</c:v>
                </c:pt>
                <c:pt idx="142">
                  <c:v>388.22666951627173</c:v>
                </c:pt>
                <c:pt idx="143">
                  <c:v>396.68668057246339</c:v>
                </c:pt>
                <c:pt idx="144">
                  <c:v>404.34584814992746</c:v>
                </c:pt>
                <c:pt idx="145">
                  <c:v>411.08938417749658</c:v>
                </c:pt>
                <c:pt idx="146">
                  <c:v>416.81069850800674</c:v>
                </c:pt>
                <c:pt idx="147">
                  <c:v>421.41335049486509</c:v>
                </c:pt>
                <c:pt idx="148">
                  <c:v>424.81284320930348</c:v>
                </c:pt>
                <c:pt idx="149">
                  <c:v>426.93821516821856</c:v>
                </c:pt>
                <c:pt idx="150">
                  <c:v>427.73338900064016</c:v>
                </c:pt>
                <c:pt idx="151">
                  <c:v>427.15824237640908</c:v>
                </c:pt>
                <c:pt idx="152">
                  <c:v>425.18937357304333</c:v>
                </c:pt>
                <c:pt idx="153">
                  <c:v>421.82054203808366</c:v>
                </c:pt>
                <c:pt idx="154">
                  <c:v>417.06277294801828</c:v>
                </c:pt>
                <c:pt idx="155">
                  <c:v>410.94412377720033</c:v>
                </c:pt>
                <c:pt idx="156">
                  <c:v>403.50911996159505</c:v>
                </c:pt>
                <c:pt idx="157">
                  <c:v>394.81787556092593</c:v>
                </c:pt>
                <c:pt idx="158">
                  <c:v>384.9449230876919</c:v>
                </c:pt>
                <c:pt idx="159">
                  <c:v>373.97778410473308</c:v>
                </c:pt>
                <c:pt idx="160">
                  <c:v>362.01531855128007</c:v>
                </c:pt>
                <c:pt idx="161">
                  <c:v>349.1658958418941</c:v>
                </c:pt>
                <c:pt idx="162">
                  <c:v>335.54543444643798</c:v>
                </c:pt>
                <c:pt idx="163">
                  <c:v>321.27535881227601</c:v>
                </c:pt>
                <c:pt idx="164">
                  <c:v>306.4805231016565</c:v>
                </c:pt>
                <c:pt idx="165">
                  <c:v>291.28715031605464</c:v>
                </c:pt>
                <c:pt idx="166">
                  <c:v>275.82083304941159</c:v>
                </c:pt>
                <c:pt idx="167">
                  <c:v>260.20463848848163</c:v>
                </c:pt>
                <c:pt idx="168">
                  <c:v>244.55735553858653</c:v>
                </c:pt>
                <c:pt idx="169">
                  <c:v>228.99191630853809</c:v>
                </c:pt>
                <c:pt idx="170">
                  <c:v>213.61401787439871</c:v>
                </c:pt>
                <c:pt idx="171">
                  <c:v>198.52096350597498</c:v>
                </c:pt>
                <c:pt idx="172">
                  <c:v>183.80073563223888</c:v>
                </c:pt>
                <c:pt idx="173">
                  <c:v>169.53130598364308</c:v>
                </c:pt>
                <c:pt idx="174">
                  <c:v>155.78018180421267</c:v>
                </c:pt>
                <c:pt idx="175">
                  <c:v>142.6041809723591</c:v>
                </c:pt>
                <c:pt idx="176">
                  <c:v>130.04942347259961</c:v>
                </c:pt>
                <c:pt idx="178">
                  <c:v>427.73338900064016</c:v>
                </c:pt>
                <c:pt idx="179">
                  <c:v>285.1555926670934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D76-4E52-BD83-FD114879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53816"/>
        <c:axId val="634753032"/>
      </c:scatterChart>
      <c:valAx>
        <c:axId val="63475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3032"/>
        <c:crosses val="autoZero"/>
        <c:crossBetween val="midCat"/>
      </c:valAx>
      <c:valAx>
        <c:axId val="63475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699287</xdr:colOff>
      <xdr:row>6</xdr:row>
      <xdr:rowOff>89023</xdr:rowOff>
    </xdr:from>
    <xdr:to>
      <xdr:col>15</xdr:col>
      <xdr:colOff>184198</xdr:colOff>
      <xdr:row>21</xdr:row>
      <xdr:rowOff>41176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C9182D2C-4C7E-4C69-AE9A-51689604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501059</xdr:colOff>
      <xdr:row>9</xdr:row>
      <xdr:rowOff>52942</xdr:rowOff>
    </xdr:from>
    <xdr:to>
      <xdr:col>21</xdr:col>
      <xdr:colOff>304799</xdr:colOff>
      <xdr:row>24</xdr:row>
      <xdr:rowOff>5095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59A4B624-D4B0-4211-BA86-FA38C9FD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69" sqref="J5:J169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20.42578125" bestFit="1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3" customFormat="1" ht="23.45" x14ac:dyDescent="0.45">
      <c r="A1" s="22" t="s">
        <v>443</v>
      </c>
      <c r="B1" s="22"/>
    </row>
    <row r="2" spans="1:12" ht="14.45" x14ac:dyDescent="0.3">
      <c r="A2" s="4" t="s">
        <v>17</v>
      </c>
      <c r="B2" s="4" t="s">
        <v>18</v>
      </c>
      <c r="C2" s="5" t="s">
        <v>19</v>
      </c>
      <c r="D2" t="s">
        <v>20</v>
      </c>
      <c r="E2" t="s">
        <v>21</v>
      </c>
      <c r="F2" s="23" t="s">
        <v>444</v>
      </c>
      <c r="G2" s="23"/>
      <c r="H2" s="23"/>
      <c r="I2" s="23"/>
      <c r="J2" s="23"/>
      <c r="K2" s="23"/>
      <c r="L2" s="11"/>
    </row>
    <row r="3" spans="1:12" ht="24" x14ac:dyDescent="0.3">
      <c r="A3" s="6" t="s">
        <v>22</v>
      </c>
      <c r="B3" s="6"/>
      <c r="C3" s="7">
        <f>[1]Sheet1_Raw!N2</f>
        <v>0</v>
      </c>
      <c r="F3" s="8" t="s">
        <v>17</v>
      </c>
      <c r="G3" s="8" t="s">
        <v>18</v>
      </c>
      <c r="H3" s="8" t="s">
        <v>19</v>
      </c>
      <c r="I3" s="8" t="s">
        <v>23</v>
      </c>
      <c r="J3" s="8" t="s">
        <v>24</v>
      </c>
      <c r="K3" s="8"/>
    </row>
    <row r="4" spans="1:12" ht="24" x14ac:dyDescent="0.3">
      <c r="A4" s="6" t="s">
        <v>25</v>
      </c>
      <c r="B4" s="6"/>
      <c r="C4" s="7">
        <f>[1]Sheet1_Raw!N3</f>
        <v>0</v>
      </c>
      <c r="F4" t="s">
        <v>165</v>
      </c>
      <c r="G4">
        <v>100</v>
      </c>
      <c r="H4">
        <v>5189.6950980000001</v>
      </c>
      <c r="I4">
        <v>5170.020095285714</v>
      </c>
      <c r="J4">
        <v>6.25286914285698</v>
      </c>
    </row>
    <row r="5" spans="1:12" ht="24" x14ac:dyDescent="0.3">
      <c r="A5" s="6" t="s">
        <v>26</v>
      </c>
      <c r="B5" s="6"/>
      <c r="C5" s="7">
        <f>[1]Sheet1_Raw!N4</f>
        <v>0</v>
      </c>
      <c r="F5" t="s">
        <v>166</v>
      </c>
      <c r="G5">
        <v>101</v>
      </c>
      <c r="H5">
        <v>5200.4291389999999</v>
      </c>
      <c r="I5">
        <v>5176.8350201428566</v>
      </c>
      <c r="J5">
        <v>6.8149248571426142</v>
      </c>
    </row>
    <row r="6" spans="1:12" ht="24" x14ac:dyDescent="0.3">
      <c r="A6" s="6" t="s">
        <v>27</v>
      </c>
      <c r="B6" s="6"/>
      <c r="C6" s="7">
        <f>[1]Sheet1_Raw!N5</f>
        <v>0</v>
      </c>
      <c r="F6" t="s">
        <v>167</v>
      </c>
      <c r="G6">
        <v>102</v>
      </c>
      <c r="H6">
        <v>5208.8966300000002</v>
      </c>
      <c r="I6">
        <v>5183.845442571429</v>
      </c>
      <c r="J6">
        <v>7.0104224285723831</v>
      </c>
    </row>
    <row r="7" spans="1:12" ht="24" x14ac:dyDescent="0.3">
      <c r="A7" s="6" t="s">
        <v>28</v>
      </c>
      <c r="B7" s="6"/>
      <c r="C7" s="7">
        <f>[1]Sheet1_Raw!N6</f>
        <v>0</v>
      </c>
      <c r="F7" t="s">
        <v>168</v>
      </c>
      <c r="G7">
        <v>103</v>
      </c>
      <c r="H7">
        <v>5215.8031940000001</v>
      </c>
      <c r="I7">
        <v>5191.1094010000006</v>
      </c>
      <c r="J7">
        <v>7.263958428571641</v>
      </c>
    </row>
    <row r="8" spans="1:12" ht="24" x14ac:dyDescent="0.3">
      <c r="A8" s="6" t="s">
        <v>29</v>
      </c>
      <c r="B8" s="6"/>
      <c r="C8" s="7">
        <f>[1]Sheet1_Raw!N7</f>
        <v>1.191E-2</v>
      </c>
      <c r="F8" t="s">
        <v>169</v>
      </c>
      <c r="G8">
        <v>104</v>
      </c>
      <c r="H8">
        <v>5219.673436</v>
      </c>
      <c r="I8">
        <v>5198.4161245714286</v>
      </c>
      <c r="J8">
        <v>7.3067235714279377</v>
      </c>
    </row>
    <row r="9" spans="1:12" ht="24" x14ac:dyDescent="0.3">
      <c r="A9" s="6" t="s">
        <v>30</v>
      </c>
      <c r="B9" s="6"/>
      <c r="C9" s="7">
        <f>[1]Sheet1_Raw!N8</f>
        <v>4.7638E-2</v>
      </c>
      <c r="F9" t="s">
        <v>170</v>
      </c>
      <c r="G9">
        <v>105</v>
      </c>
      <c r="H9">
        <v>5224.3562149999998</v>
      </c>
      <c r="I9">
        <v>5205.6312085714289</v>
      </c>
      <c r="J9">
        <v>7.2150840000003882</v>
      </c>
    </row>
    <row r="10" spans="1:12" ht="24" x14ac:dyDescent="0.3">
      <c r="A10" s="6" t="s">
        <v>31</v>
      </c>
      <c r="B10" s="6"/>
      <c r="C10" s="7">
        <f>[1]Sheet1_Raw!N9</f>
        <v>4.7638E-2</v>
      </c>
      <c r="F10" t="s">
        <v>171</v>
      </c>
      <c r="G10">
        <v>106</v>
      </c>
      <c r="H10">
        <v>5231.9470209999999</v>
      </c>
      <c r="I10">
        <v>5212.971533285714</v>
      </c>
      <c r="J10">
        <v>7.3403247142850887</v>
      </c>
    </row>
    <row r="11" spans="1:12" ht="24" x14ac:dyDescent="0.3">
      <c r="A11" s="6" t="s">
        <v>32</v>
      </c>
      <c r="B11" s="6"/>
      <c r="C11" s="7">
        <f>[1]Sheet1_Raw!N10</f>
        <v>4.7638E-2</v>
      </c>
      <c r="F11" t="s">
        <v>172</v>
      </c>
      <c r="G11">
        <v>107</v>
      </c>
      <c r="H11">
        <v>5244.4558139999999</v>
      </c>
      <c r="I11">
        <v>5220.7944927142862</v>
      </c>
      <c r="J11">
        <v>7.822959428572176</v>
      </c>
    </row>
    <row r="12" spans="1:12" ht="24" x14ac:dyDescent="0.3">
      <c r="A12" s="6" t="s">
        <v>33</v>
      </c>
      <c r="B12" s="6"/>
      <c r="C12" s="7">
        <f>[1]Sheet1_Raw!N11</f>
        <v>5.9547999999999997E-2</v>
      </c>
      <c r="F12" t="s">
        <v>173</v>
      </c>
      <c r="G12">
        <v>108</v>
      </c>
      <c r="H12">
        <v>5251.0202579999996</v>
      </c>
      <c r="I12">
        <v>5228.0217954285708</v>
      </c>
      <c r="J12">
        <v>7.2273027142846331</v>
      </c>
    </row>
    <row r="13" spans="1:12" ht="24" x14ac:dyDescent="0.3">
      <c r="A13" s="6" t="s">
        <v>34</v>
      </c>
      <c r="B13" s="6"/>
      <c r="C13" s="7">
        <f>[1]Sheet1_Raw!N12</f>
        <v>9.5277000000000001E-2</v>
      </c>
      <c r="F13" t="s">
        <v>174</v>
      </c>
      <c r="G13">
        <v>109</v>
      </c>
      <c r="H13">
        <v>5258.7821240000003</v>
      </c>
      <c r="I13">
        <v>5235.1482945714288</v>
      </c>
      <c r="J13">
        <v>7.1264991428579378</v>
      </c>
    </row>
    <row r="14" spans="1:12" ht="24" x14ac:dyDescent="0.3">
      <c r="A14" s="6" t="s">
        <v>35</v>
      </c>
      <c r="B14" s="6"/>
      <c r="C14" s="7">
        <f>[1]Sheet1_Raw!N13</f>
        <v>0.11909599999999999</v>
      </c>
      <c r="F14" t="s">
        <v>175</v>
      </c>
      <c r="G14">
        <v>110</v>
      </c>
      <c r="H14">
        <v>5265.9238969999997</v>
      </c>
      <c r="I14">
        <v>5242.308395</v>
      </c>
      <c r="J14">
        <v>7.1601004285712406</v>
      </c>
    </row>
    <row r="15" spans="1:12" ht="24" x14ac:dyDescent="0.3">
      <c r="A15" s="6" t="s">
        <v>36</v>
      </c>
      <c r="B15" s="6"/>
      <c r="C15" s="7">
        <f>[1]Sheet1_Raw!N14</f>
        <v>0.14291499999999999</v>
      </c>
      <c r="F15" t="s">
        <v>176</v>
      </c>
      <c r="G15">
        <v>111</v>
      </c>
      <c r="H15">
        <v>5270.8846489999996</v>
      </c>
      <c r="I15">
        <v>5249.6242825714289</v>
      </c>
      <c r="J15">
        <v>7.3158875714289024</v>
      </c>
    </row>
    <row r="16" spans="1:12" ht="24" x14ac:dyDescent="0.3">
      <c r="A16" s="6" t="s">
        <v>37</v>
      </c>
      <c r="B16" s="6"/>
      <c r="C16" s="7">
        <f>[1]Sheet1_Raw!N15</f>
        <v>0.14291499999999999</v>
      </c>
      <c r="F16" t="s">
        <v>177</v>
      </c>
      <c r="G16">
        <v>112</v>
      </c>
      <c r="H16">
        <v>5276.1875220000002</v>
      </c>
      <c r="I16">
        <v>5257.0287550000003</v>
      </c>
      <c r="J16">
        <v>7.4044724285713528</v>
      </c>
    </row>
    <row r="17" spans="1:10" ht="24" x14ac:dyDescent="0.3">
      <c r="A17" s="6" t="s">
        <v>38</v>
      </c>
      <c r="B17" s="6"/>
      <c r="C17" s="7">
        <f>[1]Sheet1_Raw!N16</f>
        <v>0.14291499999999999</v>
      </c>
      <c r="F17" t="s">
        <v>178</v>
      </c>
      <c r="G17">
        <v>113</v>
      </c>
      <c r="H17">
        <v>5283.3292940000001</v>
      </c>
      <c r="I17">
        <v>5264.3690797142854</v>
      </c>
      <c r="J17">
        <v>7.3403247142850887</v>
      </c>
    </row>
    <row r="18" spans="1:10" ht="24" x14ac:dyDescent="0.3">
      <c r="A18" s="6" t="s">
        <v>39</v>
      </c>
      <c r="B18" s="6"/>
      <c r="C18" s="7">
        <f>[1]Sheet1_Raw!N17</f>
        <v>0.14291499999999999</v>
      </c>
      <c r="F18" t="s">
        <v>179</v>
      </c>
      <c r="G18">
        <v>114</v>
      </c>
      <c r="H18">
        <v>5291.8823149999998</v>
      </c>
      <c r="I18">
        <v>5271.1442941428568</v>
      </c>
      <c r="J18">
        <v>6.7752144285714166</v>
      </c>
    </row>
    <row r="19" spans="1:10" ht="24" x14ac:dyDescent="0.3">
      <c r="A19" s="6" t="s">
        <v>40</v>
      </c>
      <c r="B19" s="6"/>
      <c r="C19" s="7">
        <f>[1]Sheet1_Raw!N18</f>
        <v>0.15482499999999999</v>
      </c>
      <c r="F19" t="s">
        <v>180</v>
      </c>
      <c r="G19">
        <v>115</v>
      </c>
      <c r="H19">
        <v>5300.8416040000002</v>
      </c>
      <c r="I19">
        <v>5278.2616292857138</v>
      </c>
      <c r="J19">
        <v>7.1173351428569731</v>
      </c>
    </row>
    <row r="20" spans="1:10" ht="24" x14ac:dyDescent="0.3">
      <c r="A20" s="6" t="s">
        <v>41</v>
      </c>
      <c r="B20" s="6"/>
      <c r="C20" s="7">
        <f>[1]Sheet1_Raw!N19</f>
        <v>0.15482499999999999</v>
      </c>
      <c r="F20" t="s">
        <v>181</v>
      </c>
      <c r="G20">
        <v>116</v>
      </c>
      <c r="H20">
        <v>5312.9013640000003</v>
      </c>
      <c r="I20">
        <v>5285.9929492857136</v>
      </c>
      <c r="J20">
        <v>7.7313199999998687</v>
      </c>
    </row>
    <row r="21" spans="1:10" ht="24" x14ac:dyDescent="0.3">
      <c r="A21" s="6" t="s">
        <v>42</v>
      </c>
      <c r="B21" s="6"/>
      <c r="C21" s="7">
        <f>[1]Sheet1_Raw!N20</f>
        <v>0.16673399999999999</v>
      </c>
      <c r="F21" t="s">
        <v>182</v>
      </c>
      <c r="G21">
        <v>117</v>
      </c>
      <c r="H21">
        <v>5319.3375120000001</v>
      </c>
      <c r="I21">
        <v>5293.6234657142859</v>
      </c>
      <c r="J21">
        <v>7.630516428572264</v>
      </c>
    </row>
    <row r="22" spans="1:10" ht="24" x14ac:dyDescent="0.3">
      <c r="A22" s="6" t="s">
        <v>43</v>
      </c>
      <c r="B22" s="6"/>
      <c r="C22" s="7">
        <f>[1]Sheet1_Raw!N21</f>
        <v>0.16673399999999999</v>
      </c>
      <c r="F22" t="s">
        <v>183</v>
      </c>
      <c r="G22">
        <v>118</v>
      </c>
      <c r="H22">
        <v>5323.6140230000001</v>
      </c>
      <c r="I22">
        <v>5301.1562334285718</v>
      </c>
      <c r="J22">
        <v>7.5327677142859102</v>
      </c>
    </row>
    <row r="23" spans="1:10" ht="24" x14ac:dyDescent="0.3">
      <c r="A23" s="6" t="s">
        <v>44</v>
      </c>
      <c r="B23" s="6"/>
      <c r="C23" s="7">
        <f>[1]Sheet1_Raw!N22</f>
        <v>0.190553</v>
      </c>
      <c r="F23" t="s">
        <v>184</v>
      </c>
      <c r="G23">
        <v>119</v>
      </c>
      <c r="H23">
        <v>5330.0501709999999</v>
      </c>
      <c r="I23">
        <v>5308.8508975714294</v>
      </c>
      <c r="J23">
        <v>7.6946641428576186</v>
      </c>
    </row>
    <row r="24" spans="1:10" ht="24" x14ac:dyDescent="0.3">
      <c r="A24" s="6" t="s">
        <v>45</v>
      </c>
      <c r="B24" s="6"/>
      <c r="C24" s="7">
        <f>[1]Sheet1_Raw!N23</f>
        <v>0.190553</v>
      </c>
      <c r="F24" t="s">
        <v>185</v>
      </c>
      <c r="G24">
        <v>120</v>
      </c>
      <c r="H24">
        <v>5338.3466010000002</v>
      </c>
      <c r="I24">
        <v>5316.7105128571429</v>
      </c>
      <c r="J24">
        <v>7.8596152857135166</v>
      </c>
    </row>
    <row r="25" spans="1:10" ht="24" x14ac:dyDescent="0.3">
      <c r="A25" s="6" t="s">
        <v>46</v>
      </c>
      <c r="B25" s="6"/>
      <c r="C25" s="7">
        <f>[1]Sheet1_Raw!N24</f>
        <v>0.190553</v>
      </c>
      <c r="F25" t="s">
        <v>186</v>
      </c>
      <c r="G25">
        <v>121</v>
      </c>
      <c r="H25">
        <v>5347.8404540000001</v>
      </c>
      <c r="I25">
        <v>5324.7045327142851</v>
      </c>
      <c r="J25">
        <v>7.9940198571421206</v>
      </c>
    </row>
    <row r="26" spans="1:10" ht="24" x14ac:dyDescent="0.3">
      <c r="A26" s="6" t="s">
        <v>47</v>
      </c>
      <c r="B26" s="6"/>
      <c r="C26" s="7">
        <f>[1]Sheet1_Raw!N25</f>
        <v>0.190553</v>
      </c>
      <c r="F26" t="s">
        <v>187</v>
      </c>
      <c r="G26">
        <v>122</v>
      </c>
      <c r="H26">
        <v>5357.2915419999999</v>
      </c>
      <c r="I26">
        <v>5332.7688095714284</v>
      </c>
      <c r="J26">
        <v>8.0642768571433407</v>
      </c>
    </row>
    <row r="27" spans="1:10" ht="24" x14ac:dyDescent="0.3">
      <c r="A27" s="6" t="s">
        <v>48</v>
      </c>
      <c r="B27" s="6"/>
      <c r="C27" s="7">
        <f>[1]Sheet1_Raw!N26</f>
        <v>0.190553</v>
      </c>
      <c r="F27" t="s">
        <v>188</v>
      </c>
      <c r="G27">
        <v>123</v>
      </c>
      <c r="H27">
        <v>5357.2915419999999</v>
      </c>
      <c r="I27">
        <v>5339.1102635714287</v>
      </c>
      <c r="J27">
        <v>6.3414540000003399</v>
      </c>
    </row>
    <row r="28" spans="1:10" ht="24" x14ac:dyDescent="0.3">
      <c r="A28" s="6" t="s">
        <v>49</v>
      </c>
      <c r="B28" s="6"/>
      <c r="C28" s="7">
        <f>[1]Sheet1_Raw!N27</f>
        <v>0.190553</v>
      </c>
      <c r="F28" t="s">
        <v>189</v>
      </c>
      <c r="G28">
        <v>124</v>
      </c>
      <c r="H28">
        <v>5357.2915419999999</v>
      </c>
      <c r="I28">
        <v>5344.5322678571438</v>
      </c>
      <c r="J28">
        <v>5.4220042857150474</v>
      </c>
    </row>
    <row r="29" spans="1:10" ht="24" x14ac:dyDescent="0.3">
      <c r="A29" s="6" t="s">
        <v>50</v>
      </c>
      <c r="B29" s="6"/>
      <c r="C29" s="7">
        <f>[1]Sheet1_Raw!N28</f>
        <v>0.190553</v>
      </c>
      <c r="F29" t="s">
        <v>190</v>
      </c>
      <c r="G29">
        <v>125</v>
      </c>
      <c r="H29">
        <v>5383.8914370000002</v>
      </c>
      <c r="I29">
        <v>5353.1433269999998</v>
      </c>
      <c r="J29">
        <v>8.6110591428559928</v>
      </c>
    </row>
    <row r="30" spans="1:10" ht="24" x14ac:dyDescent="0.3">
      <c r="A30" s="6" t="s">
        <v>51</v>
      </c>
      <c r="B30" s="6"/>
      <c r="C30" s="7">
        <f>[1]Sheet1_Raw!N29</f>
        <v>0.190553</v>
      </c>
      <c r="F30" t="s">
        <v>191</v>
      </c>
      <c r="G30">
        <v>126</v>
      </c>
      <c r="H30">
        <v>5391.1828869999999</v>
      </c>
      <c r="I30">
        <v>5361.8765721428572</v>
      </c>
      <c r="J30">
        <v>8.7332451428574132</v>
      </c>
    </row>
    <row r="31" spans="1:10" ht="24" x14ac:dyDescent="0.3">
      <c r="A31" s="6" t="s">
        <v>52</v>
      </c>
      <c r="B31" s="6"/>
      <c r="C31" s="7">
        <f>[1]Sheet1_Raw!N30</f>
        <v>0.190553</v>
      </c>
      <c r="F31" t="s">
        <v>192</v>
      </c>
      <c r="G31">
        <v>127</v>
      </c>
      <c r="H31">
        <v>5399.3724050000001</v>
      </c>
      <c r="I31">
        <v>5370.5945441428566</v>
      </c>
      <c r="J31">
        <v>8.7179719999994632</v>
      </c>
    </row>
    <row r="32" spans="1:10" ht="24" x14ac:dyDescent="0.3">
      <c r="A32" s="6" t="s">
        <v>53</v>
      </c>
      <c r="B32" s="6"/>
      <c r="C32" s="7">
        <f>[1]Sheet1_Raw!N31</f>
        <v>0.190553</v>
      </c>
      <c r="F32" t="s">
        <v>193</v>
      </c>
      <c r="G32">
        <v>128</v>
      </c>
      <c r="H32">
        <v>5410.983131</v>
      </c>
      <c r="I32">
        <v>5379.6149265714284</v>
      </c>
      <c r="J32">
        <v>9.0203824285717928</v>
      </c>
    </row>
    <row r="33" spans="1:10" ht="24" x14ac:dyDescent="0.3">
      <c r="A33" s="6" t="s">
        <v>54</v>
      </c>
      <c r="B33" s="6"/>
      <c r="C33" s="7">
        <f>[1]Sheet1_Raw!N32</f>
        <v>0.190553</v>
      </c>
      <c r="F33" t="s">
        <v>194</v>
      </c>
      <c r="G33">
        <v>129</v>
      </c>
      <c r="H33">
        <v>5429.2010650000002</v>
      </c>
      <c r="I33">
        <v>5389.887715571429</v>
      </c>
      <c r="J33">
        <v>10.272789000000557</v>
      </c>
    </row>
    <row r="34" spans="1:10" ht="24" x14ac:dyDescent="0.3">
      <c r="A34" s="6" t="s">
        <v>55</v>
      </c>
      <c r="B34" s="6"/>
      <c r="C34" s="7">
        <f>[1]Sheet1_Raw!N33</f>
        <v>0.190553</v>
      </c>
      <c r="D34" s="9">
        <f t="shared" ref="D34:D39" si="0">AVERAGE(C28:C34)</f>
        <v>0.190553</v>
      </c>
      <c r="F34" t="s">
        <v>195</v>
      </c>
      <c r="G34">
        <v>130</v>
      </c>
      <c r="H34">
        <v>5429.2010650000002</v>
      </c>
      <c r="I34">
        <v>5400.1605045714296</v>
      </c>
      <c r="J34">
        <v>10.272789000000557</v>
      </c>
    </row>
    <row r="35" spans="1:10" ht="24" x14ac:dyDescent="0.3">
      <c r="A35" s="6" t="s">
        <v>56</v>
      </c>
      <c r="B35" s="6"/>
      <c r="C35" s="7">
        <f>[1]Sheet1_Raw!N34</f>
        <v>0.190553</v>
      </c>
      <c r="D35" s="9">
        <f t="shared" si="0"/>
        <v>0.190553</v>
      </c>
      <c r="F35" t="s">
        <v>196</v>
      </c>
      <c r="G35">
        <v>131</v>
      </c>
      <c r="H35">
        <v>5429.2010650000002</v>
      </c>
      <c r="I35">
        <v>5410.4332935714283</v>
      </c>
      <c r="J35">
        <v>10.272788999998738</v>
      </c>
    </row>
    <row r="36" spans="1:10" ht="24" x14ac:dyDescent="0.3">
      <c r="A36" s="6" t="s">
        <v>57</v>
      </c>
      <c r="B36" s="6">
        <v>-6</v>
      </c>
      <c r="C36" s="7">
        <f>[1]Sheet1_Raw!N35</f>
        <v>0.190553</v>
      </c>
      <c r="D36" s="9">
        <f t="shared" si="0"/>
        <v>0.190553</v>
      </c>
      <c r="F36" t="s">
        <v>197</v>
      </c>
      <c r="G36">
        <v>132</v>
      </c>
      <c r="H36">
        <v>5472.9283850000002</v>
      </c>
      <c r="I36">
        <v>5423.1528575714301</v>
      </c>
      <c r="J36">
        <v>12.71956400000181</v>
      </c>
    </row>
    <row r="37" spans="1:10" ht="24" x14ac:dyDescent="0.3">
      <c r="A37" s="6" t="s">
        <v>58</v>
      </c>
      <c r="B37" s="6">
        <v>-5</v>
      </c>
      <c r="C37" s="7">
        <f>[1]Sheet1_Raw!N36</f>
        <v>0.202463</v>
      </c>
      <c r="D37" s="9">
        <f t="shared" si="0"/>
        <v>0.19225442857142858</v>
      </c>
      <c r="F37" t="s">
        <v>198</v>
      </c>
      <c r="G37">
        <v>133</v>
      </c>
      <c r="H37">
        <v>5487.1691639999999</v>
      </c>
      <c r="I37">
        <v>5436.8651828571437</v>
      </c>
      <c r="J37">
        <v>13.712325285713632</v>
      </c>
    </row>
    <row r="38" spans="1:10" ht="24" x14ac:dyDescent="0.3">
      <c r="A38" s="6" t="s">
        <v>59</v>
      </c>
      <c r="B38" s="6">
        <v>-4</v>
      </c>
      <c r="C38" s="7">
        <f>[1]Sheet1_Raw!N37</f>
        <v>0.32155899999999998</v>
      </c>
      <c r="D38" s="9">
        <f t="shared" si="0"/>
        <v>0.2109695714285714</v>
      </c>
      <c r="E38" s="9">
        <f>D38-D37</f>
        <v>1.8715142857142819E-2</v>
      </c>
      <c r="F38" t="s">
        <v>199</v>
      </c>
      <c r="G38">
        <v>134</v>
      </c>
      <c r="H38">
        <v>5505.8788979999999</v>
      </c>
      <c r="I38">
        <v>5452.0803961428564</v>
      </c>
      <c r="J38">
        <v>15.215213285712707</v>
      </c>
    </row>
    <row r="39" spans="1:10" ht="24" x14ac:dyDescent="0.3">
      <c r="A39" s="6" t="s">
        <v>60</v>
      </c>
      <c r="B39" s="6">
        <v>-3</v>
      </c>
      <c r="C39" s="7">
        <f>[1]Sheet1_Raw!N38</f>
        <v>0.54784100000000002</v>
      </c>
      <c r="D39" s="9">
        <f t="shared" si="0"/>
        <v>0.26201071428571426</v>
      </c>
      <c r="E39" s="9">
        <f t="shared" ref="E39:E102" si="1">D39-D38</f>
        <v>5.1041142857142868E-2</v>
      </c>
      <c r="F39" t="s">
        <v>200</v>
      </c>
      <c r="G39">
        <v>135</v>
      </c>
      <c r="H39">
        <v>5534.9805509999997</v>
      </c>
      <c r="I39">
        <v>5469.7943132857135</v>
      </c>
      <c r="J39">
        <v>17.713917142857099</v>
      </c>
    </row>
    <row r="40" spans="1:10" ht="24" x14ac:dyDescent="0.3">
      <c r="A40" s="6" t="s">
        <v>61</v>
      </c>
      <c r="B40" s="6">
        <v>-2</v>
      </c>
      <c r="C40" s="7">
        <f>[1]Sheet1_Raw!N39</f>
        <v>0.57165999999999995</v>
      </c>
      <c r="D40" s="9">
        <f>AVERAGE(C34:C40)</f>
        <v>0.31645457142857142</v>
      </c>
      <c r="E40" s="9">
        <f t="shared" si="1"/>
        <v>5.4443857142857155E-2</v>
      </c>
      <c r="F40" t="s">
        <v>201</v>
      </c>
      <c r="G40">
        <v>136</v>
      </c>
      <c r="H40">
        <v>5564.9161240000003</v>
      </c>
      <c r="I40">
        <v>5489.1821788571424</v>
      </c>
      <c r="J40">
        <v>19.387865571428847</v>
      </c>
    </row>
    <row r="41" spans="1:10" ht="24" x14ac:dyDescent="0.3">
      <c r="A41" s="6" t="s">
        <v>62</v>
      </c>
      <c r="B41" s="6">
        <v>-1</v>
      </c>
      <c r="C41" s="7">
        <f>[1]Sheet1_Raw!N40</f>
        <v>0.94085700000000005</v>
      </c>
      <c r="D41" s="9">
        <f t="shared" ref="D41:D104" si="2">AVERAGE(C35:C41)</f>
        <v>0.42364085714285721</v>
      </c>
      <c r="E41" s="9">
        <f t="shared" si="1"/>
        <v>0.10718628571428579</v>
      </c>
      <c r="F41" t="s">
        <v>202</v>
      </c>
      <c r="G41">
        <v>137</v>
      </c>
      <c r="H41">
        <v>5564.9161240000003</v>
      </c>
      <c r="I41">
        <v>5508.5700444285712</v>
      </c>
      <c r="J41">
        <v>19.387865571428847</v>
      </c>
    </row>
    <row r="42" spans="1:10" ht="24" x14ac:dyDescent="0.3">
      <c r="A42" s="6" t="s">
        <v>63</v>
      </c>
      <c r="B42" s="6">
        <v>0</v>
      </c>
      <c r="C42" s="7">
        <f>[1]Sheet1_Raw!N41</f>
        <v>1.5482450000000001</v>
      </c>
      <c r="D42" s="9">
        <f t="shared" si="2"/>
        <v>0.61759685714285717</v>
      </c>
      <c r="E42" s="9">
        <f t="shared" si="1"/>
        <v>0.19395599999999996</v>
      </c>
      <c r="F42" t="s">
        <v>203</v>
      </c>
      <c r="G42">
        <v>138</v>
      </c>
      <c r="H42">
        <v>5564.9161240000003</v>
      </c>
      <c r="I42">
        <v>5527.9579100000001</v>
      </c>
      <c r="J42">
        <v>19.387865571428847</v>
      </c>
    </row>
    <row r="43" spans="1:10" ht="24" x14ac:dyDescent="0.3">
      <c r="A43" s="6" t="s">
        <v>64</v>
      </c>
      <c r="B43" s="6">
        <v>1</v>
      </c>
      <c r="C43" s="7">
        <f>[1]Sheet1_Raw!N42</f>
        <v>1.8936230000000001</v>
      </c>
      <c r="D43" s="9">
        <f t="shared" si="2"/>
        <v>0.86089257142857156</v>
      </c>
      <c r="E43" s="9">
        <f t="shared" si="1"/>
        <v>0.24329571428571439</v>
      </c>
      <c r="F43" t="s">
        <v>204</v>
      </c>
      <c r="G43">
        <v>139</v>
      </c>
      <c r="H43">
        <v>5662.8695959999995</v>
      </c>
      <c r="I43">
        <v>5555.0923687142849</v>
      </c>
      <c r="J43">
        <v>27.134458714284847</v>
      </c>
    </row>
    <row r="44" spans="1:10" ht="24" x14ac:dyDescent="0.3">
      <c r="A44" s="6" t="s">
        <v>65</v>
      </c>
      <c r="B44" s="6">
        <f t="shared" ref="B44:B107" si="3">1+B43</f>
        <v>2</v>
      </c>
      <c r="C44" s="7">
        <f>[1]Sheet1_Raw!N43</f>
        <v>2.3342770000000002</v>
      </c>
      <c r="D44" s="9">
        <f t="shared" si="2"/>
        <v>1.1654374285714286</v>
      </c>
      <c r="E44" s="9">
        <f t="shared" si="1"/>
        <v>0.30454485714285706</v>
      </c>
      <c r="F44" t="s">
        <v>205</v>
      </c>
      <c r="G44">
        <v>140</v>
      </c>
      <c r="H44">
        <v>5691.9071020000001</v>
      </c>
      <c r="I44">
        <v>5584.3406455714276</v>
      </c>
      <c r="J44">
        <v>29.248276857142628</v>
      </c>
    </row>
    <row r="45" spans="1:10" ht="24" x14ac:dyDescent="0.3">
      <c r="A45" s="6" t="s">
        <v>66</v>
      </c>
      <c r="B45" s="6">
        <f t="shared" si="3"/>
        <v>3</v>
      </c>
      <c r="C45" s="7">
        <f>[1]Sheet1_Raw!N44</f>
        <v>3.1203090000000002</v>
      </c>
      <c r="D45" s="9">
        <f t="shared" si="2"/>
        <v>1.5652588571428574</v>
      </c>
      <c r="E45" s="9">
        <f t="shared" si="1"/>
        <v>0.39982142857142877</v>
      </c>
      <c r="F45" t="s">
        <v>206</v>
      </c>
      <c r="G45">
        <v>141</v>
      </c>
      <c r="H45">
        <v>5720.9232249999995</v>
      </c>
      <c r="I45">
        <v>5615.0612637142849</v>
      </c>
      <c r="J45">
        <v>30.720618142857347</v>
      </c>
    </row>
    <row r="46" spans="1:10" ht="24" x14ac:dyDescent="0.3">
      <c r="A46" s="6" t="s">
        <v>67</v>
      </c>
      <c r="B46" s="6">
        <f t="shared" si="3"/>
        <v>4</v>
      </c>
      <c r="C46" s="7">
        <f>[1]Sheet1_Raw!N45</f>
        <v>5.7404159999999997</v>
      </c>
      <c r="D46" s="9">
        <f t="shared" si="2"/>
        <v>2.3070552857142856</v>
      </c>
      <c r="E46" s="9">
        <f t="shared" si="1"/>
        <v>0.74179642857142825</v>
      </c>
      <c r="F46" t="s">
        <v>207</v>
      </c>
      <c r="G46">
        <v>142</v>
      </c>
      <c r="H46">
        <v>5776.8385989999997</v>
      </c>
      <c r="I46">
        <v>5649.6124134285719</v>
      </c>
      <c r="J46">
        <v>34.551149714287021</v>
      </c>
    </row>
    <row r="47" spans="1:10" ht="24" x14ac:dyDescent="0.3">
      <c r="A47" s="6" t="s">
        <v>68</v>
      </c>
      <c r="B47" s="6">
        <f t="shared" si="3"/>
        <v>5</v>
      </c>
      <c r="C47" s="7">
        <f>[1]Sheet1_Raw!N46</f>
        <v>7.9794169999999998</v>
      </c>
      <c r="D47" s="9">
        <f t="shared" si="2"/>
        <v>3.3653062857142859</v>
      </c>
      <c r="E47" s="9">
        <f t="shared" si="1"/>
        <v>1.0582510000000003</v>
      </c>
      <c r="F47" t="s">
        <v>208</v>
      </c>
      <c r="G47">
        <v>143</v>
      </c>
      <c r="H47">
        <v>5825.0562540000001</v>
      </c>
      <c r="I47">
        <v>5686.7752891428581</v>
      </c>
      <c r="J47">
        <v>37.162875714286201</v>
      </c>
    </row>
    <row r="48" spans="1:10" ht="24" x14ac:dyDescent="0.3">
      <c r="A48" s="6" t="s">
        <v>69</v>
      </c>
      <c r="B48" s="6">
        <f t="shared" si="3"/>
        <v>6</v>
      </c>
      <c r="C48" s="7">
        <f>[1]Sheet1_Raw!N47</f>
        <v>9.5157530000000001</v>
      </c>
      <c r="D48" s="9">
        <f t="shared" si="2"/>
        <v>4.5902914285714287</v>
      </c>
      <c r="E48" s="9">
        <f t="shared" si="1"/>
        <v>1.2249851428571428</v>
      </c>
      <c r="F48" t="s">
        <v>209</v>
      </c>
      <c r="G48">
        <v>144</v>
      </c>
      <c r="H48">
        <v>5825.0562540000001</v>
      </c>
      <c r="I48">
        <v>5723.9381648571434</v>
      </c>
      <c r="J48">
        <v>37.162875714285292</v>
      </c>
    </row>
    <row r="49" spans="1:10" ht="24" x14ac:dyDescent="0.3">
      <c r="A49" s="6" t="s">
        <v>70</v>
      </c>
      <c r="B49" s="6">
        <f t="shared" si="3"/>
        <v>7</v>
      </c>
      <c r="C49" s="7">
        <f>[1]Sheet1_Raw!N48</f>
        <v>12.385961</v>
      </c>
      <c r="D49" s="9">
        <f t="shared" si="2"/>
        <v>6.1385365714285713</v>
      </c>
      <c r="E49" s="9">
        <f t="shared" si="1"/>
        <v>1.5482451428571427</v>
      </c>
      <c r="F49" t="s">
        <v>210</v>
      </c>
      <c r="G49">
        <v>145</v>
      </c>
      <c r="H49">
        <v>5825.0562540000001</v>
      </c>
      <c r="I49">
        <v>5761.1010405714287</v>
      </c>
      <c r="J49">
        <v>37.162875714285292</v>
      </c>
    </row>
    <row r="50" spans="1:10" ht="24" x14ac:dyDescent="0.3">
      <c r="A50" s="6" t="s">
        <v>71</v>
      </c>
      <c r="B50" s="6">
        <f t="shared" si="3"/>
        <v>8</v>
      </c>
      <c r="C50" s="7">
        <f>[1]Sheet1_Raw!N49</f>
        <v>14.005663</v>
      </c>
      <c r="D50" s="9">
        <f t="shared" si="2"/>
        <v>7.8688279999999997</v>
      </c>
      <c r="E50" s="9">
        <f t="shared" si="1"/>
        <v>1.7302914285714284</v>
      </c>
      <c r="F50" t="s">
        <v>211</v>
      </c>
      <c r="G50">
        <v>146</v>
      </c>
      <c r="H50">
        <v>5961.0706689999997</v>
      </c>
      <c r="I50">
        <v>5803.7011938571432</v>
      </c>
      <c r="J50">
        <v>42.600153285714441</v>
      </c>
    </row>
    <row r="51" spans="1:10" ht="24" x14ac:dyDescent="0.3">
      <c r="A51" s="6" t="s">
        <v>72</v>
      </c>
      <c r="B51" s="6">
        <f t="shared" si="3"/>
        <v>9</v>
      </c>
      <c r="C51" s="7">
        <f>[1]Sheet1_Raw!N50</f>
        <v>17.352255</v>
      </c>
      <c r="D51" s="9">
        <f t="shared" si="2"/>
        <v>10.014253428571427</v>
      </c>
      <c r="E51" s="9">
        <f t="shared" si="1"/>
        <v>2.1454254285714276</v>
      </c>
      <c r="F51" t="s">
        <v>212</v>
      </c>
      <c r="G51">
        <v>147</v>
      </c>
      <c r="H51">
        <v>6000.1579739999997</v>
      </c>
      <c r="I51">
        <v>5847.7370327142853</v>
      </c>
      <c r="J51">
        <v>44.035838857142153</v>
      </c>
    </row>
    <row r="52" spans="1:10" ht="24" x14ac:dyDescent="0.3">
      <c r="A52" s="6" t="s">
        <v>73</v>
      </c>
      <c r="B52" s="6">
        <f t="shared" si="3"/>
        <v>10</v>
      </c>
      <c r="C52" s="7">
        <f>[1]Sheet1_Raw!N51</f>
        <v>22.723474</v>
      </c>
      <c r="D52" s="9">
        <f t="shared" si="2"/>
        <v>12.814705571428572</v>
      </c>
      <c r="E52" s="9">
        <f t="shared" si="1"/>
        <v>2.8004521428571447</v>
      </c>
      <c r="F52" t="s">
        <v>213</v>
      </c>
      <c r="G52">
        <v>148</v>
      </c>
      <c r="H52">
        <v>6043.5859380000002</v>
      </c>
      <c r="I52">
        <v>5893.831705999999</v>
      </c>
      <c r="J52">
        <v>46.094673285713725</v>
      </c>
    </row>
    <row r="53" spans="1:10" ht="24" x14ac:dyDescent="0.3">
      <c r="A53" s="6" t="s">
        <v>74</v>
      </c>
      <c r="B53" s="6">
        <f t="shared" si="3"/>
        <v>11</v>
      </c>
      <c r="C53" s="7">
        <f>[1]Sheet1_Raw!N52</f>
        <v>24.748103</v>
      </c>
      <c r="D53" s="9">
        <f t="shared" si="2"/>
        <v>15.530089428571429</v>
      </c>
      <c r="E53" s="9">
        <f t="shared" si="1"/>
        <v>2.7153838571428572</v>
      </c>
      <c r="F53" t="s">
        <v>214</v>
      </c>
      <c r="G53">
        <v>149</v>
      </c>
      <c r="H53">
        <v>6103.2218759999996</v>
      </c>
      <c r="I53">
        <v>5940.4578884285711</v>
      </c>
      <c r="J53">
        <v>46.626182428572065</v>
      </c>
    </row>
    <row r="54" spans="1:10" ht="24" x14ac:dyDescent="0.3">
      <c r="A54" s="6" t="s">
        <v>75</v>
      </c>
      <c r="B54" s="6">
        <f t="shared" si="3"/>
        <v>12</v>
      </c>
      <c r="C54" s="7">
        <f>[1]Sheet1_Raw!N53</f>
        <v>43.767698000000003</v>
      </c>
      <c r="D54" s="9">
        <f t="shared" si="2"/>
        <v>20.642700999999999</v>
      </c>
      <c r="E54" s="9">
        <f t="shared" si="1"/>
        <v>5.1126115714285696</v>
      </c>
      <c r="F54" t="s">
        <v>215</v>
      </c>
      <c r="G54">
        <v>150</v>
      </c>
      <c r="H54">
        <v>6169.3367269999999</v>
      </c>
      <c r="I54">
        <v>5989.640813142857</v>
      </c>
      <c r="J54">
        <v>49.182924714285946</v>
      </c>
    </row>
    <row r="55" spans="1:10" ht="24" x14ac:dyDescent="0.3">
      <c r="A55" s="6" t="s">
        <v>76</v>
      </c>
      <c r="B55" s="6">
        <f t="shared" si="3"/>
        <v>13</v>
      </c>
      <c r="C55" s="7">
        <f>[1]Sheet1_Raw!N54</f>
        <v>54.605414000000003</v>
      </c>
      <c r="D55" s="9">
        <f t="shared" si="2"/>
        <v>27.084081142857144</v>
      </c>
      <c r="E55" s="9">
        <f t="shared" si="1"/>
        <v>6.4413801428571453</v>
      </c>
      <c r="F55" t="s">
        <v>216</v>
      </c>
      <c r="G55">
        <v>151</v>
      </c>
      <c r="H55">
        <v>6169.3367269999999</v>
      </c>
      <c r="I55">
        <v>6038.823737857143</v>
      </c>
      <c r="J55">
        <v>49.182924714285946</v>
      </c>
    </row>
    <row r="56" spans="1:10" ht="24" x14ac:dyDescent="0.3">
      <c r="A56" s="6" t="s">
        <v>77</v>
      </c>
      <c r="B56" s="6">
        <f t="shared" si="3"/>
        <v>14</v>
      </c>
      <c r="C56" s="7">
        <f>[1]Sheet1_Raw!N55</f>
        <v>69.016002999999998</v>
      </c>
      <c r="D56" s="9">
        <f t="shared" si="2"/>
        <v>35.174087142857147</v>
      </c>
      <c r="E56" s="9">
        <f t="shared" si="1"/>
        <v>8.0900060000000025</v>
      </c>
      <c r="F56" t="s">
        <v>217</v>
      </c>
      <c r="G56">
        <v>152</v>
      </c>
      <c r="H56">
        <v>6169.3367269999999</v>
      </c>
      <c r="I56">
        <v>6088.0066625714289</v>
      </c>
      <c r="J56">
        <v>49.182924714285946</v>
      </c>
    </row>
    <row r="57" spans="1:10" ht="24" x14ac:dyDescent="0.3">
      <c r="A57" s="6" t="s">
        <v>78</v>
      </c>
      <c r="B57" s="6">
        <f t="shared" si="3"/>
        <v>15</v>
      </c>
      <c r="C57" s="7">
        <f>[1]Sheet1_Raw!N56</f>
        <v>86.606449999999995</v>
      </c>
      <c r="D57" s="9">
        <f t="shared" si="2"/>
        <v>45.54562814285714</v>
      </c>
      <c r="E57" s="9">
        <f t="shared" si="1"/>
        <v>10.371540999999993</v>
      </c>
      <c r="F57" t="s">
        <v>218</v>
      </c>
      <c r="G57">
        <v>153</v>
      </c>
      <c r="H57">
        <v>6351.7726629999997</v>
      </c>
      <c r="I57">
        <v>6143.8212331428576</v>
      </c>
      <c r="J57">
        <v>55.814570571428703</v>
      </c>
    </row>
    <row r="58" spans="1:10" ht="24" x14ac:dyDescent="0.3">
      <c r="A58" s="6" t="s">
        <v>79</v>
      </c>
      <c r="B58" s="6">
        <f t="shared" si="3"/>
        <v>16</v>
      </c>
      <c r="C58" s="7">
        <f>[1]Sheet1_Raw!N57</f>
        <v>110.246961</v>
      </c>
      <c r="D58" s="9">
        <f t="shared" si="2"/>
        <v>58.816300428571424</v>
      </c>
      <c r="E58" s="9">
        <f t="shared" si="1"/>
        <v>13.270672285714284</v>
      </c>
      <c r="F58" t="s">
        <v>219</v>
      </c>
      <c r="G58">
        <v>154</v>
      </c>
      <c r="H58">
        <v>6474.9361630000003</v>
      </c>
      <c r="I58">
        <v>6211.646688714286</v>
      </c>
      <c r="J58">
        <v>67.825455571428392</v>
      </c>
    </row>
    <row r="59" spans="1:10" ht="24" x14ac:dyDescent="0.3">
      <c r="A59" s="6" t="s">
        <v>80</v>
      </c>
      <c r="B59" s="6">
        <f t="shared" si="3"/>
        <v>17</v>
      </c>
      <c r="C59" s="7">
        <f>[1]Sheet1_Raw!N58</f>
        <v>146.80936500000001</v>
      </c>
      <c r="D59" s="9">
        <f t="shared" si="2"/>
        <v>76.542856285714279</v>
      </c>
      <c r="E59" s="9">
        <f t="shared" si="1"/>
        <v>17.726555857142856</v>
      </c>
      <c r="F59" t="s">
        <v>220</v>
      </c>
      <c r="G59">
        <v>155</v>
      </c>
      <c r="H59">
        <v>6538.0788400000001</v>
      </c>
      <c r="I59">
        <v>6282.2885318571434</v>
      </c>
      <c r="J59">
        <v>70.641843142857397</v>
      </c>
    </row>
    <row r="60" spans="1:10" ht="24" x14ac:dyDescent="0.3">
      <c r="A60" s="6" t="s">
        <v>81</v>
      </c>
      <c r="B60" s="6">
        <f t="shared" si="3"/>
        <v>18</v>
      </c>
      <c r="C60" s="7">
        <f>[1]Sheet1_Raw!N59</f>
        <v>182.45473100000001</v>
      </c>
      <c r="D60" s="9">
        <f t="shared" si="2"/>
        <v>99.072374571428568</v>
      </c>
      <c r="E60" s="9">
        <f t="shared" si="1"/>
        <v>22.529518285714289</v>
      </c>
      <c r="F60" t="s">
        <v>221</v>
      </c>
      <c r="G60">
        <v>156</v>
      </c>
      <c r="H60">
        <v>6625.4907139999996</v>
      </c>
      <c r="I60">
        <v>6356.8983658571433</v>
      </c>
      <c r="J60">
        <v>74.609833999999864</v>
      </c>
    </row>
    <row r="61" spans="1:10" ht="24" x14ac:dyDescent="0.3">
      <c r="A61" s="6" t="s">
        <v>82</v>
      </c>
      <c r="B61" s="6">
        <f t="shared" si="3"/>
        <v>19</v>
      </c>
      <c r="C61" s="7">
        <f>[1]Sheet1_Raw!N60</f>
        <v>236.38130000000001</v>
      </c>
      <c r="D61" s="9">
        <f t="shared" si="2"/>
        <v>126.58860342857143</v>
      </c>
      <c r="E61" s="9">
        <f t="shared" si="1"/>
        <v>27.516228857142863</v>
      </c>
      <c r="F61" t="s">
        <v>222</v>
      </c>
      <c r="G61">
        <v>157</v>
      </c>
      <c r="H61">
        <v>6721.8618759999999</v>
      </c>
      <c r="I61">
        <v>6435.8305300000002</v>
      </c>
      <c r="J61">
        <v>78.932164142856891</v>
      </c>
    </row>
    <row r="62" spans="1:10" ht="24" x14ac:dyDescent="0.3">
      <c r="A62" s="6" t="s">
        <v>83</v>
      </c>
      <c r="B62" s="6">
        <f t="shared" si="3"/>
        <v>20</v>
      </c>
      <c r="C62" s="7">
        <f>[1]Sheet1_Raw!N61</f>
        <v>264.54745100000002</v>
      </c>
      <c r="D62" s="9">
        <f t="shared" si="2"/>
        <v>156.58032299999999</v>
      </c>
      <c r="E62" s="9">
        <f t="shared" si="1"/>
        <v>29.991719571428561</v>
      </c>
      <c r="F62" t="s">
        <v>223</v>
      </c>
      <c r="G62">
        <v>158</v>
      </c>
      <c r="H62">
        <v>6721.8618759999999</v>
      </c>
      <c r="I62">
        <v>6514.762694142858</v>
      </c>
      <c r="J62">
        <v>78.9321641428578</v>
      </c>
    </row>
    <row r="63" spans="1:10" ht="24" x14ac:dyDescent="0.3">
      <c r="A63" s="6" t="s">
        <v>84</v>
      </c>
      <c r="B63" s="6">
        <f t="shared" si="3"/>
        <v>21</v>
      </c>
      <c r="C63" s="7">
        <f>[1]Sheet1_Raw!N62</f>
        <v>296.22692799999999</v>
      </c>
      <c r="D63" s="9">
        <f t="shared" si="2"/>
        <v>189.03902657142859</v>
      </c>
      <c r="E63" s="9">
        <f t="shared" si="1"/>
        <v>32.4587035714286</v>
      </c>
      <c r="F63" t="s">
        <v>224</v>
      </c>
      <c r="G63">
        <v>159</v>
      </c>
      <c r="H63">
        <v>6721.8618759999999</v>
      </c>
      <c r="I63">
        <v>6593.6948582857149</v>
      </c>
      <c r="J63">
        <v>78.932164142856891</v>
      </c>
    </row>
    <row r="64" spans="1:10" ht="24" x14ac:dyDescent="0.3">
      <c r="A64" s="6" t="s">
        <v>85</v>
      </c>
      <c r="B64" s="6">
        <f t="shared" si="3"/>
        <v>22</v>
      </c>
      <c r="C64" s="7">
        <f>[1]Sheet1_Raw!N63</f>
        <v>346.044692</v>
      </c>
      <c r="D64" s="9">
        <f t="shared" si="2"/>
        <v>226.10163257142858</v>
      </c>
      <c r="E64" s="9">
        <f t="shared" si="1"/>
        <v>37.062605999999988</v>
      </c>
      <c r="F64" t="s">
        <v>225</v>
      </c>
      <c r="G64">
        <v>160</v>
      </c>
      <c r="H64">
        <v>6906.1367110000001</v>
      </c>
      <c r="I64">
        <v>6672.889722285714</v>
      </c>
      <c r="J64">
        <v>79.194863999999143</v>
      </c>
    </row>
    <row r="65" spans="1:10" ht="24" x14ac:dyDescent="0.3">
      <c r="A65" s="6" t="s">
        <v>86</v>
      </c>
      <c r="B65" s="6">
        <f t="shared" si="3"/>
        <v>23</v>
      </c>
      <c r="C65" s="7">
        <f>[1]Sheet1_Raw!N64</f>
        <v>392.849332</v>
      </c>
      <c r="D65" s="9">
        <f t="shared" si="2"/>
        <v>266.47339985714285</v>
      </c>
      <c r="E65" s="9">
        <f t="shared" si="1"/>
        <v>40.37176728571427</v>
      </c>
      <c r="F65" t="s">
        <v>226</v>
      </c>
      <c r="G65">
        <v>161</v>
      </c>
      <c r="H65">
        <v>6983.7981410000002</v>
      </c>
      <c r="I65">
        <v>6745.5842905714289</v>
      </c>
      <c r="J65">
        <v>72.694568285714922</v>
      </c>
    </row>
    <row r="66" spans="1:10" ht="24" x14ac:dyDescent="0.3">
      <c r="A66" s="6" t="s">
        <v>87</v>
      </c>
      <c r="B66" s="6">
        <f t="shared" si="3"/>
        <v>24</v>
      </c>
      <c r="C66" s="7">
        <f>[1]Sheet1_Raw!N65</f>
        <v>444.501171</v>
      </c>
      <c r="D66" s="9">
        <f t="shared" si="2"/>
        <v>309.00080071428567</v>
      </c>
      <c r="E66" s="9">
        <f t="shared" si="1"/>
        <v>42.527400857142823</v>
      </c>
      <c r="F66" t="s">
        <v>227</v>
      </c>
      <c r="G66">
        <v>162</v>
      </c>
      <c r="H66">
        <v>7051.6235960000004</v>
      </c>
      <c r="I66">
        <v>6818.947827142857</v>
      </c>
      <c r="J66">
        <v>73.363536571428085</v>
      </c>
    </row>
    <row r="67" spans="1:10" ht="24" x14ac:dyDescent="0.3">
      <c r="A67" s="6" t="s">
        <v>88</v>
      </c>
      <c r="B67" s="6">
        <f t="shared" si="3"/>
        <v>25</v>
      </c>
      <c r="C67" s="7">
        <f>[1]Sheet1_Raw!N66</f>
        <v>523.28302799999994</v>
      </c>
      <c r="D67" s="9">
        <f t="shared" si="2"/>
        <v>357.69055742857142</v>
      </c>
      <c r="E67" s="9">
        <f t="shared" si="1"/>
        <v>48.68975671428575</v>
      </c>
      <c r="F67" t="s">
        <v>228</v>
      </c>
      <c r="G67">
        <v>163</v>
      </c>
      <c r="H67">
        <v>7213.061866</v>
      </c>
      <c r="I67">
        <v>6902.8865631428571</v>
      </c>
      <c r="J67">
        <v>83.938736000000063</v>
      </c>
    </row>
    <row r="68" spans="1:10" ht="24" x14ac:dyDescent="0.3">
      <c r="A68" s="6" t="s">
        <v>89</v>
      </c>
      <c r="B68" s="6">
        <f t="shared" si="3"/>
        <v>26</v>
      </c>
      <c r="C68" s="7">
        <f>[1]Sheet1_Raw!N67</f>
        <v>605.85213099999999</v>
      </c>
      <c r="D68" s="9">
        <f t="shared" si="2"/>
        <v>410.47210471428571</v>
      </c>
      <c r="E68" s="9">
        <f t="shared" si="1"/>
        <v>52.781547285714282</v>
      </c>
      <c r="F68" t="s">
        <v>229</v>
      </c>
      <c r="G68">
        <v>164</v>
      </c>
      <c r="H68">
        <v>7330.2168689999999</v>
      </c>
      <c r="I68">
        <v>6989.7944192857149</v>
      </c>
      <c r="J68">
        <v>86.907856142857781</v>
      </c>
    </row>
    <row r="69" spans="1:10" ht="24" x14ac:dyDescent="0.3">
      <c r="A69" s="6" t="s">
        <v>90</v>
      </c>
      <c r="B69" s="6">
        <f t="shared" si="3"/>
        <v>27</v>
      </c>
      <c r="C69" s="7">
        <f>[1]Sheet1_Raw!N68</f>
        <v>687.12308900000005</v>
      </c>
      <c r="D69" s="9">
        <f t="shared" si="2"/>
        <v>470.84005300000001</v>
      </c>
      <c r="E69" s="9">
        <f t="shared" si="1"/>
        <v>60.367948285714306</v>
      </c>
      <c r="F69" t="s">
        <v>230</v>
      </c>
      <c r="G69">
        <v>165</v>
      </c>
      <c r="H69">
        <v>7330.2168689999999</v>
      </c>
      <c r="I69">
        <v>7076.7022754285717</v>
      </c>
      <c r="J69">
        <v>86.907856142856872</v>
      </c>
    </row>
    <row r="70" spans="1:10" ht="24" x14ac:dyDescent="0.3">
      <c r="A70" s="6" t="s">
        <v>91</v>
      </c>
      <c r="B70" s="6">
        <f t="shared" si="3"/>
        <v>28</v>
      </c>
      <c r="C70" s="7">
        <f>[1]Sheet1_Raw!N69</f>
        <v>739.52523199999996</v>
      </c>
      <c r="D70" s="9">
        <f t="shared" si="2"/>
        <v>534.16838214285713</v>
      </c>
      <c r="E70" s="9">
        <f t="shared" si="1"/>
        <v>63.328329142857115</v>
      </c>
      <c r="F70" t="s">
        <v>231</v>
      </c>
      <c r="G70">
        <v>166</v>
      </c>
      <c r="H70">
        <v>7330.2168689999999</v>
      </c>
      <c r="I70">
        <v>7163.6101315714268</v>
      </c>
      <c r="J70">
        <v>86.907856142855053</v>
      </c>
    </row>
    <row r="71" spans="1:10" ht="24" x14ac:dyDescent="0.3">
      <c r="A71" s="6" t="s">
        <v>92</v>
      </c>
      <c r="B71" s="6">
        <f t="shared" si="3"/>
        <v>29</v>
      </c>
      <c r="C71" s="7">
        <f>[1]Sheet1_Raw!N70</f>
        <v>796.57210899999995</v>
      </c>
      <c r="D71" s="9">
        <f t="shared" si="2"/>
        <v>598.52944171428578</v>
      </c>
      <c r="E71" s="9">
        <f t="shared" si="1"/>
        <v>64.361059571428655</v>
      </c>
      <c r="F71" t="s">
        <v>232</v>
      </c>
      <c r="G71">
        <v>167</v>
      </c>
      <c r="H71">
        <v>7678.0896110000003</v>
      </c>
      <c r="I71">
        <v>7273.8891172857157</v>
      </c>
      <c r="J71">
        <v>110.27898571428886</v>
      </c>
    </row>
    <row r="72" spans="1:10" ht="24" x14ac:dyDescent="0.3">
      <c r="A72" s="6" t="s">
        <v>93</v>
      </c>
      <c r="B72" s="6">
        <f t="shared" si="3"/>
        <v>30</v>
      </c>
      <c r="C72" s="7">
        <f>[1]Sheet1_Raw!N71</f>
        <v>855.20295999999996</v>
      </c>
      <c r="D72" s="9">
        <f t="shared" si="2"/>
        <v>664.57995999999991</v>
      </c>
      <c r="E72" s="9">
        <f t="shared" si="1"/>
        <v>66.050518285714134</v>
      </c>
      <c r="F72" t="s">
        <v>233</v>
      </c>
      <c r="G72">
        <v>168</v>
      </c>
      <c r="H72">
        <v>7787.4399830000002</v>
      </c>
      <c r="I72">
        <v>7388.6950947142859</v>
      </c>
      <c r="J72">
        <v>114.80597742857026</v>
      </c>
    </row>
    <row r="73" spans="1:10" ht="24" x14ac:dyDescent="0.3">
      <c r="A73" s="6" t="s">
        <v>94</v>
      </c>
      <c r="B73" s="6">
        <f t="shared" si="3"/>
        <v>31</v>
      </c>
      <c r="C73" s="7">
        <f>[1]Sheet1_Raw!N72</f>
        <v>927.42264</v>
      </c>
      <c r="D73" s="9">
        <f t="shared" si="2"/>
        <v>733.56874128571417</v>
      </c>
      <c r="E73" s="9">
        <f t="shared" si="1"/>
        <v>68.988781285714253</v>
      </c>
      <c r="F73" t="s">
        <v>234</v>
      </c>
      <c r="G73">
        <v>169</v>
      </c>
      <c r="H73">
        <v>7930.0829890000005</v>
      </c>
      <c r="I73">
        <v>7514.1892937142857</v>
      </c>
      <c r="J73">
        <v>125.49419899999975</v>
      </c>
    </row>
    <row r="74" spans="1:10" ht="24" x14ac:dyDescent="0.3">
      <c r="A74" s="6" t="s">
        <v>95</v>
      </c>
      <c r="B74" s="6">
        <f t="shared" si="3"/>
        <v>32</v>
      </c>
      <c r="C74" s="7">
        <f>[1]Sheet1_Raw!N73</f>
        <v>1009.860737</v>
      </c>
      <c r="D74" s="9">
        <f t="shared" si="2"/>
        <v>803.07984257142857</v>
      </c>
      <c r="E74" s="9">
        <f t="shared" si="1"/>
        <v>69.511101285714403</v>
      </c>
      <c r="F74" t="s">
        <v>235</v>
      </c>
      <c r="G74">
        <v>170</v>
      </c>
      <c r="H74">
        <v>8080.5947740000001</v>
      </c>
      <c r="I74">
        <v>7638.1225662857132</v>
      </c>
      <c r="J74">
        <v>123.93327257142755</v>
      </c>
    </row>
    <row r="75" spans="1:10" ht="24" x14ac:dyDescent="0.3">
      <c r="A75" s="6" t="s">
        <v>96</v>
      </c>
      <c r="B75" s="6">
        <f t="shared" si="3"/>
        <v>33</v>
      </c>
      <c r="C75" s="7">
        <f>[1]Sheet1_Raw!N74</f>
        <v>1085.6651999999999</v>
      </c>
      <c r="D75" s="9">
        <f t="shared" si="2"/>
        <v>871.62456671428583</v>
      </c>
      <c r="E75" s="9">
        <f t="shared" si="1"/>
        <v>68.544724142857262</v>
      </c>
      <c r="F75" t="s">
        <v>236</v>
      </c>
      <c r="G75">
        <v>171</v>
      </c>
      <c r="H75">
        <v>8254.8198090000005</v>
      </c>
      <c r="I75">
        <v>7770.2087005714284</v>
      </c>
      <c r="J75">
        <v>132.08613428571516</v>
      </c>
    </row>
    <row r="76" spans="1:10" ht="24" x14ac:dyDescent="0.3">
      <c r="A76" s="6" t="s">
        <v>97</v>
      </c>
      <c r="B76" s="6">
        <f t="shared" si="3"/>
        <v>34</v>
      </c>
      <c r="C76" s="7">
        <f>[1]Sheet1_Raw!N75</f>
        <v>1144.4151469999999</v>
      </c>
      <c r="D76" s="9">
        <f t="shared" si="2"/>
        <v>936.95200357142858</v>
      </c>
      <c r="E76" s="9">
        <f t="shared" si="1"/>
        <v>65.327436857142743</v>
      </c>
      <c r="F76" t="s">
        <v>237</v>
      </c>
      <c r="G76">
        <v>172</v>
      </c>
      <c r="H76">
        <v>8254.8198090000005</v>
      </c>
      <c r="I76">
        <v>7902.2948348571426</v>
      </c>
      <c r="J76">
        <v>132.08613428571425</v>
      </c>
    </row>
    <row r="77" spans="1:10" ht="24" x14ac:dyDescent="0.3">
      <c r="A77" s="6" t="s">
        <v>98</v>
      </c>
      <c r="B77" s="6">
        <f t="shared" si="3"/>
        <v>35</v>
      </c>
      <c r="C77" s="7">
        <f>[1]Sheet1_Raw!N76</f>
        <v>1192.4226550000001</v>
      </c>
      <c r="D77" s="9">
        <f t="shared" si="2"/>
        <v>1001.6516354285715</v>
      </c>
      <c r="E77" s="9">
        <f t="shared" si="1"/>
        <v>64.69963185714289</v>
      </c>
      <c r="F77" t="s">
        <v>238</v>
      </c>
      <c r="G77">
        <v>173</v>
      </c>
      <c r="H77">
        <v>8254.8198090000005</v>
      </c>
      <c r="I77">
        <v>8034.3809691428569</v>
      </c>
      <c r="J77">
        <v>132.08613428571425</v>
      </c>
    </row>
    <row r="78" spans="1:10" ht="24" x14ac:dyDescent="0.3">
      <c r="A78" s="6" t="s">
        <v>99</v>
      </c>
      <c r="B78" s="6">
        <f t="shared" si="3"/>
        <v>36</v>
      </c>
      <c r="C78" s="7">
        <f>[1]Sheet1_Raw!N77</f>
        <v>1231.1406919999999</v>
      </c>
      <c r="D78" s="9">
        <f t="shared" si="2"/>
        <v>1063.7328615714284</v>
      </c>
      <c r="E78" s="9">
        <f t="shared" si="1"/>
        <v>62.081226142856963</v>
      </c>
      <c r="F78" t="s">
        <v>239</v>
      </c>
      <c r="G78">
        <v>174</v>
      </c>
      <c r="H78">
        <v>8669.2564359999997</v>
      </c>
      <c r="I78">
        <v>8175.9762298571441</v>
      </c>
      <c r="J78">
        <v>141.59526071428718</v>
      </c>
    </row>
    <row r="79" spans="1:10" ht="24" x14ac:dyDescent="0.3">
      <c r="A79" s="6" t="s">
        <v>100</v>
      </c>
      <c r="B79" s="6">
        <f t="shared" si="3"/>
        <v>37</v>
      </c>
      <c r="C79" s="7">
        <f>[1]Sheet1_Raw!N78</f>
        <v>1282.220871</v>
      </c>
      <c r="D79" s="9">
        <f t="shared" si="2"/>
        <v>1124.7354202857143</v>
      </c>
      <c r="E79" s="9">
        <f t="shared" si="1"/>
        <v>61.002558714285897</v>
      </c>
      <c r="F79" t="s">
        <v>240</v>
      </c>
      <c r="G79">
        <v>175</v>
      </c>
      <c r="H79">
        <v>8821.43606</v>
      </c>
      <c r="I79">
        <v>8323.6899551428578</v>
      </c>
      <c r="J79">
        <v>147.71372528571374</v>
      </c>
    </row>
    <row r="80" spans="1:10" ht="24" x14ac:dyDescent="0.3">
      <c r="A80" s="6" t="s">
        <v>101</v>
      </c>
      <c r="B80" s="6">
        <f t="shared" si="3"/>
        <v>38</v>
      </c>
      <c r="C80" s="7">
        <f>[1]Sheet1_Raw!N79</f>
        <v>1349.3075229999999</v>
      </c>
      <c r="D80" s="9">
        <f t="shared" si="2"/>
        <v>1185.0046892857142</v>
      </c>
      <c r="E80" s="9">
        <f t="shared" si="1"/>
        <v>60.269268999999895</v>
      </c>
      <c r="F80" t="s">
        <v>241</v>
      </c>
      <c r="G80">
        <v>176</v>
      </c>
      <c r="H80">
        <v>8977.4431609999992</v>
      </c>
      <c r="I80">
        <v>8473.3128368571433</v>
      </c>
      <c r="J80">
        <v>149.62288171428554</v>
      </c>
    </row>
    <row r="81" spans="1:10" ht="24" x14ac:dyDescent="0.3">
      <c r="A81" s="6" t="s">
        <v>102</v>
      </c>
      <c r="B81" s="6">
        <f t="shared" si="3"/>
        <v>39</v>
      </c>
      <c r="C81" s="7">
        <f>[1]Sheet1_Raw!N80</f>
        <v>1407.4858099999999</v>
      </c>
      <c r="D81" s="9">
        <f t="shared" si="2"/>
        <v>1241.8082711428572</v>
      </c>
      <c r="E81" s="9">
        <f t="shared" si="1"/>
        <v>56.803581857142945</v>
      </c>
      <c r="F81" t="s">
        <v>242</v>
      </c>
      <c r="G81">
        <v>177</v>
      </c>
      <c r="H81">
        <v>9183.9558500000003</v>
      </c>
      <c r="I81">
        <v>8630.935847714285</v>
      </c>
      <c r="J81">
        <v>157.62301085714171</v>
      </c>
    </row>
    <row r="82" spans="1:10" ht="24" x14ac:dyDescent="0.3">
      <c r="A82" s="6" t="s">
        <v>103</v>
      </c>
      <c r="B82" s="6">
        <f t="shared" si="3"/>
        <v>40</v>
      </c>
      <c r="C82" s="7">
        <f>[1]Sheet1_Raw!N81</f>
        <v>1455.005026</v>
      </c>
      <c r="D82" s="9">
        <f t="shared" si="2"/>
        <v>1294.5711034285716</v>
      </c>
      <c r="E82" s="9">
        <f t="shared" si="1"/>
        <v>52.762832285714467</v>
      </c>
      <c r="F82" t="s">
        <v>243</v>
      </c>
      <c r="G82">
        <v>178</v>
      </c>
      <c r="H82">
        <v>9393.0558280000005</v>
      </c>
      <c r="I82">
        <v>8793.5409932857146</v>
      </c>
      <c r="J82">
        <v>162.6051455714296</v>
      </c>
    </row>
    <row r="83" spans="1:10" ht="24" x14ac:dyDescent="0.3">
      <c r="A83" s="6" t="s">
        <v>104</v>
      </c>
      <c r="B83" s="6">
        <f t="shared" si="3"/>
        <v>41</v>
      </c>
      <c r="C83" s="7">
        <f>[1]Sheet1_Raw!N82</f>
        <v>1487.6015400000001</v>
      </c>
      <c r="D83" s="9">
        <f t="shared" si="2"/>
        <v>1343.5977310000001</v>
      </c>
      <c r="E83" s="9">
        <f t="shared" si="1"/>
        <v>49.026627571428435</v>
      </c>
      <c r="F83" t="s">
        <v>244</v>
      </c>
      <c r="G83">
        <v>179</v>
      </c>
      <c r="H83">
        <v>9393.0558280000005</v>
      </c>
      <c r="I83">
        <v>8956.1461388571424</v>
      </c>
      <c r="J83">
        <v>162.60514557142778</v>
      </c>
    </row>
    <row r="84" spans="1:10" ht="24" x14ac:dyDescent="0.3">
      <c r="A84" s="6" t="s">
        <v>105</v>
      </c>
      <c r="B84" s="6">
        <f t="shared" si="3"/>
        <v>42</v>
      </c>
      <c r="C84" s="7">
        <f>[1]Sheet1_Raw!N83</f>
        <v>1522.687156</v>
      </c>
      <c r="D84" s="9">
        <f t="shared" si="2"/>
        <v>1390.778374</v>
      </c>
      <c r="E84" s="9">
        <f t="shared" si="1"/>
        <v>47.180642999999918</v>
      </c>
      <c r="F84" t="s">
        <v>245</v>
      </c>
      <c r="G84">
        <v>180</v>
      </c>
      <c r="H84">
        <v>9393.0558280000005</v>
      </c>
      <c r="I84">
        <v>9118.7512844285702</v>
      </c>
      <c r="J84">
        <v>162.60514557142778</v>
      </c>
    </row>
    <row r="85" spans="1:10" ht="24" x14ac:dyDescent="0.3">
      <c r="A85" s="6" t="s">
        <v>106</v>
      </c>
      <c r="B85" s="6">
        <f t="shared" si="3"/>
        <v>43</v>
      </c>
      <c r="C85" s="7">
        <f>[1]Sheet1_Raw!N84</f>
        <v>1549.1025999999999</v>
      </c>
      <c r="D85" s="9">
        <f t="shared" si="2"/>
        <v>1436.2015037142858</v>
      </c>
      <c r="E85" s="9">
        <f t="shared" si="1"/>
        <v>45.423129714285778</v>
      </c>
      <c r="F85" t="s">
        <v>246</v>
      </c>
      <c r="G85">
        <v>181</v>
      </c>
      <c r="H85">
        <v>9897.0853490000009</v>
      </c>
      <c r="I85">
        <v>9294.1554148571431</v>
      </c>
      <c r="J85">
        <v>175.4041304285729</v>
      </c>
    </row>
    <row r="86" spans="1:10" ht="24" x14ac:dyDescent="0.3">
      <c r="A86" s="6" t="s">
        <v>107</v>
      </c>
      <c r="B86" s="6">
        <f t="shared" si="3"/>
        <v>44</v>
      </c>
      <c r="C86" s="7">
        <f>[1]Sheet1_Raw!N85</f>
        <v>1564.4302259999999</v>
      </c>
      <c r="D86" s="9">
        <f t="shared" si="2"/>
        <v>1476.5171258571429</v>
      </c>
      <c r="E86" s="9">
        <f t="shared" si="1"/>
        <v>40.315622142857137</v>
      </c>
      <c r="F86" t="s">
        <v>247</v>
      </c>
      <c r="G86">
        <v>182</v>
      </c>
      <c r="H86">
        <v>10070.60476</v>
      </c>
      <c r="I86">
        <v>9472.6080862857161</v>
      </c>
      <c r="J86">
        <v>178.45267142857301</v>
      </c>
    </row>
    <row r="87" spans="1:10" ht="24" x14ac:dyDescent="0.3">
      <c r="A87" s="6" t="s">
        <v>108</v>
      </c>
      <c r="B87" s="6">
        <f t="shared" si="3"/>
        <v>45</v>
      </c>
      <c r="C87" s="7">
        <f>[1]Sheet1_Raw!N86</f>
        <v>1604.8513330000001</v>
      </c>
      <c r="D87" s="9">
        <f t="shared" si="2"/>
        <v>1513.0233844285717</v>
      </c>
      <c r="E87" s="9">
        <f t="shared" si="1"/>
        <v>36.506258571428816</v>
      </c>
      <c r="F87" t="s">
        <v>248</v>
      </c>
      <c r="G87">
        <v>183</v>
      </c>
      <c r="H87">
        <v>10254.08844</v>
      </c>
      <c r="I87">
        <v>9654.9859832857164</v>
      </c>
      <c r="J87">
        <v>182.3778970000003</v>
      </c>
    </row>
    <row r="88" spans="1:10" ht="24" x14ac:dyDescent="0.3">
      <c r="A88" s="6" t="s">
        <v>109</v>
      </c>
      <c r="B88" s="6">
        <f t="shared" si="3"/>
        <v>46</v>
      </c>
      <c r="C88" s="7">
        <f>[1]Sheet1_Raw!N87</f>
        <v>1639.9250400000001</v>
      </c>
      <c r="D88" s="9">
        <f t="shared" si="2"/>
        <v>1546.2289887142858</v>
      </c>
      <c r="E88" s="9">
        <f t="shared" si="1"/>
        <v>33.205604285714116</v>
      </c>
      <c r="F88" t="s">
        <v>249</v>
      </c>
      <c r="G88">
        <v>184</v>
      </c>
      <c r="H88">
        <v>10445.654725</v>
      </c>
      <c r="I88">
        <v>9835.2286797142879</v>
      </c>
      <c r="J88">
        <v>180.24269642857143</v>
      </c>
    </row>
    <row r="89" spans="1:10" ht="24" x14ac:dyDescent="0.3">
      <c r="A89" s="6" t="s">
        <v>110</v>
      </c>
      <c r="B89" s="6">
        <f t="shared" si="3"/>
        <v>47</v>
      </c>
      <c r="C89" s="7">
        <f>[1]Sheet1_Raw!N88</f>
        <v>1683.978568</v>
      </c>
      <c r="D89" s="9">
        <f t="shared" si="2"/>
        <v>1578.939494714286</v>
      </c>
      <c r="E89" s="9">
        <f t="shared" si="1"/>
        <v>32.710506000000123</v>
      </c>
      <c r="F89" t="s">
        <v>250</v>
      </c>
      <c r="G89">
        <v>185</v>
      </c>
      <c r="H89">
        <v>10669.658342000001</v>
      </c>
      <c r="I89">
        <v>10017.60046742857</v>
      </c>
      <c r="J89">
        <v>182.37178771428262</v>
      </c>
    </row>
    <row r="90" spans="1:10" ht="24" x14ac:dyDescent="0.3">
      <c r="A90" s="6" t="s">
        <v>111</v>
      </c>
      <c r="B90" s="6">
        <f t="shared" si="3"/>
        <v>48</v>
      </c>
      <c r="C90" s="7">
        <f>[1]Sheet1_Raw!N89</f>
        <v>1707.142697</v>
      </c>
      <c r="D90" s="9">
        <f t="shared" si="2"/>
        <v>1610.3025171428574</v>
      </c>
      <c r="E90" s="9">
        <f t="shared" si="1"/>
        <v>31.363022428571412</v>
      </c>
      <c r="F90" t="s">
        <v>251</v>
      </c>
      <c r="G90">
        <v>186</v>
      </c>
      <c r="H90">
        <v>10669.658342000001</v>
      </c>
      <c r="I90">
        <v>10199.972255142857</v>
      </c>
      <c r="J90">
        <v>182.37178771428626</v>
      </c>
    </row>
    <row r="91" spans="1:10" ht="24" x14ac:dyDescent="0.3">
      <c r="A91" s="6" t="s">
        <v>112</v>
      </c>
      <c r="B91" s="6">
        <f t="shared" si="3"/>
        <v>49</v>
      </c>
      <c r="C91" s="7">
        <f>[1]Sheet1_Raw!N90</f>
        <v>1729.0801389999999</v>
      </c>
      <c r="D91" s="9">
        <f t="shared" si="2"/>
        <v>1639.7872289999998</v>
      </c>
      <c r="E91" s="9">
        <f t="shared" si="1"/>
        <v>29.484711857142429</v>
      </c>
      <c r="F91" t="s">
        <v>252</v>
      </c>
      <c r="G91">
        <v>187</v>
      </c>
      <c r="H91">
        <v>10669.658342000001</v>
      </c>
      <c r="I91">
        <v>10382.344042857145</v>
      </c>
      <c r="J91">
        <v>182.37178771428808</v>
      </c>
    </row>
    <row r="92" spans="1:10" ht="24" x14ac:dyDescent="0.3">
      <c r="A92" s="6" t="s">
        <v>113</v>
      </c>
      <c r="B92" s="6">
        <f t="shared" si="3"/>
        <v>50</v>
      </c>
      <c r="C92" s="7">
        <f>[1]Sheet1_Raw!N91</f>
        <v>1751.4820549999999</v>
      </c>
      <c r="D92" s="9">
        <f t="shared" si="2"/>
        <v>1668.6985797142856</v>
      </c>
      <c r="E92" s="9">
        <f t="shared" si="1"/>
        <v>28.911350714285845</v>
      </c>
      <c r="F92" t="s">
        <v>253</v>
      </c>
      <c r="G92">
        <v>188</v>
      </c>
      <c r="H92">
        <v>11237.578928999999</v>
      </c>
      <c r="I92">
        <v>10573.843125714286</v>
      </c>
      <c r="J92">
        <v>191.49908285714082</v>
      </c>
    </row>
    <row r="93" spans="1:10" ht="24" x14ac:dyDescent="0.3">
      <c r="A93" s="6" t="s">
        <v>114</v>
      </c>
      <c r="B93" s="6">
        <f t="shared" si="3"/>
        <v>51</v>
      </c>
      <c r="C93" s="7">
        <f>[1]Sheet1_Raw!N92</f>
        <v>1766.0831969999999</v>
      </c>
      <c r="D93" s="9">
        <f t="shared" si="2"/>
        <v>1697.5061470000001</v>
      </c>
      <c r="E93" s="9">
        <f t="shared" si="1"/>
        <v>28.807567285714413</v>
      </c>
      <c r="F93" t="s">
        <v>254</v>
      </c>
      <c r="G93">
        <v>189</v>
      </c>
      <c r="H93">
        <v>11429.252127</v>
      </c>
      <c r="I93">
        <v>10767.935606714285</v>
      </c>
      <c r="J93">
        <v>194.09248099999968</v>
      </c>
    </row>
    <row r="94" spans="1:10" ht="24" x14ac:dyDescent="0.3">
      <c r="A94" s="6" t="s">
        <v>115</v>
      </c>
      <c r="B94" s="6">
        <f t="shared" si="3"/>
        <v>52</v>
      </c>
      <c r="C94" s="7">
        <f>[1]Sheet1_Raw!N93</f>
        <v>1794.154072</v>
      </c>
      <c r="D94" s="9">
        <f t="shared" si="2"/>
        <v>1724.5493954285714</v>
      </c>
      <c r="E94" s="9">
        <f t="shared" si="1"/>
        <v>27.04324842857136</v>
      </c>
      <c r="F94" t="s">
        <v>255</v>
      </c>
      <c r="G94">
        <v>190</v>
      </c>
      <c r="H94">
        <v>11618.829835</v>
      </c>
      <c r="I94">
        <v>10962.898663142858</v>
      </c>
      <c r="J94">
        <v>194.9630564285726</v>
      </c>
    </row>
    <row r="95" spans="1:10" ht="24" x14ac:dyDescent="0.3">
      <c r="A95" s="6" t="s">
        <v>116</v>
      </c>
      <c r="B95" s="6">
        <f t="shared" si="3"/>
        <v>53</v>
      </c>
      <c r="C95" s="7">
        <f>[1]Sheet1_Raw!N94</f>
        <v>1823.701734</v>
      </c>
      <c r="D95" s="9">
        <f t="shared" si="2"/>
        <v>1750.8032088571429</v>
      </c>
      <c r="E95" s="9">
        <f t="shared" si="1"/>
        <v>26.253813428571448</v>
      </c>
      <c r="F95" t="s">
        <v>256</v>
      </c>
      <c r="G95">
        <v>191</v>
      </c>
      <c r="H95">
        <v>11848.991626999999</v>
      </c>
      <c r="I95">
        <v>11163.375363428569</v>
      </c>
      <c r="J95">
        <v>200.47670028571156</v>
      </c>
    </row>
    <row r="96" spans="1:10" ht="24" x14ac:dyDescent="0.3">
      <c r="A96" s="6" t="s">
        <v>117</v>
      </c>
      <c r="B96" s="6">
        <f t="shared" si="3"/>
        <v>54</v>
      </c>
      <c r="C96" s="7">
        <f>[1]Sheet1_Raw!N95</f>
        <v>1845.9726450000001</v>
      </c>
      <c r="D96" s="9">
        <f t="shared" si="2"/>
        <v>1773.9452198571428</v>
      </c>
      <c r="E96" s="9">
        <f t="shared" si="1"/>
        <v>23.142010999999911</v>
      </c>
      <c r="F96" t="s">
        <v>257</v>
      </c>
      <c r="G96">
        <v>192</v>
      </c>
      <c r="H96">
        <v>12109.49526</v>
      </c>
      <c r="I96">
        <v>11369.066351714284</v>
      </c>
      <c r="J96">
        <v>205.69098828571441</v>
      </c>
    </row>
    <row r="97" spans="1:10" ht="24" x14ac:dyDescent="0.3">
      <c r="A97" s="6" t="s">
        <v>118</v>
      </c>
      <c r="B97" s="6">
        <f t="shared" si="3"/>
        <v>55</v>
      </c>
      <c r="C97" s="7">
        <f>[1]Sheet1_Raw!N96</f>
        <v>1864.003745</v>
      </c>
      <c r="D97" s="9">
        <f t="shared" si="2"/>
        <v>1796.3539409999998</v>
      </c>
      <c r="E97" s="9">
        <f t="shared" si="1"/>
        <v>22.408721142857075</v>
      </c>
      <c r="F97" t="s">
        <v>258</v>
      </c>
      <c r="G97">
        <v>193</v>
      </c>
      <c r="H97">
        <v>12109.49526</v>
      </c>
      <c r="I97">
        <v>11574.757339999998</v>
      </c>
      <c r="J97">
        <v>205.69098828571441</v>
      </c>
    </row>
    <row r="98" spans="1:10" ht="24" x14ac:dyDescent="0.3">
      <c r="A98" s="6" t="s">
        <v>119</v>
      </c>
      <c r="B98" s="6">
        <f t="shared" si="3"/>
        <v>56</v>
      </c>
      <c r="C98" s="7">
        <f>[1]Sheet1_Raw!N97</f>
        <v>1878.9740850000001</v>
      </c>
      <c r="D98" s="9">
        <f t="shared" si="2"/>
        <v>1817.7673618571428</v>
      </c>
      <c r="E98" s="9">
        <f t="shared" si="1"/>
        <v>21.41342085714291</v>
      </c>
      <c r="F98" t="s">
        <v>259</v>
      </c>
      <c r="G98">
        <v>194</v>
      </c>
      <c r="H98">
        <v>12109.49526</v>
      </c>
      <c r="I98">
        <v>11780.448328285713</v>
      </c>
      <c r="J98">
        <v>205.69098828571441</v>
      </c>
    </row>
    <row r="99" spans="1:10" ht="24" x14ac:dyDescent="0.3">
      <c r="A99" s="6" t="s">
        <v>120</v>
      </c>
      <c r="B99" s="6">
        <f t="shared" si="3"/>
        <v>57</v>
      </c>
      <c r="C99" s="7">
        <f>[1]Sheet1_Raw!N98</f>
        <v>1890.7407479999999</v>
      </c>
      <c r="D99" s="9">
        <f t="shared" si="2"/>
        <v>1837.6614608571429</v>
      </c>
      <c r="E99" s="9">
        <f t="shared" si="1"/>
        <v>19.894099000000097</v>
      </c>
      <c r="F99" t="s">
        <v>260</v>
      </c>
      <c r="G99">
        <v>195</v>
      </c>
      <c r="H99">
        <v>12695.462721</v>
      </c>
      <c r="I99">
        <v>11988.717441428571</v>
      </c>
      <c r="J99">
        <v>208.26911314285826</v>
      </c>
    </row>
    <row r="100" spans="1:10" ht="24" x14ac:dyDescent="0.3">
      <c r="A100" s="6" t="s">
        <v>121</v>
      </c>
      <c r="B100" s="6">
        <f t="shared" si="3"/>
        <v>58</v>
      </c>
      <c r="C100" s="7">
        <f>[1]Sheet1_Raw!N99</f>
        <v>1904.4844000000001</v>
      </c>
      <c r="D100" s="9">
        <f t="shared" si="2"/>
        <v>1857.4330612857143</v>
      </c>
      <c r="E100" s="9">
        <f t="shared" si="1"/>
        <v>19.771600428571446</v>
      </c>
      <c r="F100" t="s">
        <v>261</v>
      </c>
      <c r="G100">
        <v>196</v>
      </c>
      <c r="H100">
        <v>12897.249866</v>
      </c>
      <c r="I100">
        <v>12198.431404142857</v>
      </c>
      <c r="J100">
        <v>209.71396271428603</v>
      </c>
    </row>
    <row r="101" spans="1:10" ht="24" x14ac:dyDescent="0.3">
      <c r="A101" s="6" t="s">
        <v>122</v>
      </c>
      <c r="B101" s="6">
        <f t="shared" si="3"/>
        <v>59</v>
      </c>
      <c r="C101" s="7">
        <f>[1]Sheet1_Raw!N100</f>
        <v>1923.861283</v>
      </c>
      <c r="D101" s="9">
        <f t="shared" si="2"/>
        <v>1875.9626628571427</v>
      </c>
      <c r="E101" s="9">
        <f t="shared" si="1"/>
        <v>18.529601571428429</v>
      </c>
      <c r="F101" t="s">
        <v>262</v>
      </c>
      <c r="G101">
        <v>197</v>
      </c>
      <c r="H101">
        <v>13136.584773</v>
      </c>
      <c r="I101">
        <v>12415.253538142857</v>
      </c>
      <c r="J101">
        <v>216.82213400000001</v>
      </c>
    </row>
    <row r="102" spans="1:10" ht="24" x14ac:dyDescent="0.3">
      <c r="A102" s="6" t="s">
        <v>123</v>
      </c>
      <c r="B102" s="6">
        <f t="shared" si="3"/>
        <v>60</v>
      </c>
      <c r="C102" s="7">
        <f>[1]Sheet1_Raw!N101</f>
        <v>1941.368363</v>
      </c>
      <c r="D102" s="9">
        <f t="shared" si="2"/>
        <v>1892.7721812857142</v>
      </c>
      <c r="E102" s="9">
        <f t="shared" si="1"/>
        <v>16.809518428571437</v>
      </c>
      <c r="F102" t="s">
        <v>263</v>
      </c>
      <c r="G102">
        <v>198</v>
      </c>
      <c r="H102">
        <v>13378.015170000001</v>
      </c>
      <c r="I102">
        <v>12633.685472857143</v>
      </c>
      <c r="J102">
        <v>218.4319347142864</v>
      </c>
    </row>
    <row r="103" spans="1:10" ht="24" x14ac:dyDescent="0.3">
      <c r="A103" s="6" t="s">
        <v>124</v>
      </c>
      <c r="B103" s="6">
        <f t="shared" si="3"/>
        <v>61</v>
      </c>
      <c r="C103" s="7">
        <f>[1]Sheet1_Raw!N102</f>
        <v>1954.087792</v>
      </c>
      <c r="D103" s="9">
        <f t="shared" si="2"/>
        <v>1908.2172022857142</v>
      </c>
      <c r="E103" s="9">
        <f t="shared" ref="E103:E166" si="4">D103-D102</f>
        <v>15.445020999999997</v>
      </c>
      <c r="F103" t="s">
        <v>264</v>
      </c>
      <c r="G103">
        <v>199</v>
      </c>
      <c r="H103">
        <v>13685.688713</v>
      </c>
      <c r="I103">
        <v>12858.855966142857</v>
      </c>
      <c r="J103">
        <v>225.17049328571375</v>
      </c>
    </row>
    <row r="104" spans="1:10" ht="24" x14ac:dyDescent="0.3">
      <c r="A104" s="6" t="s">
        <v>125</v>
      </c>
      <c r="B104" s="6">
        <f t="shared" si="3"/>
        <v>62</v>
      </c>
      <c r="C104" s="7">
        <f>[1]Sheet1_Raw!N103</f>
        <v>1964.687316</v>
      </c>
      <c r="D104" s="9">
        <f t="shared" si="2"/>
        <v>1922.6005695714287</v>
      </c>
      <c r="E104" s="9">
        <f t="shared" si="4"/>
        <v>14.383367285714485</v>
      </c>
      <c r="F104" t="s">
        <v>265</v>
      </c>
      <c r="G104">
        <v>200</v>
      </c>
      <c r="H104">
        <v>13685.688713</v>
      </c>
      <c r="I104">
        <v>13084.026459428571</v>
      </c>
      <c r="J104">
        <v>225.17049328571375</v>
      </c>
    </row>
    <row r="105" spans="1:10" ht="24" x14ac:dyDescent="0.3">
      <c r="A105" s="6" t="s">
        <v>126</v>
      </c>
      <c r="B105" s="6">
        <f t="shared" si="3"/>
        <v>63</v>
      </c>
      <c r="C105" s="7">
        <f>[1]Sheet1_Raw!N104</f>
        <v>1972.988292</v>
      </c>
      <c r="D105" s="9">
        <f t="shared" ref="D105:D168" si="5">AVERAGE(C99:C105)</f>
        <v>1936.0311705714284</v>
      </c>
      <c r="E105" s="9">
        <f t="shared" si="4"/>
        <v>13.430600999999797</v>
      </c>
      <c r="F105" t="s">
        <v>266</v>
      </c>
      <c r="G105">
        <v>201</v>
      </c>
      <c r="H105">
        <v>13685.688713</v>
      </c>
      <c r="I105">
        <v>13309.196952714285</v>
      </c>
      <c r="J105">
        <v>225.17049328571375</v>
      </c>
    </row>
    <row r="106" spans="1:10" ht="24" x14ac:dyDescent="0.3">
      <c r="A106" s="6" t="s">
        <v>127</v>
      </c>
      <c r="B106" s="6">
        <f t="shared" si="3"/>
        <v>64</v>
      </c>
      <c r="C106" s="7">
        <f>[1]Sheet1_Raw!N105</f>
        <v>1978.800166</v>
      </c>
      <c r="D106" s="9">
        <f t="shared" si="5"/>
        <v>1948.6110874285716</v>
      </c>
      <c r="E106" s="9">
        <f t="shared" si="4"/>
        <v>12.579916857143189</v>
      </c>
      <c r="F106" t="s">
        <v>267</v>
      </c>
      <c r="G106">
        <v>202</v>
      </c>
      <c r="H106">
        <v>14357.699564</v>
      </c>
      <c r="I106">
        <v>13546.659358857141</v>
      </c>
      <c r="J106">
        <v>237.46240614285671</v>
      </c>
    </row>
    <row r="107" spans="1:10" ht="24" x14ac:dyDescent="0.3">
      <c r="A107" s="6" t="s">
        <v>128</v>
      </c>
      <c r="B107" s="6">
        <f t="shared" si="3"/>
        <v>65</v>
      </c>
      <c r="C107" s="7">
        <f>[1]Sheet1_Raw!N106</f>
        <v>1988.982855</v>
      </c>
      <c r="D107" s="9">
        <f t="shared" si="5"/>
        <v>1960.6822952857144</v>
      </c>
      <c r="E107" s="9">
        <f t="shared" si="4"/>
        <v>12.071207857142781</v>
      </c>
      <c r="F107" t="s">
        <v>268</v>
      </c>
      <c r="G107">
        <v>203</v>
      </c>
      <c r="H107">
        <v>14588.609745</v>
      </c>
      <c r="I107">
        <v>13788.282198714283</v>
      </c>
      <c r="J107">
        <v>241.62283985714203</v>
      </c>
    </row>
    <row r="108" spans="1:10" ht="24" x14ac:dyDescent="0.3">
      <c r="A108" s="6" t="s">
        <v>129</v>
      </c>
      <c r="B108" s="6">
        <f t="shared" ref="B108:B171" si="6">1+B107</f>
        <v>66</v>
      </c>
      <c r="C108" s="7">
        <f>[1]Sheet1_Raw!N107</f>
        <v>2002.738417</v>
      </c>
      <c r="D108" s="9">
        <f t="shared" si="5"/>
        <v>1971.9504572857143</v>
      </c>
      <c r="E108" s="9">
        <f t="shared" si="4"/>
        <v>11.268161999999847</v>
      </c>
      <c r="F108" t="s">
        <v>269</v>
      </c>
      <c r="G108">
        <v>204</v>
      </c>
      <c r="H108">
        <v>14829.997377</v>
      </c>
      <c r="I108">
        <v>14030.198285</v>
      </c>
      <c r="J108">
        <v>241.91608628571703</v>
      </c>
    </row>
    <row r="109" spans="1:10" ht="24" x14ac:dyDescent="0.3">
      <c r="A109" s="6" t="s">
        <v>130</v>
      </c>
      <c r="B109" s="6">
        <f t="shared" si="6"/>
        <v>67</v>
      </c>
      <c r="C109" s="7">
        <f>[1]Sheet1_Raw!N108</f>
        <v>2017.839761</v>
      </c>
      <c r="D109" s="9">
        <f t="shared" si="5"/>
        <v>1982.8749427142855</v>
      </c>
      <c r="E109" s="9">
        <f t="shared" si="4"/>
        <v>10.924485428571188</v>
      </c>
      <c r="F109" t="s">
        <v>270</v>
      </c>
      <c r="G109">
        <v>205</v>
      </c>
      <c r="H109">
        <v>15057.785706000001</v>
      </c>
      <c r="I109">
        <v>14270.165504428571</v>
      </c>
      <c r="J109">
        <v>239.96721942857039</v>
      </c>
    </row>
    <row r="110" spans="1:10" ht="24" x14ac:dyDescent="0.3">
      <c r="A110" s="6" t="s">
        <v>131</v>
      </c>
      <c r="B110" s="6">
        <f t="shared" si="6"/>
        <v>68</v>
      </c>
      <c r="C110" s="7">
        <f>[1]Sheet1_Raw!N109</f>
        <v>2031.6310530000001</v>
      </c>
      <c r="D110" s="9">
        <f t="shared" si="5"/>
        <v>1993.9525514285717</v>
      </c>
      <c r="E110" s="9">
        <f t="shared" si="4"/>
        <v>11.077608714286271</v>
      </c>
      <c r="F110" t="s">
        <v>271</v>
      </c>
      <c r="G110">
        <v>206</v>
      </c>
      <c r="H110">
        <v>15320.192386999999</v>
      </c>
      <c r="I110">
        <v>14503.666029285714</v>
      </c>
      <c r="J110">
        <v>233.50052485714332</v>
      </c>
    </row>
    <row r="111" spans="1:10" ht="24" x14ac:dyDescent="0.3">
      <c r="A111" s="6" t="s">
        <v>132</v>
      </c>
      <c r="B111" s="6">
        <f t="shared" si="6"/>
        <v>69</v>
      </c>
      <c r="C111" s="7">
        <f>[1]Sheet1_Raw!N110</f>
        <v>2040.3965020000001</v>
      </c>
      <c r="D111" s="9">
        <f t="shared" si="5"/>
        <v>2004.7681494285712</v>
      </c>
      <c r="E111" s="9">
        <f t="shared" si="4"/>
        <v>10.815597999999454</v>
      </c>
      <c r="F111" t="s">
        <v>272</v>
      </c>
      <c r="G111">
        <v>207</v>
      </c>
      <c r="H111">
        <v>15320.192386999999</v>
      </c>
      <c r="I111">
        <v>14737.166554142857</v>
      </c>
      <c r="J111">
        <v>233.50052485714332</v>
      </c>
    </row>
    <row r="112" spans="1:10" ht="24" x14ac:dyDescent="0.3">
      <c r="A112" s="6" t="s">
        <v>133</v>
      </c>
      <c r="B112" s="6">
        <f t="shared" si="6"/>
        <v>70</v>
      </c>
      <c r="C112" s="7">
        <f>[1]Sheet1_Raw!N111</f>
        <v>2047.0063170000001</v>
      </c>
      <c r="D112" s="9">
        <f t="shared" si="5"/>
        <v>2015.3421529999998</v>
      </c>
      <c r="E112" s="9">
        <f t="shared" si="4"/>
        <v>10.574003571428648</v>
      </c>
      <c r="F112" t="s">
        <v>273</v>
      </c>
      <c r="G112">
        <v>208</v>
      </c>
      <c r="H112">
        <v>15320.192386999999</v>
      </c>
      <c r="I112">
        <v>14970.667079000001</v>
      </c>
      <c r="J112">
        <v>233.50052485714332</v>
      </c>
    </row>
    <row r="113" spans="1:10" ht="24" x14ac:dyDescent="0.3">
      <c r="A113" s="6" t="s">
        <v>134</v>
      </c>
      <c r="B113" s="6">
        <f t="shared" si="6"/>
        <v>71</v>
      </c>
      <c r="C113" s="7">
        <f>[1]Sheet1_Raw!N112</f>
        <v>2055.3072929999998</v>
      </c>
      <c r="D113" s="9">
        <f t="shared" si="5"/>
        <v>2026.2717425714286</v>
      </c>
      <c r="E113" s="9">
        <f t="shared" si="4"/>
        <v>10.929589571428778</v>
      </c>
      <c r="F113" t="s">
        <v>274</v>
      </c>
      <c r="G113">
        <v>209</v>
      </c>
      <c r="H113">
        <v>15999.836808</v>
      </c>
      <c r="I113">
        <v>15205.258113857142</v>
      </c>
      <c r="J113">
        <v>234.59103485714149</v>
      </c>
    </row>
    <row r="114" spans="1:10" ht="24" x14ac:dyDescent="0.3">
      <c r="A114" s="6" t="s">
        <v>135</v>
      </c>
      <c r="B114" s="6">
        <f t="shared" si="6"/>
        <v>72</v>
      </c>
      <c r="C114" s="7">
        <f>[1]Sheet1_Raw!N113</f>
        <v>2062.3934920000002</v>
      </c>
      <c r="D114" s="9">
        <f t="shared" si="5"/>
        <v>2036.7589764285715</v>
      </c>
      <c r="E114" s="9">
        <f t="shared" si="4"/>
        <v>10.487233857142883</v>
      </c>
      <c r="F114" t="s">
        <v>275</v>
      </c>
      <c r="G114">
        <v>210</v>
      </c>
      <c r="H114">
        <v>15999.836808</v>
      </c>
      <c r="I114">
        <v>15406.86198</v>
      </c>
      <c r="J114">
        <v>201.60386614285744</v>
      </c>
    </row>
    <row r="115" spans="1:10" ht="24" x14ac:dyDescent="0.3">
      <c r="A115" s="6" t="s">
        <v>136</v>
      </c>
      <c r="B115" s="6">
        <f t="shared" si="6"/>
        <v>73</v>
      </c>
      <c r="C115" s="7">
        <f>[1]Sheet1_Raw!N114</f>
        <v>2073.4336699999999</v>
      </c>
      <c r="D115" s="9">
        <f t="shared" si="5"/>
        <v>2046.8582982857145</v>
      </c>
      <c r="E115" s="9">
        <f t="shared" si="4"/>
        <v>10.099321857142968</v>
      </c>
      <c r="F115" t="s">
        <v>276</v>
      </c>
      <c r="G115">
        <v>211</v>
      </c>
      <c r="H115">
        <v>16447.202566</v>
      </c>
      <c r="I115">
        <v>15637.891292714285</v>
      </c>
      <c r="J115">
        <v>231.02931271428497</v>
      </c>
    </row>
    <row r="116" spans="1:10" ht="24" x14ac:dyDescent="0.3">
      <c r="A116" s="6" t="s">
        <v>137</v>
      </c>
      <c r="B116" s="6">
        <f t="shared" si="6"/>
        <v>74</v>
      </c>
      <c r="C116" s="7">
        <f>[1]Sheet1_Raw!N115</f>
        <v>2077.9593100000002</v>
      </c>
      <c r="D116" s="9">
        <f t="shared" si="5"/>
        <v>2055.4468052857146</v>
      </c>
      <c r="E116" s="9">
        <f t="shared" si="4"/>
        <v>8.5885070000001633</v>
      </c>
      <c r="F116" t="s">
        <v>277</v>
      </c>
      <c r="G116">
        <v>212</v>
      </c>
      <c r="H116">
        <v>16648.604824999999</v>
      </c>
      <c r="I116">
        <v>15865.151166857144</v>
      </c>
      <c r="J116">
        <v>227.25987414285919</v>
      </c>
    </row>
    <row r="117" spans="1:10" ht="24" x14ac:dyDescent="0.3">
      <c r="A117" s="6" t="s">
        <v>138</v>
      </c>
      <c r="B117" s="6">
        <f t="shared" si="6"/>
        <v>75</v>
      </c>
      <c r="C117" s="7">
        <f>[1]Sheet1_Raw!N116</f>
        <v>2086.9510409999998</v>
      </c>
      <c r="D117" s="9">
        <f t="shared" si="5"/>
        <v>2063.3496607142856</v>
      </c>
      <c r="E117" s="9">
        <f t="shared" si="4"/>
        <v>7.9028554285710015</v>
      </c>
      <c r="F117" t="s">
        <v>278</v>
      </c>
      <c r="G117">
        <v>213</v>
      </c>
      <c r="H117">
        <v>16890.762229</v>
      </c>
      <c r="I117">
        <v>16089.518287142857</v>
      </c>
      <c r="J117">
        <v>224.3671202857131</v>
      </c>
    </row>
    <row r="118" spans="1:10" ht="24" x14ac:dyDescent="0.3">
      <c r="A118" s="6" t="s">
        <v>139</v>
      </c>
      <c r="B118" s="6">
        <f t="shared" si="6"/>
        <v>76</v>
      </c>
      <c r="C118" s="7">
        <f>[1]Sheet1_Raw!N117</f>
        <v>2093.1321119999998</v>
      </c>
      <c r="D118" s="9">
        <f t="shared" si="5"/>
        <v>2070.8833192857142</v>
      </c>
      <c r="E118" s="9">
        <f t="shared" si="4"/>
        <v>7.533658571428532</v>
      </c>
      <c r="F118" t="s">
        <v>279</v>
      </c>
      <c r="G118">
        <v>214</v>
      </c>
      <c r="H118">
        <v>16890.762229</v>
      </c>
      <c r="I118">
        <v>16313.885407428572</v>
      </c>
      <c r="J118">
        <v>224.36712028571492</v>
      </c>
    </row>
    <row r="119" spans="1:10" ht="24" x14ac:dyDescent="0.3">
      <c r="A119" s="6" t="s">
        <v>140</v>
      </c>
      <c r="B119" s="6">
        <f t="shared" si="6"/>
        <v>77</v>
      </c>
      <c r="C119" s="7">
        <f>[1]Sheet1_Raw!N118</f>
        <v>2100.4803219999999</v>
      </c>
      <c r="D119" s="9">
        <f t="shared" si="5"/>
        <v>2078.5224628571427</v>
      </c>
      <c r="E119" s="9">
        <f t="shared" si="4"/>
        <v>7.6391435714285763</v>
      </c>
      <c r="F119" t="s">
        <v>280</v>
      </c>
      <c r="G119">
        <v>215</v>
      </c>
      <c r="H119">
        <v>16890.762229</v>
      </c>
      <c r="I119">
        <v>16538.252527714285</v>
      </c>
      <c r="J119">
        <v>224.3671202857131</v>
      </c>
    </row>
    <row r="120" spans="1:10" ht="24" x14ac:dyDescent="0.3">
      <c r="A120" s="6" t="s">
        <v>141</v>
      </c>
      <c r="B120" s="6">
        <f t="shared" si="6"/>
        <v>78</v>
      </c>
      <c r="C120" s="7">
        <f>[1]Sheet1_Raw!N119</f>
        <v>2102.6478649999999</v>
      </c>
      <c r="D120" s="9">
        <f t="shared" si="5"/>
        <v>2085.2854017142854</v>
      </c>
      <c r="E120" s="9">
        <f t="shared" si="4"/>
        <v>6.7629388571426716</v>
      </c>
      <c r="F120" t="s">
        <v>281</v>
      </c>
      <c r="G120">
        <v>216</v>
      </c>
      <c r="H120">
        <v>17392.824553999999</v>
      </c>
      <c r="I120">
        <v>16737.250777142857</v>
      </c>
      <c r="J120">
        <v>198.99824942857231</v>
      </c>
    </row>
    <row r="121" spans="1:10" ht="24" x14ac:dyDescent="0.3">
      <c r="A121" s="6" t="s">
        <v>142</v>
      </c>
      <c r="B121" s="6">
        <f t="shared" si="6"/>
        <v>79</v>
      </c>
      <c r="C121" s="7">
        <f>[1]Sheet1_Raw!N120</f>
        <v>2117.2609170000001</v>
      </c>
      <c r="D121" s="9">
        <f t="shared" si="5"/>
        <v>2093.1236052857139</v>
      </c>
      <c r="E121" s="9">
        <f t="shared" si="4"/>
        <v>7.8382035714284939</v>
      </c>
      <c r="F121" t="s">
        <v>282</v>
      </c>
      <c r="G121">
        <v>217</v>
      </c>
      <c r="H121">
        <v>17649.372415999998</v>
      </c>
      <c r="I121">
        <v>16972.898721142854</v>
      </c>
      <c r="J121">
        <v>235.64794399999664</v>
      </c>
    </row>
    <row r="122" spans="1:10" ht="24" x14ac:dyDescent="0.3">
      <c r="A122" s="6" t="s">
        <v>143</v>
      </c>
      <c r="B122" s="6">
        <f t="shared" si="6"/>
        <v>80</v>
      </c>
      <c r="C122" s="7">
        <f>[1]Sheet1_Raw!N121</f>
        <v>2125.5380730000002</v>
      </c>
      <c r="D122" s="9">
        <f t="shared" si="5"/>
        <v>2100.5670914285715</v>
      </c>
      <c r="E122" s="9">
        <f t="shared" si="4"/>
        <v>7.4434861428576369</v>
      </c>
      <c r="F122" t="s">
        <v>283</v>
      </c>
      <c r="G122">
        <v>218</v>
      </c>
      <c r="H122">
        <v>17873.696770999999</v>
      </c>
      <c r="I122">
        <v>17176.683607571427</v>
      </c>
      <c r="J122">
        <v>203.78488642857337</v>
      </c>
    </row>
    <row r="123" spans="1:10" ht="24" x14ac:dyDescent="0.3">
      <c r="A123" s="6" t="s">
        <v>144</v>
      </c>
      <c r="B123" s="6">
        <f t="shared" si="6"/>
        <v>81</v>
      </c>
      <c r="C123" s="7">
        <f>[1]Sheet1_Raw!N122</f>
        <v>2132.0645220000001</v>
      </c>
      <c r="D123" s="9">
        <f t="shared" si="5"/>
        <v>2108.296407428571</v>
      </c>
      <c r="E123" s="9">
        <f t="shared" si="4"/>
        <v>7.7293159999994714</v>
      </c>
      <c r="F123" t="s">
        <v>284</v>
      </c>
      <c r="G123">
        <v>219</v>
      </c>
      <c r="H123">
        <v>18139.332216999999</v>
      </c>
      <c r="I123">
        <v>17389.644663571431</v>
      </c>
      <c r="J123">
        <v>212.96105600000374</v>
      </c>
    </row>
    <row r="124" spans="1:10" ht="24" x14ac:dyDescent="0.3">
      <c r="A124" s="6" t="s">
        <v>145</v>
      </c>
      <c r="B124" s="6">
        <f t="shared" si="6"/>
        <v>82</v>
      </c>
      <c r="C124" s="7">
        <f>[1]Sheet1_Raw!N123</f>
        <v>2140.2702210000002</v>
      </c>
      <c r="D124" s="9">
        <f t="shared" si="5"/>
        <v>2115.9134331428572</v>
      </c>
      <c r="E124" s="9">
        <f t="shared" si="4"/>
        <v>7.6170257142862283</v>
      </c>
      <c r="F124" t="s">
        <v>285</v>
      </c>
      <c r="G124">
        <v>220</v>
      </c>
      <c r="H124">
        <v>18412.772294999999</v>
      </c>
      <c r="I124">
        <v>17607.074672999999</v>
      </c>
      <c r="J124">
        <v>217.43000942856816</v>
      </c>
    </row>
    <row r="125" spans="1:10" ht="24" x14ac:dyDescent="0.3">
      <c r="A125" s="6" t="s">
        <v>146</v>
      </c>
      <c r="B125" s="6">
        <f t="shared" si="6"/>
        <v>83</v>
      </c>
      <c r="C125" s="7">
        <f>[1]Sheet1_Raw!N124</f>
        <v>2143.557264</v>
      </c>
      <c r="D125" s="9">
        <f t="shared" si="5"/>
        <v>2123.1170262857145</v>
      </c>
      <c r="E125" s="9">
        <f t="shared" si="4"/>
        <v>7.2035931428572439</v>
      </c>
      <c r="F125" t="s">
        <v>286</v>
      </c>
      <c r="G125">
        <v>221</v>
      </c>
      <c r="H125">
        <v>18412.772294999999</v>
      </c>
      <c r="I125">
        <v>17824.504682428571</v>
      </c>
      <c r="J125">
        <v>217.43000942857179</v>
      </c>
    </row>
    <row r="126" spans="1:10" ht="24" x14ac:dyDescent="0.3">
      <c r="A126" s="6" t="s">
        <v>147</v>
      </c>
      <c r="B126" s="6">
        <f t="shared" si="6"/>
        <v>84</v>
      </c>
      <c r="C126" s="7">
        <f>[1]Sheet1_Raw!N125</f>
        <v>2147.6303400000002</v>
      </c>
      <c r="D126" s="9">
        <f t="shared" si="5"/>
        <v>2129.852743142857</v>
      </c>
      <c r="E126" s="9">
        <f t="shared" si="4"/>
        <v>6.7357168571425063</v>
      </c>
      <c r="F126" t="s">
        <v>287</v>
      </c>
      <c r="G126">
        <v>222</v>
      </c>
      <c r="H126">
        <v>18412.772294999999</v>
      </c>
      <c r="I126">
        <v>18041.934691857143</v>
      </c>
      <c r="J126">
        <v>217.43000942857179</v>
      </c>
    </row>
    <row r="127" spans="1:10" ht="24" x14ac:dyDescent="0.3">
      <c r="A127" s="6" t="s">
        <v>148</v>
      </c>
      <c r="B127" s="6">
        <f t="shared" si="6"/>
        <v>85</v>
      </c>
      <c r="C127" s="7">
        <f>[1]Sheet1_Raw!N126</f>
        <v>2150.869745</v>
      </c>
      <c r="D127" s="9">
        <f t="shared" si="5"/>
        <v>2136.7415831428575</v>
      </c>
      <c r="E127" s="9">
        <f t="shared" si="4"/>
        <v>6.8888400000005277</v>
      </c>
      <c r="F127" t="s">
        <v>288</v>
      </c>
      <c r="G127">
        <v>223</v>
      </c>
      <c r="H127">
        <v>19008.404669</v>
      </c>
      <c r="I127">
        <v>18272.731851142857</v>
      </c>
      <c r="J127">
        <v>230.79715928571386</v>
      </c>
    </row>
    <row r="128" spans="1:10" ht="24" x14ac:dyDescent="0.3">
      <c r="A128" s="6" t="s">
        <v>149</v>
      </c>
      <c r="B128" s="6">
        <f t="shared" si="6"/>
        <v>86</v>
      </c>
      <c r="C128" s="7">
        <f>[1]Sheet1_Raw!N127</f>
        <v>2158.015492</v>
      </c>
      <c r="D128" s="9">
        <f t="shared" si="5"/>
        <v>2142.5636652857147</v>
      </c>
      <c r="E128" s="9">
        <f t="shared" si="4"/>
        <v>5.8220821428571981</v>
      </c>
      <c r="F128" t="s">
        <v>289</v>
      </c>
      <c r="G128">
        <v>224</v>
      </c>
      <c r="H128">
        <v>19160.605674999999</v>
      </c>
      <c r="I128">
        <v>18488.622316714285</v>
      </c>
      <c r="J128">
        <v>215.89046557142865</v>
      </c>
    </row>
    <row r="129" spans="1:10" ht="24" x14ac:dyDescent="0.3">
      <c r="A129" s="6" t="s">
        <v>150</v>
      </c>
      <c r="B129" s="6">
        <f t="shared" si="6"/>
        <v>87</v>
      </c>
      <c r="C129" s="7">
        <f>[1]Sheet1_Raw!N128</f>
        <v>2161.8741949999999</v>
      </c>
      <c r="D129" s="9">
        <f t="shared" si="5"/>
        <v>2147.7545398571428</v>
      </c>
      <c r="E129" s="9">
        <f t="shared" si="4"/>
        <v>5.1908745714281395</v>
      </c>
      <c r="F129" t="s">
        <v>290</v>
      </c>
      <c r="G129">
        <v>225</v>
      </c>
      <c r="H129">
        <v>19416.554824999999</v>
      </c>
      <c r="I129">
        <v>18709.030610142854</v>
      </c>
      <c r="J129">
        <v>220.40829342856887</v>
      </c>
    </row>
    <row r="130" spans="1:10" ht="24" x14ac:dyDescent="0.3">
      <c r="A130" s="6" t="s">
        <v>151</v>
      </c>
      <c r="B130" s="6">
        <f t="shared" si="6"/>
        <v>88</v>
      </c>
      <c r="C130" s="7">
        <f>[1]Sheet1_Raw!N129</f>
        <v>2169.8774309999999</v>
      </c>
      <c r="D130" s="9">
        <f t="shared" si="5"/>
        <v>2153.1563840000003</v>
      </c>
      <c r="E130" s="9">
        <f t="shared" si="4"/>
        <v>5.4018441428574988</v>
      </c>
      <c r="F130" t="s">
        <v>291</v>
      </c>
      <c r="G130">
        <v>226</v>
      </c>
      <c r="H130">
        <v>19701.327655000001</v>
      </c>
      <c r="I130">
        <v>18932.172815571426</v>
      </c>
      <c r="J130">
        <v>223.1422054285722</v>
      </c>
    </row>
    <row r="131" spans="1:10" ht="24" x14ac:dyDescent="0.3">
      <c r="A131" s="6" t="s">
        <v>152</v>
      </c>
      <c r="B131" s="6">
        <f t="shared" si="6"/>
        <v>89</v>
      </c>
      <c r="C131" s="7">
        <f>[1]Sheet1_Raw!N130</f>
        <v>2178.5237849999999</v>
      </c>
      <c r="D131" s="9">
        <f t="shared" si="5"/>
        <v>2158.6211788571431</v>
      </c>
      <c r="E131" s="9">
        <f t="shared" si="4"/>
        <v>5.464794857142806</v>
      </c>
      <c r="F131" t="s">
        <v>292</v>
      </c>
      <c r="G131">
        <v>227</v>
      </c>
      <c r="H131">
        <v>20026.043093</v>
      </c>
      <c r="I131">
        <v>19162.64007242857</v>
      </c>
      <c r="J131">
        <v>230.46725685714409</v>
      </c>
    </row>
    <row r="132" spans="1:10" ht="24" x14ac:dyDescent="0.3">
      <c r="A132" s="6" t="s">
        <v>153</v>
      </c>
      <c r="B132" s="6">
        <f t="shared" si="6"/>
        <v>90</v>
      </c>
      <c r="C132" s="7">
        <f>[1]Sheet1_Raw!N131</f>
        <v>2181.7036419999999</v>
      </c>
      <c r="D132" s="9">
        <f t="shared" si="5"/>
        <v>2164.0706614285714</v>
      </c>
      <c r="E132" s="9">
        <f t="shared" si="4"/>
        <v>5.4494825714282342</v>
      </c>
      <c r="F132" t="s">
        <v>293</v>
      </c>
      <c r="G132">
        <v>228</v>
      </c>
      <c r="H132">
        <v>20026.043093</v>
      </c>
      <c r="I132">
        <v>19393.107329285711</v>
      </c>
      <c r="J132">
        <v>230.46725685714046</v>
      </c>
    </row>
    <row r="133" spans="1:10" ht="24" x14ac:dyDescent="0.3">
      <c r="A133" s="6" t="s">
        <v>154</v>
      </c>
      <c r="B133" s="6">
        <f t="shared" si="6"/>
        <v>91</v>
      </c>
      <c r="C133" s="7">
        <f>[1]Sheet1_Raw!N132</f>
        <v>2184.3356589999999</v>
      </c>
      <c r="D133" s="9">
        <f t="shared" si="5"/>
        <v>2169.3142784285715</v>
      </c>
      <c r="E133" s="9">
        <f t="shared" si="4"/>
        <v>5.2436170000000857</v>
      </c>
      <c r="F133" t="s">
        <v>294</v>
      </c>
      <c r="G133">
        <v>229</v>
      </c>
      <c r="H133">
        <v>20026.043093</v>
      </c>
      <c r="I133">
        <v>19623.574586142855</v>
      </c>
      <c r="J133">
        <v>230.46725685714409</v>
      </c>
    </row>
    <row r="134" spans="1:10" ht="24" x14ac:dyDescent="0.3">
      <c r="A134" s="6" t="s">
        <v>155</v>
      </c>
      <c r="B134" s="6">
        <f t="shared" si="6"/>
        <v>92</v>
      </c>
      <c r="C134" s="7">
        <f>[1]Sheet1_Raw!N133</f>
        <v>2186.5270209999999</v>
      </c>
      <c r="D134" s="9">
        <f t="shared" si="5"/>
        <v>2174.408175</v>
      </c>
      <c r="E134" s="9">
        <f t="shared" si="4"/>
        <v>5.0938965714285587</v>
      </c>
      <c r="F134" t="s">
        <v>295</v>
      </c>
      <c r="G134">
        <v>230</v>
      </c>
      <c r="H134">
        <v>20836.206613999999</v>
      </c>
      <c r="I134">
        <v>19884.689149714286</v>
      </c>
      <c r="J134">
        <v>261.11456357143106</v>
      </c>
    </row>
    <row r="135" spans="1:10" ht="24" x14ac:dyDescent="0.3">
      <c r="A135" s="6" t="s">
        <v>156</v>
      </c>
      <c r="B135" s="6">
        <f t="shared" si="6"/>
        <v>93</v>
      </c>
      <c r="C135" s="7">
        <f>[1]Sheet1_Raw!N134</f>
        <v>2189.9212510000002</v>
      </c>
      <c r="D135" s="9">
        <f t="shared" si="5"/>
        <v>2178.9661405714282</v>
      </c>
      <c r="E135" s="9">
        <f t="shared" si="4"/>
        <v>4.5579655714282126</v>
      </c>
      <c r="F135" t="s">
        <v>296</v>
      </c>
      <c r="G135">
        <v>231</v>
      </c>
      <c r="H135">
        <v>21132.846761000001</v>
      </c>
      <c r="I135">
        <v>20166.437876285716</v>
      </c>
      <c r="J135">
        <v>281.74872657142987</v>
      </c>
    </row>
    <row r="136" spans="1:10" ht="24" x14ac:dyDescent="0.3">
      <c r="A136" s="6" t="s">
        <v>157</v>
      </c>
      <c r="B136" s="6">
        <f t="shared" si="6"/>
        <v>94</v>
      </c>
      <c r="C136" s="7">
        <f>[1]Sheet1_Raw!N135</f>
        <v>2192.8033679999999</v>
      </c>
      <c r="D136" s="9">
        <f t="shared" si="5"/>
        <v>2183.384593857143</v>
      </c>
      <c r="E136" s="9">
        <f t="shared" si="4"/>
        <v>4.4184532857148042</v>
      </c>
      <c r="F136" t="s">
        <v>297</v>
      </c>
      <c r="G136">
        <v>232</v>
      </c>
      <c r="H136">
        <v>21495.772819000002</v>
      </c>
      <c r="I136">
        <v>20463.469018285716</v>
      </c>
      <c r="J136">
        <v>297.03114199999982</v>
      </c>
    </row>
    <row r="137" spans="1:10" ht="24" x14ac:dyDescent="0.3">
      <c r="A137" s="6" t="s">
        <v>158</v>
      </c>
      <c r="B137" s="6">
        <f t="shared" si="6"/>
        <v>95</v>
      </c>
      <c r="C137" s="7">
        <f>[1]Sheet1_Raw!N136</f>
        <v>2196.9836300000002</v>
      </c>
      <c r="D137" s="9">
        <f t="shared" si="5"/>
        <v>2187.2569080000003</v>
      </c>
      <c r="E137" s="9">
        <f t="shared" si="4"/>
        <v>3.872314142857249</v>
      </c>
      <c r="F137" t="s">
        <v>298</v>
      </c>
      <c r="G137">
        <v>233</v>
      </c>
      <c r="H137">
        <v>21944.50706</v>
      </c>
      <c r="I137">
        <v>20783.923219</v>
      </c>
      <c r="J137">
        <v>320.45420071428453</v>
      </c>
    </row>
    <row r="138" spans="1:10" ht="24" x14ac:dyDescent="0.3">
      <c r="A138" s="6" t="s">
        <v>159</v>
      </c>
      <c r="B138" s="6">
        <f t="shared" si="6"/>
        <v>96</v>
      </c>
      <c r="C138" s="7">
        <f>[1]Sheet1_Raw!N137</f>
        <v>2202.366759</v>
      </c>
      <c r="D138" s="9">
        <f t="shared" si="5"/>
        <v>2190.6630471428571</v>
      </c>
      <c r="E138" s="9">
        <f t="shared" si="4"/>
        <v>3.4061391428567731</v>
      </c>
      <c r="F138" t="s">
        <v>299</v>
      </c>
      <c r="G138">
        <v>234</v>
      </c>
      <c r="H138">
        <v>22368.972104</v>
      </c>
      <c r="I138">
        <v>21118.627363428572</v>
      </c>
      <c r="J138">
        <v>334.70414442857145</v>
      </c>
    </row>
    <row r="139" spans="1:10" ht="24" x14ac:dyDescent="0.3">
      <c r="A139" s="6" t="s">
        <v>160</v>
      </c>
      <c r="B139" s="6">
        <f t="shared" si="6"/>
        <v>97</v>
      </c>
      <c r="C139" s="7">
        <f>[1]Sheet1_Raw!N138</f>
        <v>2208.6311970000002</v>
      </c>
      <c r="D139" s="9">
        <f t="shared" si="5"/>
        <v>2194.5098407142859</v>
      </c>
      <c r="E139" s="9">
        <f t="shared" si="4"/>
        <v>3.8467935714288615</v>
      </c>
      <c r="F139" t="s">
        <v>300</v>
      </c>
      <c r="G139">
        <v>235</v>
      </c>
      <c r="H139">
        <v>22368.972104</v>
      </c>
      <c r="I139">
        <v>21453.33150785714</v>
      </c>
      <c r="J139">
        <v>334.70414442856782</v>
      </c>
    </row>
    <row r="140" spans="1:10" ht="24" x14ac:dyDescent="0.3">
      <c r="A140" s="6" t="s">
        <v>161</v>
      </c>
      <c r="B140" s="6">
        <f t="shared" si="6"/>
        <v>98</v>
      </c>
      <c r="C140" s="7">
        <f>[1]Sheet1_Raw!N139</f>
        <v>2212.2040710000001</v>
      </c>
      <c r="D140" s="9">
        <f t="shared" si="5"/>
        <v>2198.4910424285713</v>
      </c>
      <c r="E140" s="9">
        <f t="shared" si="4"/>
        <v>3.981201714285362</v>
      </c>
      <c r="F140" t="s">
        <v>301</v>
      </c>
      <c r="G140">
        <v>236</v>
      </c>
      <c r="H140">
        <v>22368.972104</v>
      </c>
      <c r="I140">
        <v>21788.035652285715</v>
      </c>
      <c r="J140">
        <v>334.70414442857509</v>
      </c>
    </row>
    <row r="141" spans="1:10" ht="24" x14ac:dyDescent="0.3">
      <c r="A141" s="6" t="s">
        <v>162</v>
      </c>
      <c r="B141" s="6">
        <f t="shared" si="6"/>
        <v>99</v>
      </c>
      <c r="C141" s="7">
        <f>[1]Sheet1_Raw!N140</f>
        <v>2216.479609</v>
      </c>
      <c r="D141" s="9">
        <f t="shared" si="5"/>
        <v>2202.7699835714288</v>
      </c>
      <c r="E141" s="9">
        <f t="shared" si="4"/>
        <v>4.2789411428575477</v>
      </c>
      <c r="F141" t="s">
        <v>302</v>
      </c>
      <c r="G141">
        <v>237</v>
      </c>
      <c r="H141">
        <v>23484.884738000001</v>
      </c>
      <c r="I141">
        <v>22166.418241428568</v>
      </c>
      <c r="J141">
        <v>378.38258914285325</v>
      </c>
    </row>
    <row r="142" spans="1:10" ht="24" x14ac:dyDescent="0.3">
      <c r="A142" s="6" t="s">
        <v>163</v>
      </c>
      <c r="B142" s="6">
        <f t="shared" si="6"/>
        <v>100</v>
      </c>
      <c r="C142" s="7">
        <f>[1]Sheet1_Raw!N141</f>
        <v>2221.207711</v>
      </c>
      <c r="D142" s="9">
        <f t="shared" si="5"/>
        <v>2207.2394778571429</v>
      </c>
      <c r="E142" s="9">
        <f t="shared" si="4"/>
        <v>4.4694942857140632</v>
      </c>
      <c r="F142" t="s">
        <v>303</v>
      </c>
      <c r="G142">
        <v>238</v>
      </c>
      <c r="H142">
        <v>23878.708585</v>
      </c>
      <c r="I142">
        <v>22558.684216285714</v>
      </c>
      <c r="J142">
        <v>392.26597485714592</v>
      </c>
    </row>
    <row r="143" spans="1:10" ht="24" x14ac:dyDescent="0.3">
      <c r="A143" s="6" t="s">
        <v>164</v>
      </c>
      <c r="B143" s="6">
        <f t="shared" si="6"/>
        <v>101</v>
      </c>
      <c r="C143" s="7">
        <f>[1]Sheet1_Raw!N142</f>
        <v>2221.3982649999998</v>
      </c>
      <c r="D143" s="9">
        <f t="shared" si="5"/>
        <v>2211.324463142857</v>
      </c>
      <c r="E143" s="9">
        <f t="shared" si="4"/>
        <v>4.0849852857140831</v>
      </c>
      <c r="F143" t="s">
        <v>304</v>
      </c>
      <c r="G143">
        <v>239</v>
      </c>
      <c r="H143">
        <v>24301.334728999998</v>
      </c>
      <c r="I143">
        <v>22959.478774857143</v>
      </c>
      <c r="J143">
        <v>400.79455857142966</v>
      </c>
    </row>
    <row r="144" spans="1:10" ht="24" x14ac:dyDescent="0.3">
      <c r="A144" s="6" t="s">
        <v>165</v>
      </c>
      <c r="B144" s="6">
        <f t="shared" si="6"/>
        <v>102</v>
      </c>
      <c r="C144" s="7">
        <f>[1]Sheet1_Raw!N143</f>
        <v>2223.4109830000002</v>
      </c>
      <c r="D144" s="9">
        <f t="shared" si="5"/>
        <v>2215.0997992857142</v>
      </c>
      <c r="E144" s="9">
        <f t="shared" si="4"/>
        <v>3.7753361428572134</v>
      </c>
      <c r="F144" t="s">
        <v>305</v>
      </c>
      <c r="G144">
        <v>240</v>
      </c>
      <c r="H144">
        <v>24805.535309999999</v>
      </c>
      <c r="I144">
        <v>23368.197096285719</v>
      </c>
      <c r="J144">
        <v>408.71832142857602</v>
      </c>
    </row>
    <row r="145" spans="1:10" ht="24" x14ac:dyDescent="0.3">
      <c r="A145" s="6" t="s">
        <v>166</v>
      </c>
      <c r="B145" s="6">
        <f t="shared" si="6"/>
        <v>103</v>
      </c>
      <c r="C145" s="7">
        <f>[1]Sheet1_Raw!N144</f>
        <v>2229.7826070000001</v>
      </c>
      <c r="D145" s="9">
        <f t="shared" si="5"/>
        <v>2219.016349</v>
      </c>
      <c r="E145" s="9">
        <f t="shared" si="4"/>
        <v>3.916549714285793</v>
      </c>
      <c r="F145" t="s">
        <v>306</v>
      </c>
      <c r="G145">
        <v>241</v>
      </c>
      <c r="H145">
        <v>25352.821734000001</v>
      </c>
      <c r="I145">
        <v>23794.461329142854</v>
      </c>
      <c r="J145">
        <v>426.26423285713463</v>
      </c>
    </row>
    <row r="146" spans="1:10" ht="24" x14ac:dyDescent="0.3">
      <c r="A146" s="6" t="s">
        <v>167</v>
      </c>
      <c r="B146" s="6">
        <f t="shared" si="6"/>
        <v>104</v>
      </c>
      <c r="C146" s="7">
        <f>[1]Sheet1_Raw!N145</f>
        <v>2230.2709</v>
      </c>
      <c r="D146" s="9">
        <f t="shared" si="5"/>
        <v>2222.1077351428571</v>
      </c>
      <c r="E146" s="9">
        <f t="shared" si="4"/>
        <v>3.0913861428571181</v>
      </c>
      <c r="F146" t="s">
        <v>307</v>
      </c>
      <c r="G146">
        <v>242</v>
      </c>
      <c r="H146">
        <v>25352.821734000001</v>
      </c>
      <c r="I146">
        <v>24220.725562</v>
      </c>
      <c r="J146">
        <v>426.26423285714554</v>
      </c>
    </row>
    <row r="147" spans="1:10" ht="24" x14ac:dyDescent="0.3">
      <c r="A147" s="6" t="s">
        <v>168</v>
      </c>
      <c r="B147" s="6">
        <f t="shared" si="6"/>
        <v>105</v>
      </c>
      <c r="C147" s="7">
        <f>[1]Sheet1_Raw!N146</f>
        <v>2233.2602040000002</v>
      </c>
      <c r="D147" s="9">
        <f t="shared" si="5"/>
        <v>2225.115754142857</v>
      </c>
      <c r="E147" s="9">
        <f t="shared" si="4"/>
        <v>3.0080189999998765</v>
      </c>
      <c r="F147" t="s">
        <v>308</v>
      </c>
      <c r="G147">
        <v>243</v>
      </c>
      <c r="H147">
        <v>25352.821734000001</v>
      </c>
      <c r="I147">
        <v>24646.989794857142</v>
      </c>
      <c r="J147">
        <v>426.26423285714191</v>
      </c>
    </row>
    <row r="148" spans="1:10" ht="24" x14ac:dyDescent="0.3">
      <c r="A148" s="6" t="s">
        <v>169</v>
      </c>
      <c r="B148" s="6">
        <f t="shared" si="6"/>
        <v>106</v>
      </c>
      <c r="C148" s="7">
        <f>[1]Sheet1_Raw!N147</f>
        <v>2235.2133749999998</v>
      </c>
      <c r="D148" s="9">
        <f t="shared" si="5"/>
        <v>2227.7920064285713</v>
      </c>
      <c r="E148" s="9">
        <f t="shared" si="4"/>
        <v>2.6762522857143267</v>
      </c>
      <c r="F148" t="s">
        <v>309</v>
      </c>
      <c r="G148">
        <v>244</v>
      </c>
      <c r="H148">
        <v>26529.268372999999</v>
      </c>
      <c r="I148">
        <v>25081.901742714283</v>
      </c>
      <c r="J148">
        <v>434.91194785714106</v>
      </c>
    </row>
    <row r="149" spans="1:10" ht="24" x14ac:dyDescent="0.25">
      <c r="A149" s="6" t="s">
        <v>170</v>
      </c>
      <c r="B149" s="6">
        <f t="shared" si="6"/>
        <v>107</v>
      </c>
      <c r="C149" s="7">
        <f>[1]Sheet1_Raw!N148</f>
        <v>2242.0018340000001</v>
      </c>
      <c r="D149" s="9">
        <f t="shared" si="5"/>
        <v>2230.7625954285713</v>
      </c>
      <c r="E149" s="9">
        <f t="shared" si="4"/>
        <v>2.9705890000000181</v>
      </c>
      <c r="F149" t="s">
        <v>310</v>
      </c>
      <c r="G149">
        <v>245</v>
      </c>
      <c r="H149">
        <v>26928.45924</v>
      </c>
      <c r="I149">
        <v>25517.580407714286</v>
      </c>
      <c r="J149">
        <v>435.67866500000309</v>
      </c>
    </row>
    <row r="150" spans="1:10" ht="24" x14ac:dyDescent="0.25">
      <c r="A150" s="6" t="s">
        <v>171</v>
      </c>
      <c r="B150" s="6">
        <f t="shared" si="6"/>
        <v>108</v>
      </c>
      <c r="C150" s="7">
        <f>[1]Sheet1_Raw!N149</f>
        <v>2246.1940060000002</v>
      </c>
      <c r="D150" s="9">
        <f t="shared" si="5"/>
        <v>2234.3048441428573</v>
      </c>
      <c r="E150" s="9">
        <f t="shared" si="4"/>
        <v>3.5422487142859609</v>
      </c>
      <c r="F150" t="s">
        <v>311</v>
      </c>
      <c r="G150">
        <v>246</v>
      </c>
      <c r="H150">
        <v>27463.921113</v>
      </c>
      <c r="I150">
        <v>25969.378462571425</v>
      </c>
      <c r="J150">
        <v>451.7980548571395</v>
      </c>
    </row>
    <row r="151" spans="1:10" ht="24" x14ac:dyDescent="0.25">
      <c r="A151" s="6" t="s">
        <v>172</v>
      </c>
      <c r="B151" s="6">
        <f t="shared" si="6"/>
        <v>109</v>
      </c>
      <c r="C151" s="7">
        <f>[1]Sheet1_Raw!N150</f>
        <v>2260.6403230000001</v>
      </c>
      <c r="D151" s="9">
        <f t="shared" si="5"/>
        <v>2239.6233212857142</v>
      </c>
      <c r="E151" s="9">
        <f t="shared" si="4"/>
        <v>5.3184771428568638</v>
      </c>
      <c r="F151" t="s">
        <v>312</v>
      </c>
      <c r="G151">
        <v>247</v>
      </c>
      <c r="H151">
        <v>27932.370065999999</v>
      </c>
      <c r="I151">
        <v>26416.069142</v>
      </c>
      <c r="J151">
        <v>446.69067942857509</v>
      </c>
    </row>
    <row r="152" spans="1:10" ht="24" x14ac:dyDescent="0.25">
      <c r="A152" s="6" t="s">
        <v>173</v>
      </c>
      <c r="B152" s="6">
        <f t="shared" si="6"/>
        <v>110</v>
      </c>
      <c r="C152" s="7">
        <f>[1]Sheet1_Raw!N151</f>
        <v>2266.3807400000001</v>
      </c>
      <c r="D152" s="9">
        <f t="shared" si="5"/>
        <v>2244.8516260000001</v>
      </c>
      <c r="E152" s="9">
        <f t="shared" si="4"/>
        <v>5.2283047142859687</v>
      </c>
      <c r="F152" t="s">
        <v>313</v>
      </c>
      <c r="G152">
        <v>248</v>
      </c>
      <c r="H152">
        <v>28413.819611999999</v>
      </c>
      <c r="I152">
        <v>26853.354553142854</v>
      </c>
      <c r="J152">
        <v>437.28541114285326</v>
      </c>
    </row>
    <row r="153" spans="1:10" ht="24" x14ac:dyDescent="0.25">
      <c r="A153" s="6" t="s">
        <v>174</v>
      </c>
      <c r="B153" s="6">
        <f t="shared" si="6"/>
        <v>111</v>
      </c>
      <c r="C153" s="7">
        <f>[1]Sheet1_Raw!N152</f>
        <v>2270.7991929999998</v>
      </c>
      <c r="D153" s="9">
        <f t="shared" si="5"/>
        <v>2250.6413821428573</v>
      </c>
      <c r="E153" s="9">
        <f t="shared" si="4"/>
        <v>5.7897561428571862</v>
      </c>
      <c r="F153" t="s">
        <v>314</v>
      </c>
      <c r="G153">
        <v>249</v>
      </c>
      <c r="H153">
        <v>28413.819611999999</v>
      </c>
      <c r="I153">
        <v>27290.63996428571</v>
      </c>
      <c r="J153">
        <v>437.2854111428569</v>
      </c>
    </row>
    <row r="154" spans="1:10" ht="24" x14ac:dyDescent="0.25">
      <c r="A154" s="6" t="s">
        <v>175</v>
      </c>
      <c r="B154" s="6">
        <f t="shared" si="6"/>
        <v>112</v>
      </c>
      <c r="C154" s="7">
        <f>[1]Sheet1_Raw!N153</f>
        <v>2277.9687589999999</v>
      </c>
      <c r="D154" s="9">
        <f t="shared" si="5"/>
        <v>2257.0283185714284</v>
      </c>
      <c r="E154" s="9">
        <f t="shared" si="4"/>
        <v>6.3869364285710617</v>
      </c>
      <c r="F154" t="s">
        <v>315</v>
      </c>
      <c r="G154">
        <v>250</v>
      </c>
      <c r="H154">
        <v>28413.819611999999</v>
      </c>
      <c r="I154">
        <v>27727.925375428571</v>
      </c>
      <c r="J154">
        <v>437.28541114286054</v>
      </c>
    </row>
    <row r="155" spans="1:10" ht="24" x14ac:dyDescent="0.25">
      <c r="A155" s="6" t="s">
        <v>176</v>
      </c>
      <c r="B155" s="6">
        <f t="shared" si="6"/>
        <v>113</v>
      </c>
      <c r="C155" s="7">
        <f>[1]Sheet1_Raw!N154</f>
        <v>2283.8759100000002</v>
      </c>
      <c r="D155" s="9">
        <f t="shared" si="5"/>
        <v>2263.9801092857142</v>
      </c>
      <c r="E155" s="9">
        <f t="shared" si="4"/>
        <v>6.9517907142858348</v>
      </c>
      <c r="F155" t="s">
        <v>316</v>
      </c>
      <c r="G155">
        <v>251</v>
      </c>
      <c r="H155">
        <v>29533.965992000001</v>
      </c>
      <c r="I155">
        <v>28157.167892428573</v>
      </c>
      <c r="J155">
        <v>429.24251700000241</v>
      </c>
    </row>
    <row r="156" spans="1:10" ht="24" x14ac:dyDescent="0.25">
      <c r="A156" s="6" t="s">
        <v>177</v>
      </c>
      <c r="B156" s="6">
        <f t="shared" si="6"/>
        <v>114</v>
      </c>
      <c r="C156" s="7">
        <f>[1]Sheet1_Raw!N155</f>
        <v>2292.3555289999999</v>
      </c>
      <c r="D156" s="9">
        <f t="shared" si="5"/>
        <v>2271.1734942857142</v>
      </c>
      <c r="E156" s="9">
        <f t="shared" si="4"/>
        <v>7.1933850000000348</v>
      </c>
      <c r="F156" t="s">
        <v>317</v>
      </c>
      <c r="G156">
        <v>252</v>
      </c>
      <c r="H156">
        <v>29533.965992000001</v>
      </c>
      <c r="I156">
        <v>28529.38314271429</v>
      </c>
      <c r="J156">
        <v>372.21525028571705</v>
      </c>
    </row>
    <row r="157" spans="1:10" ht="24" x14ac:dyDescent="0.25">
      <c r="A157" s="6" t="s">
        <v>178</v>
      </c>
      <c r="B157" s="6">
        <f t="shared" si="6"/>
        <v>115</v>
      </c>
      <c r="C157" s="7">
        <f>[1]Sheet1_Raw!N156</f>
        <v>2297.012174</v>
      </c>
      <c r="D157" s="9">
        <f t="shared" si="5"/>
        <v>2278.4332325714286</v>
      </c>
      <c r="E157" s="9">
        <f t="shared" si="4"/>
        <v>7.2597382857143202</v>
      </c>
      <c r="F157" t="s">
        <v>318</v>
      </c>
      <c r="G157">
        <v>253</v>
      </c>
      <c r="H157">
        <v>30314.236703999999</v>
      </c>
      <c r="I157">
        <v>28936.571084285715</v>
      </c>
      <c r="J157">
        <v>407.18794157142474</v>
      </c>
    </row>
    <row r="158" spans="1:10" ht="24" x14ac:dyDescent="0.25">
      <c r="A158" s="6" t="s">
        <v>179</v>
      </c>
      <c r="B158" s="6">
        <f t="shared" si="6"/>
        <v>116</v>
      </c>
      <c r="C158" s="7">
        <f>[1]Sheet1_Raw!N157</f>
        <v>2302.9669629999999</v>
      </c>
      <c r="D158" s="9">
        <f t="shared" si="5"/>
        <v>2284.4798954285716</v>
      </c>
      <c r="E158" s="9">
        <f t="shared" si="4"/>
        <v>6.0466628571430192</v>
      </c>
      <c r="F158" t="s">
        <v>319</v>
      </c>
      <c r="G158">
        <v>254</v>
      </c>
      <c r="H158">
        <v>30731.431680000002</v>
      </c>
      <c r="I158">
        <v>29336.43702914286</v>
      </c>
      <c r="J158">
        <v>399.86594485714522</v>
      </c>
    </row>
    <row r="159" spans="1:10" ht="24" x14ac:dyDescent="0.25">
      <c r="A159" s="6" t="s">
        <v>180</v>
      </c>
      <c r="B159" s="6">
        <f t="shared" si="6"/>
        <v>117</v>
      </c>
      <c r="C159" s="7">
        <f>[1]Sheet1_Raw!N158</f>
        <v>2310.8868320000001</v>
      </c>
      <c r="D159" s="9">
        <f t="shared" si="5"/>
        <v>2290.8379085714287</v>
      </c>
      <c r="E159" s="9">
        <f t="shared" si="4"/>
        <v>6.3580131428570894</v>
      </c>
      <c r="F159" t="s">
        <v>320</v>
      </c>
      <c r="G159">
        <v>255</v>
      </c>
      <c r="H159">
        <v>31188.398204000001</v>
      </c>
      <c r="I159">
        <v>29732.805399428569</v>
      </c>
      <c r="J159">
        <v>396.36837028570881</v>
      </c>
    </row>
    <row r="160" spans="1:10" ht="24" x14ac:dyDescent="0.25">
      <c r="A160" s="6" t="s">
        <v>181</v>
      </c>
      <c r="B160" s="6">
        <f t="shared" si="6"/>
        <v>118</v>
      </c>
      <c r="C160" s="7">
        <f>[1]Sheet1_Raw!N159</f>
        <v>2315.9126740000002</v>
      </c>
      <c r="D160" s="9">
        <f t="shared" si="5"/>
        <v>2297.2826915714286</v>
      </c>
      <c r="E160" s="9">
        <f t="shared" si="4"/>
        <v>6.4447829999999158</v>
      </c>
      <c r="F160" t="s">
        <v>321</v>
      </c>
      <c r="G160">
        <v>256</v>
      </c>
      <c r="H160">
        <v>31188.398204000001</v>
      </c>
      <c r="I160">
        <v>30129.173769714285</v>
      </c>
      <c r="J160">
        <v>396.36837028571608</v>
      </c>
    </row>
    <row r="161" spans="1:10" ht="24" x14ac:dyDescent="0.25">
      <c r="A161" s="6" t="s">
        <v>182</v>
      </c>
      <c r="B161" s="6">
        <f t="shared" si="6"/>
        <v>119</v>
      </c>
      <c r="C161" s="7">
        <f>[1]Sheet1_Raw!N160</f>
        <v>2318.711425</v>
      </c>
      <c r="D161" s="9">
        <f t="shared" si="5"/>
        <v>2303.1030724285715</v>
      </c>
      <c r="E161" s="9">
        <f t="shared" si="4"/>
        <v>5.8203808571429363</v>
      </c>
      <c r="F161" t="s">
        <v>322</v>
      </c>
      <c r="G161">
        <v>257</v>
      </c>
      <c r="H161">
        <v>31188.398204000001</v>
      </c>
      <c r="I161">
        <v>30525.542140000001</v>
      </c>
      <c r="J161">
        <v>396.36837028571608</v>
      </c>
    </row>
    <row r="162" spans="1:10" ht="24" x14ac:dyDescent="0.25">
      <c r="A162" s="6" t="s">
        <v>183</v>
      </c>
      <c r="B162" s="6">
        <f t="shared" si="6"/>
        <v>120</v>
      </c>
      <c r="C162" s="7">
        <f>[1]Sheet1_Raw!N161</f>
        <v>2322.8678669999999</v>
      </c>
      <c r="D162" s="9">
        <f t="shared" si="5"/>
        <v>2308.6733519999993</v>
      </c>
      <c r="E162" s="9">
        <f t="shared" si="4"/>
        <v>5.5702795714278182</v>
      </c>
      <c r="F162" t="s">
        <v>323</v>
      </c>
      <c r="G162">
        <v>258</v>
      </c>
      <c r="H162">
        <v>32006.772624000001</v>
      </c>
      <c r="I162">
        <v>30878.800230285713</v>
      </c>
      <c r="J162">
        <v>353.25809028571166</v>
      </c>
    </row>
    <row r="163" spans="1:10" ht="24" x14ac:dyDescent="0.25">
      <c r="A163" s="6" t="s">
        <v>184</v>
      </c>
      <c r="B163" s="6">
        <f t="shared" si="6"/>
        <v>121</v>
      </c>
      <c r="C163" s="7">
        <f>[1]Sheet1_Raw!N162</f>
        <v>2327.3458690000002</v>
      </c>
      <c r="D163" s="9">
        <f t="shared" si="5"/>
        <v>2313.6719720000001</v>
      </c>
      <c r="E163" s="9">
        <f t="shared" si="4"/>
        <v>4.9986200000007557</v>
      </c>
      <c r="F163" t="s">
        <v>324</v>
      </c>
      <c r="G163">
        <v>259</v>
      </c>
      <c r="H163">
        <v>32288.145628999999</v>
      </c>
      <c r="I163">
        <v>31272.254464142861</v>
      </c>
      <c r="J163">
        <v>393.45423385714821</v>
      </c>
    </row>
    <row r="164" spans="1:10" ht="24" x14ac:dyDescent="0.25">
      <c r="A164" s="6" t="s">
        <v>185</v>
      </c>
      <c r="B164" s="6">
        <f t="shared" si="6"/>
        <v>122</v>
      </c>
      <c r="C164" s="7">
        <f>[1]Sheet1_Raw!N163</f>
        <v>2333.0029180000001</v>
      </c>
      <c r="D164" s="9">
        <f t="shared" si="5"/>
        <v>2318.8135068571432</v>
      </c>
      <c r="E164" s="9">
        <f t="shared" si="4"/>
        <v>5.1415348571431423</v>
      </c>
      <c r="F164" t="s">
        <v>325</v>
      </c>
      <c r="G164">
        <v>260</v>
      </c>
      <c r="H164">
        <v>32615.683562999999</v>
      </c>
      <c r="I164">
        <v>31601.032586857145</v>
      </c>
      <c r="J164">
        <v>328.77812271428411</v>
      </c>
    </row>
    <row r="165" spans="1:10" ht="24" x14ac:dyDescent="0.25">
      <c r="A165" s="6" t="s">
        <v>186</v>
      </c>
      <c r="B165" s="6">
        <f t="shared" si="6"/>
        <v>123</v>
      </c>
      <c r="C165" s="7">
        <f>[1]Sheet1_Raw!N164</f>
        <v>2338.6837869999999</v>
      </c>
      <c r="D165" s="9">
        <f t="shared" si="5"/>
        <v>2323.9159102857147</v>
      </c>
      <c r="E165" s="9">
        <f t="shared" si="4"/>
        <v>5.1024034285715061</v>
      </c>
      <c r="F165" t="s">
        <v>326</v>
      </c>
      <c r="G165">
        <v>261</v>
      </c>
      <c r="H165">
        <v>32962.786532999999</v>
      </c>
      <c r="I165">
        <v>31919.797565857145</v>
      </c>
      <c r="J165">
        <v>318.76497899999958</v>
      </c>
    </row>
    <row r="166" spans="1:10" ht="24" x14ac:dyDescent="0.25">
      <c r="A166" s="6" t="s">
        <v>187</v>
      </c>
      <c r="B166" s="6">
        <f t="shared" si="6"/>
        <v>124</v>
      </c>
      <c r="C166" s="7">
        <f>[1]Sheet1_Raw!N165</f>
        <v>2343.5667130000002</v>
      </c>
      <c r="D166" s="9">
        <f t="shared" si="5"/>
        <v>2328.5844647142858</v>
      </c>
      <c r="E166" s="9">
        <f t="shared" si="4"/>
        <v>4.6685544285710421</v>
      </c>
      <c r="F166" t="s">
        <v>327</v>
      </c>
      <c r="G166">
        <v>262</v>
      </c>
      <c r="H166">
        <v>33286.860494</v>
      </c>
      <c r="I166">
        <v>32219.577893000001</v>
      </c>
      <c r="J166">
        <v>299.78032714285655</v>
      </c>
    </row>
    <row r="167" spans="1:10" ht="24" x14ac:dyDescent="0.25">
      <c r="A167" s="6" t="s">
        <v>188</v>
      </c>
      <c r="B167" s="6">
        <f t="shared" si="6"/>
        <v>125</v>
      </c>
      <c r="C167" s="7">
        <f>[1]Sheet1_Raw!N166</f>
        <v>2348.5449170000002</v>
      </c>
      <c r="D167" s="9">
        <f t="shared" si="5"/>
        <v>2333.2462137142861</v>
      </c>
      <c r="E167" s="9">
        <f t="shared" ref="E167:E230" si="7">D167-D166</f>
        <v>4.6617490000003272</v>
      </c>
      <c r="F167" t="s">
        <v>328</v>
      </c>
      <c r="G167">
        <v>263</v>
      </c>
      <c r="H167">
        <v>33286.860494</v>
      </c>
      <c r="I167">
        <v>32519.358220142858</v>
      </c>
      <c r="J167">
        <v>299.78032714285655</v>
      </c>
    </row>
    <row r="168" spans="1:10" ht="24" x14ac:dyDescent="0.25">
      <c r="A168" s="6" t="s">
        <v>189</v>
      </c>
      <c r="B168" s="6">
        <f t="shared" si="6"/>
        <v>126</v>
      </c>
      <c r="C168" s="7">
        <f>[1]Sheet1_Raw!N167</f>
        <v>2352.4155300000002</v>
      </c>
      <c r="D168" s="9">
        <f t="shared" si="5"/>
        <v>2338.0610858571431</v>
      </c>
      <c r="E168" s="9">
        <f t="shared" si="7"/>
        <v>4.8148721428569843</v>
      </c>
      <c r="F168" t="s">
        <v>329</v>
      </c>
      <c r="G168">
        <v>264</v>
      </c>
      <c r="H168">
        <v>33286.860494</v>
      </c>
      <c r="I168">
        <v>32819.138547285707</v>
      </c>
      <c r="J168">
        <v>299.78032714284927</v>
      </c>
    </row>
    <row r="169" spans="1:10" ht="24" x14ac:dyDescent="0.25">
      <c r="A169" s="6" t="s">
        <v>190</v>
      </c>
      <c r="B169" s="6">
        <f t="shared" si="6"/>
        <v>127</v>
      </c>
      <c r="C169" s="7">
        <f>[1]Sheet1_Raw!N168</f>
        <v>2358.8586110000001</v>
      </c>
      <c r="D169" s="9">
        <f t="shared" ref="D169:D232" si="8">AVERAGE(C163:C169)</f>
        <v>2343.2026207142858</v>
      </c>
      <c r="E169" s="9">
        <f t="shared" si="7"/>
        <v>5.1415348571426875</v>
      </c>
      <c r="F169" t="s">
        <v>330</v>
      </c>
      <c r="G169">
        <v>265</v>
      </c>
      <c r="H169">
        <v>33840.369241</v>
      </c>
      <c r="I169">
        <v>33081.080921142857</v>
      </c>
      <c r="J169">
        <v>261.94237385714951</v>
      </c>
    </row>
    <row r="170" spans="1:10" ht="24" x14ac:dyDescent="0.25">
      <c r="A170" s="6" t="s">
        <v>191</v>
      </c>
      <c r="B170" s="6">
        <f t="shared" si="6"/>
        <v>128</v>
      </c>
      <c r="C170" s="7">
        <f>[1]Sheet1_Raw!N169</f>
        <v>2362.181384</v>
      </c>
      <c r="D170" s="9">
        <f t="shared" si="8"/>
        <v>2348.1791228571428</v>
      </c>
      <c r="E170" s="9">
        <f t="shared" si="7"/>
        <v>4.9765021428570435</v>
      </c>
      <c r="F170" t="s">
        <v>331</v>
      </c>
      <c r="G170">
        <v>266</v>
      </c>
      <c r="H170">
        <v>34101.835089</v>
      </c>
      <c r="I170">
        <v>33340.179415428567</v>
      </c>
      <c r="J170">
        <v>259.09849428571033</v>
      </c>
    </row>
    <row r="171" spans="1:10" ht="24" x14ac:dyDescent="0.25">
      <c r="A171" s="6" t="s">
        <v>192</v>
      </c>
      <c r="B171" s="6">
        <f t="shared" si="6"/>
        <v>129</v>
      </c>
      <c r="C171" s="7">
        <f>[1]Sheet1_Raw!N170</f>
        <v>2366.4211930000001</v>
      </c>
      <c r="D171" s="9">
        <f t="shared" si="8"/>
        <v>2352.9531621428573</v>
      </c>
      <c r="E171" s="9">
        <f t="shared" si="7"/>
        <v>4.7740392857144798</v>
      </c>
      <c r="F171" t="s">
        <v>332</v>
      </c>
      <c r="G171">
        <v>267</v>
      </c>
      <c r="H171">
        <v>34320.407537999999</v>
      </c>
      <c r="I171">
        <v>33583.711411857141</v>
      </c>
      <c r="J171">
        <v>243.53199642857362</v>
      </c>
    </row>
    <row r="172" spans="1:10" ht="24" x14ac:dyDescent="0.25">
      <c r="A172" s="6" t="s">
        <v>193</v>
      </c>
      <c r="B172" s="6">
        <f t="shared" ref="B172:B235" si="9">1+B171</f>
        <v>130</v>
      </c>
      <c r="C172" s="7">
        <f>[1]Sheet1_Raw!N171</f>
        <v>2370.0178860000001</v>
      </c>
      <c r="D172" s="9">
        <f t="shared" si="8"/>
        <v>2357.4294620000001</v>
      </c>
      <c r="E172" s="9">
        <f t="shared" si="7"/>
        <v>4.4762998571427488</v>
      </c>
      <c r="F172" t="s">
        <v>333</v>
      </c>
      <c r="G172">
        <v>268</v>
      </c>
      <c r="H172">
        <v>34583.177722</v>
      </c>
      <c r="I172">
        <v>33815.195867428571</v>
      </c>
      <c r="J172">
        <v>231.48445557142986</v>
      </c>
    </row>
    <row r="173" spans="1:10" ht="24" x14ac:dyDescent="0.25">
      <c r="A173" s="6" t="s">
        <v>194</v>
      </c>
      <c r="B173" s="6">
        <f t="shared" si="9"/>
        <v>131</v>
      </c>
      <c r="C173" s="7">
        <f>[1]Sheet1_Raw!N172</f>
        <v>2373.9599560000001</v>
      </c>
      <c r="D173" s="9">
        <f t="shared" si="8"/>
        <v>2361.7713538571429</v>
      </c>
      <c r="E173" s="9">
        <f t="shared" si="7"/>
        <v>4.3418918571428549</v>
      </c>
      <c r="F173" t="s">
        <v>334</v>
      </c>
      <c r="G173">
        <v>269</v>
      </c>
      <c r="H173">
        <v>34815.242560999999</v>
      </c>
      <c r="I173">
        <v>34033.536162714285</v>
      </c>
      <c r="J173">
        <v>218.34029528571409</v>
      </c>
    </row>
    <row r="174" spans="1:10" ht="24" x14ac:dyDescent="0.25">
      <c r="A174" s="6" t="s">
        <v>195</v>
      </c>
      <c r="B174" s="6">
        <f t="shared" si="9"/>
        <v>132</v>
      </c>
      <c r="C174" s="7">
        <f>[1]Sheet1_Raw!N173</f>
        <v>2378.4498669999998</v>
      </c>
      <c r="D174" s="9">
        <f t="shared" si="8"/>
        <v>2366.0434895714284</v>
      </c>
      <c r="E174" s="9">
        <f t="shared" si="7"/>
        <v>4.2721357142854686</v>
      </c>
      <c r="F174" t="s">
        <v>335</v>
      </c>
      <c r="G174">
        <v>270</v>
      </c>
      <c r="H174">
        <v>34815.242560999999</v>
      </c>
      <c r="I174">
        <v>34251.876457999999</v>
      </c>
      <c r="J174">
        <v>218.34029528571409</v>
      </c>
    </row>
    <row r="175" spans="1:10" ht="24" x14ac:dyDescent="0.25">
      <c r="A175" s="6" t="s">
        <v>196</v>
      </c>
      <c r="B175" s="6">
        <f t="shared" si="9"/>
        <v>133</v>
      </c>
      <c r="C175" s="7">
        <f>[1]Sheet1_Raw!N174</f>
        <v>2380.9508780000001</v>
      </c>
      <c r="D175" s="9">
        <f t="shared" si="8"/>
        <v>2370.1199678571429</v>
      </c>
      <c r="E175" s="9">
        <f t="shared" si="7"/>
        <v>4.0764782857145292</v>
      </c>
      <c r="F175" t="s">
        <v>336</v>
      </c>
      <c r="G175">
        <v>271</v>
      </c>
      <c r="H175">
        <v>34815.242560999999</v>
      </c>
      <c r="I175">
        <v>34470.216753285713</v>
      </c>
      <c r="J175">
        <v>218.34029528571409</v>
      </c>
    </row>
    <row r="176" spans="1:10" ht="24" x14ac:dyDescent="0.25">
      <c r="A176" s="6" t="s">
        <v>197</v>
      </c>
      <c r="B176" s="6">
        <f t="shared" si="9"/>
        <v>134</v>
      </c>
      <c r="C176" s="7">
        <f>[1]Sheet1_Raw!N175</f>
        <v>2384.0592780000002</v>
      </c>
      <c r="D176" s="9">
        <f t="shared" si="8"/>
        <v>2373.7200631428568</v>
      </c>
      <c r="E176" s="9">
        <f t="shared" si="7"/>
        <v>3.6000952857139055</v>
      </c>
      <c r="F176" t="s">
        <v>337</v>
      </c>
      <c r="G176">
        <v>272</v>
      </c>
      <c r="H176">
        <v>35242.444571</v>
      </c>
      <c r="I176">
        <v>34670.513228999996</v>
      </c>
      <c r="J176">
        <v>200.29647571428359</v>
      </c>
    </row>
    <row r="177" spans="1:10" ht="24" x14ac:dyDescent="0.25">
      <c r="A177" s="6" t="s">
        <v>198</v>
      </c>
      <c r="B177" s="6">
        <f t="shared" si="9"/>
        <v>135</v>
      </c>
      <c r="C177" s="7">
        <f>[1]Sheet1_Raw!N176</f>
        <v>2387.346321</v>
      </c>
      <c r="D177" s="9">
        <f t="shared" si="8"/>
        <v>2377.3150541428572</v>
      </c>
      <c r="E177" s="9">
        <f t="shared" si="7"/>
        <v>3.5949910000003911</v>
      </c>
      <c r="F177" t="s">
        <v>338</v>
      </c>
      <c r="G177">
        <v>273</v>
      </c>
      <c r="H177">
        <v>35419.000305000001</v>
      </c>
      <c r="I177">
        <v>34858.679688428565</v>
      </c>
      <c r="J177">
        <v>188.16645942856849</v>
      </c>
    </row>
    <row r="178" spans="1:10" ht="24" x14ac:dyDescent="0.25">
      <c r="A178" s="6" t="s">
        <v>199</v>
      </c>
      <c r="B178" s="6">
        <f t="shared" si="9"/>
        <v>136</v>
      </c>
      <c r="C178" s="7">
        <f>[1]Sheet1_Raw!N177</f>
        <v>2392.5150779999999</v>
      </c>
      <c r="D178" s="9">
        <f t="shared" si="8"/>
        <v>2381.0427520000003</v>
      </c>
      <c r="E178" s="9">
        <f t="shared" si="7"/>
        <v>3.7276978571430845</v>
      </c>
      <c r="F178" t="s">
        <v>339</v>
      </c>
      <c r="G178">
        <v>274</v>
      </c>
      <c r="H178">
        <v>35618.520900000003</v>
      </c>
      <c r="I178">
        <v>35044.124454428573</v>
      </c>
      <c r="J178">
        <v>185.4447660000078</v>
      </c>
    </row>
    <row r="179" spans="1:10" ht="24" x14ac:dyDescent="0.25">
      <c r="A179" s="6" t="s">
        <v>200</v>
      </c>
      <c r="B179" s="6">
        <f t="shared" si="9"/>
        <v>137</v>
      </c>
      <c r="C179" s="7">
        <f>[1]Sheet1_Raw!N178</f>
        <v>2399.1844420000002</v>
      </c>
      <c r="D179" s="9">
        <f t="shared" si="8"/>
        <v>2385.2094028571432</v>
      </c>
      <c r="E179" s="9">
        <f t="shared" si="7"/>
        <v>4.1666508571429404</v>
      </c>
      <c r="F179" t="s">
        <v>340</v>
      </c>
      <c r="G179">
        <v>275</v>
      </c>
      <c r="H179">
        <v>35835.062006</v>
      </c>
      <c r="I179">
        <v>35222.965066428573</v>
      </c>
      <c r="J179">
        <v>178.84061199999996</v>
      </c>
    </row>
    <row r="180" spans="1:10" ht="24" x14ac:dyDescent="0.25">
      <c r="A180" s="6" t="s">
        <v>201</v>
      </c>
      <c r="B180" s="6">
        <f t="shared" si="9"/>
        <v>138</v>
      </c>
      <c r="C180" s="7">
        <f>[1]Sheet1_Raw!N179</f>
        <v>2406.2706400000002</v>
      </c>
      <c r="D180" s="9">
        <f t="shared" si="8"/>
        <v>2389.8252148571432</v>
      </c>
      <c r="E180" s="9">
        <f t="shared" si="7"/>
        <v>4.6158120000000054</v>
      </c>
    </row>
    <row r="181" spans="1:10" ht="24" x14ac:dyDescent="0.25">
      <c r="A181" s="6" t="s">
        <v>202</v>
      </c>
      <c r="B181" s="6">
        <f t="shared" si="9"/>
        <v>139</v>
      </c>
      <c r="C181" s="7">
        <f>[1]Sheet1_Raw!N180</f>
        <v>2410.8081900000002</v>
      </c>
      <c r="D181" s="9">
        <f t="shared" si="8"/>
        <v>2394.4478324285715</v>
      </c>
      <c r="E181" s="9">
        <f t="shared" si="7"/>
        <v>4.6226175714282363</v>
      </c>
    </row>
    <row r="182" spans="1:10" ht="24" x14ac:dyDescent="0.25">
      <c r="A182" s="6" t="s">
        <v>203</v>
      </c>
      <c r="B182" s="6">
        <f t="shared" si="9"/>
        <v>140</v>
      </c>
      <c r="C182" s="7">
        <f>[1]Sheet1_Raw!N181</f>
        <v>2414.488249</v>
      </c>
      <c r="D182" s="9">
        <f t="shared" si="8"/>
        <v>2399.2388854285714</v>
      </c>
      <c r="E182" s="9">
        <f t="shared" si="7"/>
        <v>4.7910529999999198</v>
      </c>
    </row>
    <row r="183" spans="1:10" ht="24" x14ac:dyDescent="0.25">
      <c r="A183" s="6" t="s">
        <v>204</v>
      </c>
      <c r="B183" s="6">
        <f t="shared" si="9"/>
        <v>141</v>
      </c>
      <c r="C183" s="7">
        <f>[1]Sheet1_Raw!N182</f>
        <v>2421.5149000000001</v>
      </c>
      <c r="D183" s="9">
        <f t="shared" si="8"/>
        <v>2404.5896885714287</v>
      </c>
      <c r="E183" s="9">
        <f t="shared" si="7"/>
        <v>5.3508031428573304</v>
      </c>
    </row>
    <row r="184" spans="1:10" ht="24" x14ac:dyDescent="0.25">
      <c r="A184" s="6" t="s">
        <v>205</v>
      </c>
      <c r="B184" s="6">
        <f t="shared" si="9"/>
        <v>142</v>
      </c>
      <c r="C184" s="7">
        <f>[1]Sheet1_Raw!N183</f>
        <v>2426.183454</v>
      </c>
      <c r="D184" s="9">
        <f t="shared" si="8"/>
        <v>2410.1378504285717</v>
      </c>
      <c r="E184" s="9">
        <f t="shared" si="7"/>
        <v>5.5481618571429863</v>
      </c>
    </row>
    <row r="185" spans="1:10" ht="24" x14ac:dyDescent="0.25">
      <c r="A185" s="6" t="s">
        <v>206</v>
      </c>
      <c r="B185" s="6">
        <f t="shared" si="9"/>
        <v>143</v>
      </c>
      <c r="C185" s="7">
        <f>[1]Sheet1_Raw!N184</f>
        <v>2432.8409080000001</v>
      </c>
      <c r="D185" s="9">
        <f t="shared" si="8"/>
        <v>2415.8986832857145</v>
      </c>
      <c r="E185" s="9">
        <f t="shared" si="7"/>
        <v>5.7608328571427592</v>
      </c>
    </row>
    <row r="186" spans="1:10" ht="24" x14ac:dyDescent="0.25">
      <c r="A186" s="6" t="s">
        <v>207</v>
      </c>
      <c r="B186" s="6">
        <f t="shared" si="9"/>
        <v>144</v>
      </c>
      <c r="C186" s="7">
        <f>[1]Sheet1_Raw!N185</f>
        <v>2440.0462029999999</v>
      </c>
      <c r="D186" s="9">
        <f t="shared" si="8"/>
        <v>2421.7360777142858</v>
      </c>
      <c r="E186" s="9">
        <f t="shared" si="7"/>
        <v>5.8373944285713151</v>
      </c>
    </row>
    <row r="187" spans="1:10" ht="24" x14ac:dyDescent="0.25">
      <c r="A187" s="6" t="s">
        <v>208</v>
      </c>
      <c r="B187" s="6">
        <f t="shared" si="9"/>
        <v>145</v>
      </c>
      <c r="C187" s="7">
        <f>[1]Sheet1_Raw!N186</f>
        <v>2448.8831100000002</v>
      </c>
      <c r="D187" s="9">
        <f t="shared" si="8"/>
        <v>2427.8235734285713</v>
      </c>
      <c r="E187" s="9">
        <f t="shared" si="7"/>
        <v>6.0874957142855237</v>
      </c>
    </row>
    <row r="188" spans="1:10" ht="24" x14ac:dyDescent="0.25">
      <c r="A188" s="6" t="s">
        <v>209</v>
      </c>
      <c r="B188" s="6">
        <f t="shared" si="9"/>
        <v>146</v>
      </c>
      <c r="C188" s="7">
        <f>[1]Sheet1_Raw!N187</f>
        <v>2456.6838830000002</v>
      </c>
      <c r="D188" s="9">
        <f t="shared" si="8"/>
        <v>2434.3772438571432</v>
      </c>
      <c r="E188" s="9">
        <f t="shared" si="7"/>
        <v>6.553670428571877</v>
      </c>
    </row>
    <row r="189" spans="1:10" ht="24" x14ac:dyDescent="0.25">
      <c r="A189" s="6" t="s">
        <v>210</v>
      </c>
      <c r="B189" s="6">
        <f t="shared" si="9"/>
        <v>147</v>
      </c>
      <c r="C189" s="7">
        <f>[1]Sheet1_Raw!N188</f>
        <v>2461.3167090000002</v>
      </c>
      <c r="D189" s="9">
        <f t="shared" si="8"/>
        <v>2441.0670238571429</v>
      </c>
      <c r="E189" s="9">
        <f t="shared" si="7"/>
        <v>6.6897799999997005</v>
      </c>
    </row>
    <row r="190" spans="1:10" ht="24" x14ac:dyDescent="0.25">
      <c r="A190" s="6" t="s">
        <v>211</v>
      </c>
      <c r="B190" s="6">
        <f t="shared" si="9"/>
        <v>148</v>
      </c>
      <c r="C190" s="7">
        <f>[1]Sheet1_Raw!N189</f>
        <v>2466.6164709999998</v>
      </c>
      <c r="D190" s="9">
        <f t="shared" si="8"/>
        <v>2447.5101054285719</v>
      </c>
      <c r="E190" s="9">
        <f t="shared" si="7"/>
        <v>6.4430815714290475</v>
      </c>
    </row>
    <row r="191" spans="1:10" ht="24" x14ac:dyDescent="0.25">
      <c r="A191" s="6" t="s">
        <v>212</v>
      </c>
      <c r="B191" s="6">
        <f t="shared" si="9"/>
        <v>149</v>
      </c>
      <c r="C191" s="7">
        <f>[1]Sheet1_Raw!N190</f>
        <v>2473.7026700000001</v>
      </c>
      <c r="D191" s="9">
        <f t="shared" si="8"/>
        <v>2454.2985648571425</v>
      </c>
      <c r="E191" s="9">
        <f t="shared" si="7"/>
        <v>6.7884594285706044</v>
      </c>
    </row>
    <row r="192" spans="1:10" ht="24" x14ac:dyDescent="0.25">
      <c r="A192" s="6" t="s">
        <v>213</v>
      </c>
      <c r="B192" s="6">
        <f t="shared" si="9"/>
        <v>150</v>
      </c>
      <c r="C192" s="7">
        <f>[1]Sheet1_Raw!N191</f>
        <v>2483.6948050000001</v>
      </c>
      <c r="D192" s="9">
        <f t="shared" si="8"/>
        <v>2461.5634072857142</v>
      </c>
      <c r="E192" s="9">
        <f t="shared" si="7"/>
        <v>7.2648424285716828</v>
      </c>
    </row>
    <row r="193" spans="1:5" ht="24" x14ac:dyDescent="0.25">
      <c r="A193" s="10" t="s">
        <v>214</v>
      </c>
      <c r="B193" s="6">
        <f t="shared" si="9"/>
        <v>151</v>
      </c>
      <c r="C193" s="7">
        <f>[1]Sheet1_Raw!N192</f>
        <v>2495.4733780000001</v>
      </c>
      <c r="D193" s="9">
        <f t="shared" si="8"/>
        <v>2469.4815751428573</v>
      </c>
      <c r="E193" s="9">
        <f t="shared" si="7"/>
        <v>7.9181678571430893</v>
      </c>
    </row>
    <row r="194" spans="1:5" ht="24" x14ac:dyDescent="0.25">
      <c r="A194" s="6" t="s">
        <v>215</v>
      </c>
      <c r="B194" s="6">
        <f t="shared" si="9"/>
        <v>152</v>
      </c>
      <c r="C194" s="7">
        <f>[1]Sheet1_Raw!N193</f>
        <v>2505.7632530000001</v>
      </c>
      <c r="D194" s="9">
        <f t="shared" si="8"/>
        <v>2477.6073098571428</v>
      </c>
      <c r="E194" s="9">
        <f t="shared" si="7"/>
        <v>8.1257347142854996</v>
      </c>
    </row>
    <row r="195" spans="1:5" ht="24" x14ac:dyDescent="0.25">
      <c r="A195" s="6" t="s">
        <v>216</v>
      </c>
      <c r="B195" s="6">
        <f t="shared" si="9"/>
        <v>153</v>
      </c>
      <c r="C195" s="7">
        <f>[1]Sheet1_Raw!N194</f>
        <v>2512.9804570000001</v>
      </c>
      <c r="D195" s="9">
        <f t="shared" si="8"/>
        <v>2485.649677571429</v>
      </c>
      <c r="E195" s="9">
        <f t="shared" si="7"/>
        <v>8.0423677142862289</v>
      </c>
    </row>
    <row r="196" spans="1:5" ht="24" x14ac:dyDescent="0.25">
      <c r="A196" s="6" t="s">
        <v>217</v>
      </c>
      <c r="B196" s="6">
        <f t="shared" si="9"/>
        <v>154</v>
      </c>
      <c r="C196" s="7">
        <f>[1]Sheet1_Raw!N195</f>
        <v>2515.5410160000001</v>
      </c>
      <c r="D196" s="9">
        <f t="shared" si="8"/>
        <v>2493.3960071428569</v>
      </c>
      <c r="E196" s="9">
        <f t="shared" si="7"/>
        <v>7.7463295714278502</v>
      </c>
    </row>
    <row r="197" spans="1:5" ht="24" x14ac:dyDescent="0.25">
      <c r="A197" s="6" t="s">
        <v>218</v>
      </c>
      <c r="B197" s="6">
        <f t="shared" si="9"/>
        <v>155</v>
      </c>
      <c r="C197" s="7">
        <f>[1]Sheet1_Raw!N196</f>
        <v>2526.15245</v>
      </c>
      <c r="D197" s="9">
        <f t="shared" si="8"/>
        <v>2501.9011470000005</v>
      </c>
      <c r="E197" s="9">
        <f t="shared" si="7"/>
        <v>8.5051398571436039</v>
      </c>
    </row>
    <row r="198" spans="1:5" ht="24" x14ac:dyDescent="0.25">
      <c r="A198" s="6" t="s">
        <v>219</v>
      </c>
      <c r="B198" s="6">
        <f t="shared" si="9"/>
        <v>156</v>
      </c>
      <c r="C198" s="7">
        <f>[1]Sheet1_Raw!N197</f>
        <v>2534.6916179999998</v>
      </c>
      <c r="D198" s="9">
        <f t="shared" si="8"/>
        <v>2510.6138538571427</v>
      </c>
      <c r="E198" s="9">
        <f t="shared" si="7"/>
        <v>8.712706857142166</v>
      </c>
    </row>
    <row r="199" spans="1:5" ht="24" x14ac:dyDescent="0.25">
      <c r="A199" s="6" t="s">
        <v>220</v>
      </c>
      <c r="B199" s="6">
        <f t="shared" si="9"/>
        <v>157</v>
      </c>
      <c r="C199" s="7">
        <f>[1]Sheet1_Raw!N198</f>
        <v>2549.9954250000001</v>
      </c>
      <c r="D199" s="9">
        <f t="shared" si="8"/>
        <v>2520.0853710000001</v>
      </c>
      <c r="E199" s="9">
        <f t="shared" si="7"/>
        <v>9.4715171428574649</v>
      </c>
    </row>
    <row r="200" spans="1:5" ht="24" x14ac:dyDescent="0.25">
      <c r="A200" s="6" t="s">
        <v>221</v>
      </c>
      <c r="B200" s="6">
        <f t="shared" si="9"/>
        <v>158</v>
      </c>
      <c r="C200" s="7">
        <f>[1]Sheet1_Raw!N199</f>
        <v>2561.023694</v>
      </c>
      <c r="D200" s="9">
        <f t="shared" si="8"/>
        <v>2529.4497018571428</v>
      </c>
      <c r="E200" s="9">
        <f t="shared" si="7"/>
        <v>9.3643308571427042</v>
      </c>
    </row>
    <row r="201" spans="1:5" ht="24" x14ac:dyDescent="0.25">
      <c r="A201" s="6" t="s">
        <v>222</v>
      </c>
      <c r="B201" s="6">
        <f t="shared" si="9"/>
        <v>159</v>
      </c>
      <c r="C201" s="7">
        <f>[1]Sheet1_Raw!N200</f>
        <v>2574.8030749999998</v>
      </c>
      <c r="D201" s="9">
        <f t="shared" si="8"/>
        <v>2539.3125335714285</v>
      </c>
      <c r="E201" s="9">
        <f t="shared" si="7"/>
        <v>9.8628317142856758</v>
      </c>
    </row>
    <row r="202" spans="1:5" ht="24" x14ac:dyDescent="0.25">
      <c r="A202" s="6" t="s">
        <v>223</v>
      </c>
      <c r="B202" s="6">
        <f t="shared" si="9"/>
        <v>160</v>
      </c>
      <c r="C202" s="7">
        <f>[1]Sheet1_Raw!N201</f>
        <v>2583.2231470000002</v>
      </c>
      <c r="D202" s="9">
        <f t="shared" si="8"/>
        <v>2549.3472035714285</v>
      </c>
      <c r="E202" s="9">
        <f t="shared" si="7"/>
        <v>10.034670000000006</v>
      </c>
    </row>
    <row r="203" spans="1:5" ht="24" x14ac:dyDescent="0.25">
      <c r="A203" s="6" t="s">
        <v>224</v>
      </c>
      <c r="B203" s="6">
        <f t="shared" si="9"/>
        <v>161</v>
      </c>
      <c r="C203" s="7">
        <f>[1]Sheet1_Raw!N202</f>
        <v>2587.8083339999998</v>
      </c>
      <c r="D203" s="9">
        <f t="shared" si="8"/>
        <v>2559.6711061428573</v>
      </c>
      <c r="E203" s="9">
        <f t="shared" si="7"/>
        <v>10.323902571428789</v>
      </c>
    </row>
    <row r="204" spans="1:5" ht="24" x14ac:dyDescent="0.25">
      <c r="A204" s="6" t="s">
        <v>225</v>
      </c>
      <c r="B204" s="6">
        <f t="shared" si="9"/>
        <v>162</v>
      </c>
      <c r="C204" s="7">
        <f>[1]Sheet1_Raw!N203</f>
        <v>2602.3380189999998</v>
      </c>
      <c r="D204" s="9">
        <f t="shared" si="8"/>
        <v>2570.5547588571426</v>
      </c>
      <c r="E204" s="9">
        <f t="shared" si="7"/>
        <v>10.88365271428529</v>
      </c>
    </row>
    <row r="205" spans="1:5" ht="24" x14ac:dyDescent="0.25">
      <c r="A205" s="6" t="s">
        <v>226</v>
      </c>
      <c r="B205" s="6">
        <f t="shared" si="9"/>
        <v>163</v>
      </c>
      <c r="C205" s="7">
        <f>[1]Sheet1_Raw!N204</f>
        <v>2614.6287029999999</v>
      </c>
      <c r="D205" s="9">
        <f t="shared" si="8"/>
        <v>2581.9743424285712</v>
      </c>
      <c r="E205" s="9">
        <f t="shared" si="7"/>
        <v>11.419583571428575</v>
      </c>
    </row>
    <row r="206" spans="1:5" ht="24" x14ac:dyDescent="0.25">
      <c r="A206" s="6" t="s">
        <v>227</v>
      </c>
      <c r="B206" s="6">
        <f t="shared" si="9"/>
        <v>164</v>
      </c>
      <c r="C206" s="7">
        <f>[1]Sheet1_Raw!N205</f>
        <v>2630.3374370000001</v>
      </c>
      <c r="D206" s="9">
        <f t="shared" si="8"/>
        <v>2593.4517727142857</v>
      </c>
      <c r="E206" s="9">
        <f t="shared" si="7"/>
        <v>11.47743028571449</v>
      </c>
    </row>
    <row r="207" spans="1:5" ht="24" x14ac:dyDescent="0.25">
      <c r="A207" s="6" t="s">
        <v>228</v>
      </c>
      <c r="B207" s="6">
        <f t="shared" si="9"/>
        <v>165</v>
      </c>
      <c r="C207" s="7">
        <f>[1]Sheet1_Raw!N206</f>
        <v>2647.272856</v>
      </c>
      <c r="D207" s="9">
        <f t="shared" si="8"/>
        <v>2605.7730815714285</v>
      </c>
      <c r="E207" s="9">
        <f t="shared" si="7"/>
        <v>12.321308857142867</v>
      </c>
    </row>
    <row r="208" spans="1:5" ht="24" x14ac:dyDescent="0.25">
      <c r="A208" s="6" t="s">
        <v>229</v>
      </c>
      <c r="B208" s="6">
        <f t="shared" si="9"/>
        <v>166</v>
      </c>
      <c r="C208" s="7">
        <f>[1]Sheet1_Raw!N207</f>
        <v>2665.2563190000001</v>
      </c>
      <c r="D208" s="9">
        <f t="shared" si="8"/>
        <v>2618.6949735714288</v>
      </c>
      <c r="E208" s="9">
        <f t="shared" si="7"/>
        <v>12.921892000000298</v>
      </c>
    </row>
    <row r="209" spans="1:5" ht="24" x14ac:dyDescent="0.25">
      <c r="A209" s="6" t="s">
        <v>230</v>
      </c>
      <c r="B209" s="6">
        <f t="shared" si="9"/>
        <v>167</v>
      </c>
      <c r="C209" s="7">
        <f>[1]Sheet1_Raw!N208</f>
        <v>2673.5572940000002</v>
      </c>
      <c r="D209" s="9">
        <f t="shared" si="8"/>
        <v>2631.5998517142862</v>
      </c>
      <c r="E209" s="9">
        <f t="shared" si="7"/>
        <v>12.904878142857342</v>
      </c>
    </row>
    <row r="210" spans="1:5" ht="24" x14ac:dyDescent="0.25">
      <c r="A210" s="6" t="s">
        <v>231</v>
      </c>
      <c r="B210" s="6">
        <f t="shared" si="9"/>
        <v>168</v>
      </c>
      <c r="C210" s="7">
        <f>[1]Sheet1_Raw!N209</f>
        <v>2679.7383650000002</v>
      </c>
      <c r="D210" s="9">
        <f t="shared" si="8"/>
        <v>2644.732713285714</v>
      </c>
      <c r="E210" s="9">
        <f t="shared" si="7"/>
        <v>13.132861571427838</v>
      </c>
    </row>
    <row r="211" spans="1:5" ht="24" x14ac:dyDescent="0.25">
      <c r="A211" s="6" t="s">
        <v>232</v>
      </c>
      <c r="B211" s="6">
        <f t="shared" si="9"/>
        <v>169</v>
      </c>
      <c r="C211" s="7">
        <f>[1]Sheet1_Raw!N210</f>
        <v>2699.90128</v>
      </c>
      <c r="D211" s="9">
        <f t="shared" si="8"/>
        <v>2658.6703220000004</v>
      </c>
      <c r="E211" s="9">
        <f t="shared" si="7"/>
        <v>13.937608714286398</v>
      </c>
    </row>
    <row r="212" spans="1:5" ht="24" x14ac:dyDescent="0.25">
      <c r="A212" s="6" t="s">
        <v>233</v>
      </c>
      <c r="B212" s="6">
        <f t="shared" si="9"/>
        <v>170</v>
      </c>
      <c r="C212" s="7">
        <f>[1]Sheet1_Raw!N211</f>
        <v>2716.8128809999998</v>
      </c>
      <c r="D212" s="9">
        <f t="shared" si="8"/>
        <v>2673.268061714286</v>
      </c>
      <c r="E212" s="9">
        <f t="shared" si="7"/>
        <v>14.597739714285581</v>
      </c>
    </row>
    <row r="213" spans="1:5" ht="24" x14ac:dyDescent="0.25">
      <c r="A213" s="6" t="s">
        <v>234</v>
      </c>
      <c r="B213" s="6">
        <f t="shared" si="9"/>
        <v>171</v>
      </c>
      <c r="C213" s="7">
        <f>[1]Sheet1_Raw!N212</f>
        <v>2735.7014709999999</v>
      </c>
      <c r="D213" s="9">
        <f t="shared" si="8"/>
        <v>2688.3200665714285</v>
      </c>
      <c r="E213" s="9">
        <f t="shared" si="7"/>
        <v>15.052004857142492</v>
      </c>
    </row>
    <row r="214" spans="1:5" ht="24" x14ac:dyDescent="0.25">
      <c r="A214" s="6" t="s">
        <v>235</v>
      </c>
      <c r="B214" s="6">
        <f t="shared" si="9"/>
        <v>172</v>
      </c>
      <c r="C214" s="7">
        <f>[1]Sheet1_Raw!N213</f>
        <v>2754.5900609999999</v>
      </c>
      <c r="D214" s="9">
        <f t="shared" si="8"/>
        <v>2703.651095857143</v>
      </c>
      <c r="E214" s="9">
        <f t="shared" si="7"/>
        <v>15.331029285714521</v>
      </c>
    </row>
    <row r="215" spans="1:5" ht="24" x14ac:dyDescent="0.25">
      <c r="A215" s="6" t="s">
        <v>236</v>
      </c>
      <c r="B215" s="6">
        <f t="shared" si="9"/>
        <v>173</v>
      </c>
      <c r="C215" s="7">
        <f>[1]Sheet1_Raw!N214</f>
        <v>2775.2769979999998</v>
      </c>
      <c r="D215" s="9">
        <f t="shared" si="8"/>
        <v>2719.3683357142859</v>
      </c>
      <c r="E215" s="9">
        <f t="shared" si="7"/>
        <v>15.717239857142886</v>
      </c>
    </row>
    <row r="216" spans="1:5" ht="24" x14ac:dyDescent="0.25">
      <c r="A216" s="6" t="s">
        <v>237</v>
      </c>
      <c r="B216" s="6">
        <f t="shared" si="9"/>
        <v>174</v>
      </c>
      <c r="C216" s="7">
        <f>[1]Sheet1_Raw!N215</f>
        <v>2785.1857669999999</v>
      </c>
      <c r="D216" s="9">
        <f t="shared" si="8"/>
        <v>2735.3152604285715</v>
      </c>
      <c r="E216" s="9">
        <f t="shared" si="7"/>
        <v>15.946924714285615</v>
      </c>
    </row>
    <row r="217" spans="1:5" ht="24" x14ac:dyDescent="0.25">
      <c r="A217" s="6" t="s">
        <v>238</v>
      </c>
      <c r="B217" s="6">
        <f t="shared" si="9"/>
        <v>175</v>
      </c>
      <c r="C217" s="7">
        <f>[1]Sheet1_Raw!N216</f>
        <v>2792.7245290000001</v>
      </c>
      <c r="D217" s="9">
        <f t="shared" si="8"/>
        <v>2751.4561409999997</v>
      </c>
      <c r="E217" s="9">
        <f t="shared" si="7"/>
        <v>16.14088057142817</v>
      </c>
    </row>
    <row r="218" spans="1:5" ht="24" x14ac:dyDescent="0.25">
      <c r="A218" s="6" t="s">
        <v>239</v>
      </c>
      <c r="B218" s="6">
        <f t="shared" si="9"/>
        <v>176</v>
      </c>
      <c r="C218" s="7">
        <f>[1]Sheet1_Raw!N217</f>
        <v>2812.1133220000002</v>
      </c>
      <c r="D218" s="9">
        <f t="shared" si="8"/>
        <v>2767.4864327142859</v>
      </c>
      <c r="E218" s="9">
        <f t="shared" si="7"/>
        <v>16.03029171428625</v>
      </c>
    </row>
    <row r="219" spans="1:5" ht="24" x14ac:dyDescent="0.25">
      <c r="A219" s="6" t="s">
        <v>240</v>
      </c>
      <c r="B219" s="6">
        <f t="shared" si="9"/>
        <v>177</v>
      </c>
      <c r="C219" s="7">
        <f>[1]Sheet1_Raw!N218</f>
        <v>2829.5132149999999</v>
      </c>
      <c r="D219" s="9">
        <f t="shared" si="8"/>
        <v>2783.5864804285711</v>
      </c>
      <c r="E219" s="9">
        <f t="shared" si="7"/>
        <v>16.100047714285211</v>
      </c>
    </row>
    <row r="220" spans="1:5" ht="24" x14ac:dyDescent="0.25">
      <c r="A220" s="6" t="s">
        <v>241</v>
      </c>
      <c r="B220" s="6">
        <f t="shared" si="9"/>
        <v>178</v>
      </c>
      <c r="C220" s="7">
        <f>[1]Sheet1_Raw!N219</f>
        <v>2846.5081829999999</v>
      </c>
      <c r="D220" s="9">
        <f t="shared" si="8"/>
        <v>2799.4160107142857</v>
      </c>
      <c r="E220" s="9">
        <f t="shared" si="7"/>
        <v>15.829530285714554</v>
      </c>
    </row>
    <row r="221" spans="1:5" ht="24" x14ac:dyDescent="0.25">
      <c r="A221" s="6" t="s">
        <v>242</v>
      </c>
      <c r="B221" s="6">
        <f t="shared" si="9"/>
        <v>179</v>
      </c>
      <c r="C221" s="7">
        <f>[1]Sheet1_Raw!N220</f>
        <v>2865.0990339999998</v>
      </c>
      <c r="D221" s="9">
        <f t="shared" si="8"/>
        <v>2815.2030068571426</v>
      </c>
      <c r="E221" s="9">
        <f t="shared" si="7"/>
        <v>15.786996142856879</v>
      </c>
    </row>
    <row r="222" spans="1:5" ht="24" x14ac:dyDescent="0.25">
      <c r="A222" s="6" t="s">
        <v>243</v>
      </c>
      <c r="B222" s="6">
        <f t="shared" si="9"/>
        <v>180</v>
      </c>
      <c r="C222" s="7">
        <f>[1]Sheet1_Raw!N221</f>
        <v>2883.6184269999999</v>
      </c>
      <c r="D222" s="9">
        <f t="shared" si="8"/>
        <v>2830.680353857143</v>
      </c>
      <c r="E222" s="9">
        <f t="shared" si="7"/>
        <v>15.477347000000464</v>
      </c>
    </row>
    <row r="223" spans="1:5" ht="24" x14ac:dyDescent="0.25">
      <c r="A223" s="6" t="s">
        <v>244</v>
      </c>
      <c r="B223" s="6">
        <f t="shared" si="9"/>
        <v>181</v>
      </c>
      <c r="C223" s="7">
        <f>[1]Sheet1_Raw!N222</f>
        <v>2892.0623179999998</v>
      </c>
      <c r="D223" s="9">
        <f t="shared" si="8"/>
        <v>2845.9484325714288</v>
      </c>
      <c r="E223" s="9">
        <f t="shared" si="7"/>
        <v>15.268078714285821</v>
      </c>
    </row>
    <row r="224" spans="1:5" ht="24" x14ac:dyDescent="0.25">
      <c r="A224" s="6" t="s">
        <v>245</v>
      </c>
      <c r="B224" s="6">
        <f t="shared" si="9"/>
        <v>182</v>
      </c>
      <c r="C224" s="7">
        <f>[1]Sheet1_Raw!N223</f>
        <v>2897.659819</v>
      </c>
      <c r="D224" s="9">
        <f t="shared" si="8"/>
        <v>2860.939188285714</v>
      </c>
      <c r="E224" s="9">
        <f t="shared" si="7"/>
        <v>14.990755714285115</v>
      </c>
    </row>
    <row r="225" spans="1:5" ht="24" x14ac:dyDescent="0.25">
      <c r="A225" s="6" t="s">
        <v>246</v>
      </c>
      <c r="B225" s="6">
        <f t="shared" si="9"/>
        <v>183</v>
      </c>
      <c r="C225" s="7">
        <f>[1]Sheet1_Raw!N224</f>
        <v>2915.4884569999999</v>
      </c>
      <c r="D225" s="9">
        <f t="shared" si="8"/>
        <v>2875.7070647142855</v>
      </c>
      <c r="E225" s="9">
        <f t="shared" si="7"/>
        <v>14.767876428571526</v>
      </c>
    </row>
    <row r="226" spans="1:5" ht="24" x14ac:dyDescent="0.25">
      <c r="A226" s="6" t="s">
        <v>247</v>
      </c>
      <c r="B226" s="6">
        <f t="shared" si="9"/>
        <v>184</v>
      </c>
      <c r="C226" s="7">
        <f>[1]Sheet1_Raw!N225</f>
        <v>2929.9347750000002</v>
      </c>
      <c r="D226" s="9">
        <f t="shared" si="8"/>
        <v>2890.0530018571435</v>
      </c>
      <c r="E226" s="9">
        <f t="shared" si="7"/>
        <v>14.34593714285802</v>
      </c>
    </row>
    <row r="227" spans="1:5" ht="24" x14ac:dyDescent="0.25">
      <c r="A227" s="6" t="s">
        <v>248</v>
      </c>
      <c r="B227" s="6">
        <f t="shared" si="9"/>
        <v>185</v>
      </c>
      <c r="C227" s="7">
        <f>[1]Sheet1_Raw!N226</f>
        <v>2946.5605460000002</v>
      </c>
      <c r="D227" s="9">
        <f t="shared" si="8"/>
        <v>2904.3461965714291</v>
      </c>
      <c r="E227" s="9">
        <f t="shared" si="7"/>
        <v>14.293194714285619</v>
      </c>
    </row>
    <row r="228" spans="1:5" ht="24" x14ac:dyDescent="0.25">
      <c r="A228" s="6" t="s">
        <v>249</v>
      </c>
      <c r="B228" s="6">
        <f t="shared" si="9"/>
        <v>186</v>
      </c>
      <c r="C228" s="7">
        <f>[1]Sheet1_Raw!N227</f>
        <v>2963.5793319999998</v>
      </c>
      <c r="D228" s="9">
        <f t="shared" si="8"/>
        <v>2918.4148105714289</v>
      </c>
      <c r="E228" s="9">
        <f t="shared" si="7"/>
        <v>14.068613999999798</v>
      </c>
    </row>
    <row r="229" spans="1:5" ht="24" x14ac:dyDescent="0.25">
      <c r="A229" s="6" t="s">
        <v>250</v>
      </c>
      <c r="B229" s="6">
        <f t="shared" si="9"/>
        <v>187</v>
      </c>
      <c r="C229" s="7">
        <f>[1]Sheet1_Raw!N228</f>
        <v>2980.7648530000001</v>
      </c>
      <c r="D229" s="9">
        <f t="shared" si="8"/>
        <v>2932.2928714285713</v>
      </c>
      <c r="E229" s="9">
        <f t="shared" si="7"/>
        <v>13.878060857142373</v>
      </c>
    </row>
    <row r="230" spans="1:5" ht="24" x14ac:dyDescent="0.25">
      <c r="A230" s="6" t="s">
        <v>251</v>
      </c>
      <c r="B230" s="6">
        <f t="shared" si="9"/>
        <v>188</v>
      </c>
      <c r="C230" s="7">
        <f>[1]Sheet1_Raw!N229</f>
        <v>2989.994776</v>
      </c>
      <c r="D230" s="9">
        <f t="shared" si="8"/>
        <v>2946.2832225714287</v>
      </c>
      <c r="E230" s="9">
        <f t="shared" si="7"/>
        <v>13.990351142857435</v>
      </c>
    </row>
    <row r="231" spans="1:5" ht="24" x14ac:dyDescent="0.25">
      <c r="A231" s="6" t="s">
        <v>252</v>
      </c>
      <c r="B231" s="6">
        <f t="shared" si="9"/>
        <v>189</v>
      </c>
      <c r="C231" s="7">
        <f>[1]Sheet1_Raw!N230</f>
        <v>2997.974193</v>
      </c>
      <c r="D231" s="9">
        <f t="shared" si="8"/>
        <v>2960.6138474285713</v>
      </c>
      <c r="E231" s="9">
        <f t="shared" ref="E231:E294" si="10">D231-D230</f>
        <v>14.330624857142539</v>
      </c>
    </row>
    <row r="232" spans="1:5" ht="24" x14ac:dyDescent="0.25">
      <c r="A232" s="6" t="s">
        <v>253</v>
      </c>
      <c r="B232" s="6">
        <f t="shared" si="9"/>
        <v>190</v>
      </c>
      <c r="C232" s="7">
        <f>[1]Sheet1_Raw!N231</f>
        <v>3020.578571</v>
      </c>
      <c r="D232" s="9">
        <f t="shared" si="8"/>
        <v>2975.6267208571421</v>
      </c>
      <c r="E232" s="9">
        <f t="shared" si="10"/>
        <v>15.012873428570856</v>
      </c>
    </row>
    <row r="233" spans="1:5" ht="24" x14ac:dyDescent="0.25">
      <c r="A233" s="6" t="s">
        <v>254</v>
      </c>
      <c r="B233" s="6">
        <f t="shared" si="9"/>
        <v>191</v>
      </c>
      <c r="C233" s="7">
        <f>[1]Sheet1_Raw!N232</f>
        <v>3036.4302189999999</v>
      </c>
      <c r="D233" s="9">
        <f t="shared" ref="D233:D296" si="11">AVERAGE(C227:C233)</f>
        <v>2990.840355714286</v>
      </c>
      <c r="E233" s="9">
        <f t="shared" si="10"/>
        <v>15.213634857143916</v>
      </c>
    </row>
    <row r="234" spans="1:5" ht="24" x14ac:dyDescent="0.25">
      <c r="A234" s="6" t="s">
        <v>255</v>
      </c>
      <c r="B234" s="6">
        <f t="shared" si="9"/>
        <v>192</v>
      </c>
      <c r="C234" s="7">
        <f>[1]Sheet1_Raw!N233</f>
        <v>3054.0087560000002</v>
      </c>
      <c r="D234" s="9">
        <f t="shared" si="11"/>
        <v>3006.1900999999998</v>
      </c>
      <c r="E234" s="9">
        <f t="shared" si="10"/>
        <v>15.349744285713768</v>
      </c>
    </row>
    <row r="235" spans="1:5" ht="24" x14ac:dyDescent="0.25">
      <c r="A235" s="6" t="s">
        <v>256</v>
      </c>
      <c r="B235" s="6">
        <f t="shared" si="9"/>
        <v>193</v>
      </c>
      <c r="C235" s="7">
        <f>[1]Sheet1_Raw!N234</f>
        <v>3074.445592</v>
      </c>
      <c r="D235" s="9">
        <f t="shared" si="11"/>
        <v>3022.0281371428573</v>
      </c>
      <c r="E235" s="9">
        <f t="shared" si="10"/>
        <v>15.838037142857502</v>
      </c>
    </row>
    <row r="236" spans="1:5" ht="24" x14ac:dyDescent="0.25">
      <c r="A236" s="6" t="s">
        <v>257</v>
      </c>
      <c r="B236" s="6">
        <f t="shared" ref="B236:B299" si="12">1+B235</f>
        <v>194</v>
      </c>
      <c r="C236" s="7">
        <f>[1]Sheet1_Raw!N235</f>
        <v>3093.3341820000001</v>
      </c>
      <c r="D236" s="9">
        <f t="shared" si="11"/>
        <v>3038.1094698571428</v>
      </c>
      <c r="E236" s="9">
        <f t="shared" si="10"/>
        <v>16.081332714285509</v>
      </c>
    </row>
    <row r="237" spans="1:5" ht="24" x14ac:dyDescent="0.25">
      <c r="A237" s="6" t="s">
        <v>258</v>
      </c>
      <c r="B237" s="6">
        <f t="shared" si="12"/>
        <v>195</v>
      </c>
      <c r="C237" s="7">
        <f>[1]Sheet1_Raw!N236</f>
        <v>3106.2203450000002</v>
      </c>
      <c r="D237" s="9">
        <f t="shared" si="11"/>
        <v>3054.7131225714288</v>
      </c>
      <c r="E237" s="9">
        <f t="shared" si="10"/>
        <v>16.603652714286</v>
      </c>
    </row>
    <row r="238" spans="1:5" ht="24" x14ac:dyDescent="0.25">
      <c r="A238" s="6" t="s">
        <v>259</v>
      </c>
      <c r="B238" s="6">
        <f t="shared" si="12"/>
        <v>196</v>
      </c>
      <c r="C238" s="7">
        <f>[1]Sheet1_Raw!N237</f>
        <v>3117.1771570000001</v>
      </c>
      <c r="D238" s="9">
        <f t="shared" si="11"/>
        <v>3071.742117428571</v>
      </c>
      <c r="E238" s="9">
        <f t="shared" si="10"/>
        <v>17.028994857142152</v>
      </c>
    </row>
    <row r="239" spans="1:5" ht="24" x14ac:dyDescent="0.25">
      <c r="A239" s="6" t="s">
        <v>260</v>
      </c>
      <c r="B239" s="6">
        <f t="shared" si="12"/>
        <v>197</v>
      </c>
      <c r="C239" s="7">
        <f>[1]Sheet1_Raw!N238</f>
        <v>3134.8628800000001</v>
      </c>
      <c r="D239" s="9">
        <f t="shared" si="11"/>
        <v>3088.0684472857142</v>
      </c>
      <c r="E239" s="9">
        <f t="shared" si="10"/>
        <v>16.326329857143264</v>
      </c>
    </row>
    <row r="240" spans="1:5" ht="24" x14ac:dyDescent="0.25">
      <c r="A240" s="6" t="s">
        <v>261</v>
      </c>
      <c r="B240" s="6">
        <f t="shared" si="12"/>
        <v>198</v>
      </c>
      <c r="C240" s="7">
        <f>[1]Sheet1_Raw!N239</f>
        <v>3156.204843</v>
      </c>
      <c r="D240" s="9">
        <f t="shared" si="11"/>
        <v>3105.1791078571428</v>
      </c>
      <c r="E240" s="9">
        <f t="shared" si="10"/>
        <v>17.110660571428525</v>
      </c>
    </row>
    <row r="241" spans="1:5" ht="24" x14ac:dyDescent="0.25">
      <c r="A241" s="6" t="s">
        <v>262</v>
      </c>
      <c r="B241" s="6">
        <f t="shared" si="12"/>
        <v>199</v>
      </c>
      <c r="C241" s="7">
        <f>[1]Sheet1_Raw!N240</f>
        <v>3178.29711</v>
      </c>
      <c r="D241" s="9">
        <f t="shared" si="11"/>
        <v>3122.9345870000002</v>
      </c>
      <c r="E241" s="9">
        <f t="shared" si="10"/>
        <v>17.755479142857439</v>
      </c>
    </row>
    <row r="242" spans="1:5" ht="24" x14ac:dyDescent="0.25">
      <c r="A242" s="6" t="s">
        <v>263</v>
      </c>
      <c r="B242" s="6">
        <f t="shared" si="12"/>
        <v>200</v>
      </c>
      <c r="C242" s="7">
        <f>[1]Sheet1_Raw!N241</f>
        <v>3204.2480799999998</v>
      </c>
      <c r="D242" s="9">
        <f t="shared" si="11"/>
        <v>3141.4777995714289</v>
      </c>
      <c r="E242" s="9">
        <f t="shared" si="10"/>
        <v>18.543212571428739</v>
      </c>
    </row>
    <row r="243" spans="1:5" ht="24" x14ac:dyDescent="0.25">
      <c r="A243" s="6" t="s">
        <v>264</v>
      </c>
      <c r="B243" s="6">
        <f t="shared" si="12"/>
        <v>201</v>
      </c>
      <c r="C243" s="7">
        <f>[1]Sheet1_Raw!N242</f>
        <v>3230.4372410000001</v>
      </c>
      <c r="D243" s="9">
        <f t="shared" si="11"/>
        <v>3161.063950857143</v>
      </c>
      <c r="E243" s="9">
        <f t="shared" si="10"/>
        <v>19.586151285714095</v>
      </c>
    </row>
    <row r="244" spans="1:5" ht="24" x14ac:dyDescent="0.25">
      <c r="A244" s="6" t="s">
        <v>265</v>
      </c>
      <c r="B244" s="6">
        <f t="shared" si="12"/>
        <v>202</v>
      </c>
      <c r="C244" s="7">
        <f>[1]Sheet1_Raw!N243</f>
        <v>3250.50488</v>
      </c>
      <c r="D244" s="9">
        <f t="shared" si="11"/>
        <v>3181.6760272857141</v>
      </c>
      <c r="E244" s="9">
        <f t="shared" si="10"/>
        <v>20.612076428571072</v>
      </c>
    </row>
    <row r="245" spans="1:5" ht="24" x14ac:dyDescent="0.25">
      <c r="A245" s="6" t="s">
        <v>266</v>
      </c>
      <c r="B245" s="6">
        <f t="shared" si="12"/>
        <v>203</v>
      </c>
      <c r="C245" s="7">
        <f>[1]Sheet1_Raw!N244</f>
        <v>3262.8074740000002</v>
      </c>
      <c r="D245" s="9">
        <f t="shared" si="11"/>
        <v>3202.4803582857139</v>
      </c>
      <c r="E245" s="9">
        <f t="shared" si="10"/>
        <v>20.80433099999982</v>
      </c>
    </row>
    <row r="246" spans="1:5" ht="24" x14ac:dyDescent="0.25">
      <c r="A246" s="6" t="s">
        <v>267</v>
      </c>
      <c r="B246" s="6">
        <f t="shared" si="12"/>
        <v>204</v>
      </c>
      <c r="C246" s="7">
        <f>[1]Sheet1_Raw!N245</f>
        <v>3281.8032499999999</v>
      </c>
      <c r="D246" s="9">
        <f t="shared" si="11"/>
        <v>3223.471839714286</v>
      </c>
      <c r="E246" s="9">
        <f t="shared" si="10"/>
        <v>20.991481428572115</v>
      </c>
    </row>
    <row r="247" spans="1:5" ht="24" x14ac:dyDescent="0.25">
      <c r="A247" s="6" t="s">
        <v>268</v>
      </c>
      <c r="B247" s="6">
        <f t="shared" si="12"/>
        <v>205</v>
      </c>
      <c r="C247" s="7">
        <f>[1]Sheet1_Raw!N246</f>
        <v>3303.8597880000002</v>
      </c>
      <c r="D247" s="9">
        <f t="shared" si="11"/>
        <v>3244.5654032857151</v>
      </c>
      <c r="E247" s="9">
        <f t="shared" si="10"/>
        <v>21.093563571429058</v>
      </c>
    </row>
    <row r="248" spans="1:5" ht="24" x14ac:dyDescent="0.25">
      <c r="A248" s="6" t="s">
        <v>269</v>
      </c>
      <c r="B248" s="6">
        <f t="shared" si="12"/>
        <v>206</v>
      </c>
      <c r="C248" s="7">
        <f>[1]Sheet1_Raw!N247</f>
        <v>3323.0699370000002</v>
      </c>
      <c r="D248" s="9">
        <f t="shared" si="11"/>
        <v>3265.247235714286</v>
      </c>
      <c r="E248" s="9">
        <f t="shared" si="10"/>
        <v>20.681832428570942</v>
      </c>
    </row>
    <row r="249" spans="1:5" ht="24" x14ac:dyDescent="0.25">
      <c r="A249" s="6" t="s">
        <v>270</v>
      </c>
      <c r="B249" s="6">
        <f t="shared" si="12"/>
        <v>207</v>
      </c>
      <c r="C249" s="7">
        <f>[1]Sheet1_Raw!N248</f>
        <v>3350.7120669999999</v>
      </c>
      <c r="D249" s="9">
        <f t="shared" si="11"/>
        <v>3286.1706624285716</v>
      </c>
      <c r="E249" s="9">
        <f t="shared" si="10"/>
        <v>20.923426714285597</v>
      </c>
    </row>
    <row r="250" spans="1:5" ht="24" x14ac:dyDescent="0.25">
      <c r="A250" s="6" t="s">
        <v>271</v>
      </c>
      <c r="B250" s="6">
        <f t="shared" si="12"/>
        <v>208</v>
      </c>
      <c r="C250" s="7">
        <f>[1]Sheet1_Raw!N249</f>
        <v>3378.890128</v>
      </c>
      <c r="D250" s="9">
        <f t="shared" si="11"/>
        <v>3307.3782177142857</v>
      </c>
      <c r="E250" s="9">
        <f t="shared" si="10"/>
        <v>21.207555285714079</v>
      </c>
    </row>
    <row r="251" spans="1:5" ht="24" x14ac:dyDescent="0.25">
      <c r="A251" s="6" t="s">
        <v>272</v>
      </c>
      <c r="B251" s="6">
        <f t="shared" si="12"/>
        <v>209</v>
      </c>
      <c r="C251" s="7">
        <f>[1]Sheet1_Raw!N250</f>
        <v>3394.5393130000002</v>
      </c>
      <c r="D251" s="9">
        <f t="shared" si="11"/>
        <v>3327.9545652857146</v>
      </c>
      <c r="E251" s="9">
        <f t="shared" si="10"/>
        <v>20.576347571428869</v>
      </c>
    </row>
    <row r="252" spans="1:5" ht="24" x14ac:dyDescent="0.25">
      <c r="A252" s="6" t="s">
        <v>273</v>
      </c>
      <c r="B252" s="6">
        <f t="shared" si="12"/>
        <v>210</v>
      </c>
      <c r="C252" s="7">
        <f>[1]Sheet1_Raw!N251</f>
        <v>3410.1765890000001</v>
      </c>
      <c r="D252" s="9">
        <f t="shared" si="11"/>
        <v>3349.0072960000002</v>
      </c>
      <c r="E252" s="9">
        <f t="shared" si="10"/>
        <v>21.052730714285644</v>
      </c>
    </row>
    <row r="253" spans="1:5" ht="24" x14ac:dyDescent="0.25">
      <c r="A253" s="6" t="s">
        <v>274</v>
      </c>
      <c r="B253" s="6">
        <f t="shared" si="12"/>
        <v>211</v>
      </c>
      <c r="C253" s="7">
        <f>[1]Sheet1_Raw!N252</f>
        <v>3437.4733409999999</v>
      </c>
      <c r="D253" s="9">
        <f t="shared" si="11"/>
        <v>3371.2458804285716</v>
      </c>
      <c r="E253" s="9">
        <f t="shared" si="10"/>
        <v>22.238584428571357</v>
      </c>
    </row>
    <row r="254" spans="1:5" ht="24" x14ac:dyDescent="0.25">
      <c r="A254" s="6" t="s">
        <v>275</v>
      </c>
      <c r="B254" s="6">
        <f t="shared" si="12"/>
        <v>212</v>
      </c>
      <c r="C254" s="7">
        <f>[1]Sheet1_Raw!N253</f>
        <v>3459.3869639999998</v>
      </c>
      <c r="D254" s="9">
        <f t="shared" si="11"/>
        <v>3393.4640484285715</v>
      </c>
      <c r="E254" s="9">
        <f t="shared" si="10"/>
        <v>22.218167999999878</v>
      </c>
    </row>
    <row r="255" spans="1:5" ht="24" x14ac:dyDescent="0.25">
      <c r="A255" s="6" t="s">
        <v>276</v>
      </c>
      <c r="B255" s="6">
        <f t="shared" si="12"/>
        <v>213</v>
      </c>
      <c r="C255" s="7">
        <f>[1]Sheet1_Raw!N254</f>
        <v>3488.4701530000002</v>
      </c>
      <c r="D255" s="9">
        <f t="shared" si="11"/>
        <v>3417.0926507142858</v>
      </c>
      <c r="E255" s="9">
        <f t="shared" si="10"/>
        <v>23.628602285714351</v>
      </c>
    </row>
    <row r="256" spans="1:5" ht="24" x14ac:dyDescent="0.25">
      <c r="A256" s="6" t="s">
        <v>277</v>
      </c>
      <c r="B256" s="6">
        <f t="shared" si="12"/>
        <v>214</v>
      </c>
      <c r="C256" s="7">
        <f>[1]Sheet1_Raw!N255</f>
        <v>3519.7447040000002</v>
      </c>
      <c r="D256" s="9">
        <f t="shared" si="11"/>
        <v>3441.2401702857142</v>
      </c>
      <c r="E256" s="9">
        <f t="shared" si="10"/>
        <v>24.147519571428347</v>
      </c>
    </row>
    <row r="257" spans="1:5" ht="24" x14ac:dyDescent="0.25">
      <c r="A257" s="6" t="s">
        <v>278</v>
      </c>
      <c r="B257" s="6">
        <f t="shared" si="12"/>
        <v>215</v>
      </c>
      <c r="C257" s="7">
        <f>[1]Sheet1_Raw!N256</f>
        <v>3553.5083570000002</v>
      </c>
      <c r="D257" s="9">
        <f t="shared" si="11"/>
        <v>3466.1856315714285</v>
      </c>
      <c r="E257" s="9">
        <f t="shared" si="10"/>
        <v>24.945461285714373</v>
      </c>
    </row>
    <row r="258" spans="1:5" ht="24" x14ac:dyDescent="0.25">
      <c r="A258" s="6" t="s">
        <v>279</v>
      </c>
      <c r="B258" s="6">
        <f t="shared" si="12"/>
        <v>216</v>
      </c>
      <c r="C258" s="7">
        <f>[1]Sheet1_Raw!N257</f>
        <v>3573.1948889999999</v>
      </c>
      <c r="D258" s="9">
        <f t="shared" si="11"/>
        <v>3491.7078567142853</v>
      </c>
      <c r="E258" s="9">
        <f t="shared" si="10"/>
        <v>25.522225142856769</v>
      </c>
    </row>
    <row r="259" spans="1:5" ht="24" x14ac:dyDescent="0.25">
      <c r="A259" s="6" t="s">
        <v>280</v>
      </c>
      <c r="B259" s="6">
        <f t="shared" si="12"/>
        <v>217</v>
      </c>
      <c r="C259" s="7">
        <f>[1]Sheet1_Raw!N258</f>
        <v>3591.6070970000001</v>
      </c>
      <c r="D259" s="9">
        <f t="shared" si="11"/>
        <v>3517.6265007142856</v>
      </c>
      <c r="E259" s="9">
        <f t="shared" si="10"/>
        <v>25.918644000000313</v>
      </c>
    </row>
    <row r="260" spans="1:5" ht="24" x14ac:dyDescent="0.25">
      <c r="A260" s="6" t="s">
        <v>281</v>
      </c>
      <c r="B260" s="6">
        <f t="shared" si="12"/>
        <v>218</v>
      </c>
      <c r="C260" s="7">
        <f>[1]Sheet1_Raw!N259</f>
        <v>3628.5267880000001</v>
      </c>
      <c r="D260" s="9">
        <f t="shared" si="11"/>
        <v>3544.9198502857143</v>
      </c>
      <c r="E260" s="9">
        <f t="shared" si="10"/>
        <v>27.293349571428735</v>
      </c>
    </row>
    <row r="261" spans="1:5" ht="24" x14ac:dyDescent="0.25">
      <c r="A261" s="6" t="s">
        <v>282</v>
      </c>
      <c r="B261" s="6">
        <f t="shared" si="12"/>
        <v>219</v>
      </c>
      <c r="C261" s="7">
        <f>[1]Sheet1_Raw!N260</f>
        <v>3657.752892</v>
      </c>
      <c r="D261" s="9">
        <f t="shared" si="11"/>
        <v>3573.2578400000007</v>
      </c>
      <c r="E261" s="9">
        <f t="shared" si="10"/>
        <v>28.337989714286323</v>
      </c>
    </row>
    <row r="262" spans="1:5" ht="24" x14ac:dyDescent="0.25">
      <c r="A262" s="6" t="s">
        <v>283</v>
      </c>
      <c r="B262" s="6">
        <f t="shared" si="12"/>
        <v>220</v>
      </c>
      <c r="C262" s="7">
        <f>[1]Sheet1_Raw!N261</f>
        <v>3705.5102980000001</v>
      </c>
      <c r="D262" s="9">
        <f t="shared" si="11"/>
        <v>3604.2635750000004</v>
      </c>
      <c r="E262" s="9">
        <f t="shared" si="10"/>
        <v>31.005734999999731</v>
      </c>
    </row>
    <row r="263" spans="1:5" ht="24" x14ac:dyDescent="0.25">
      <c r="A263" s="6" t="s">
        <v>284</v>
      </c>
      <c r="B263" s="6">
        <f t="shared" si="12"/>
        <v>221</v>
      </c>
      <c r="C263" s="7">
        <f>[1]Sheet1_Raw!N262</f>
        <v>3762.7239100000002</v>
      </c>
      <c r="D263" s="9">
        <f t="shared" si="11"/>
        <v>3638.9748901428575</v>
      </c>
      <c r="E263" s="9">
        <f t="shared" si="10"/>
        <v>34.711315142857075</v>
      </c>
    </row>
    <row r="264" spans="1:5" ht="24" x14ac:dyDescent="0.25">
      <c r="A264" s="6" t="s">
        <v>285</v>
      </c>
      <c r="B264" s="6">
        <f t="shared" si="12"/>
        <v>222</v>
      </c>
      <c r="C264" s="7">
        <f>[1]Sheet1_Raw!N263</f>
        <v>3816.9601269999998</v>
      </c>
      <c r="D264" s="9">
        <f t="shared" si="11"/>
        <v>3676.6108572857147</v>
      </c>
      <c r="E264" s="9">
        <f t="shared" si="10"/>
        <v>37.635967142857226</v>
      </c>
    </row>
    <row r="265" spans="1:5" ht="24" x14ac:dyDescent="0.25">
      <c r="A265" s="6" t="s">
        <v>286</v>
      </c>
      <c r="B265" s="6">
        <f t="shared" si="12"/>
        <v>223</v>
      </c>
      <c r="C265" s="7">
        <f>[1]Sheet1_Raw!N264</f>
        <v>3852.3077539999999</v>
      </c>
      <c r="D265" s="9">
        <f t="shared" si="11"/>
        <v>3716.4841237142859</v>
      </c>
      <c r="E265" s="9">
        <f t="shared" si="10"/>
        <v>39.873266428571242</v>
      </c>
    </row>
    <row r="266" spans="1:5" ht="24" x14ac:dyDescent="0.25">
      <c r="A266" s="6" t="s">
        <v>287</v>
      </c>
      <c r="B266" s="6">
        <f t="shared" si="12"/>
        <v>224</v>
      </c>
      <c r="C266" s="7">
        <f>[1]Sheet1_Raw!N265</f>
        <v>3886.2024120000001</v>
      </c>
      <c r="D266" s="9">
        <f t="shared" si="11"/>
        <v>3758.5691687142858</v>
      </c>
      <c r="E266" s="9">
        <f t="shared" si="10"/>
        <v>42.085044999999809</v>
      </c>
    </row>
    <row r="267" spans="1:5" ht="24" x14ac:dyDescent="0.25">
      <c r="A267" s="6" t="s">
        <v>288</v>
      </c>
      <c r="B267" s="6">
        <f t="shared" si="12"/>
        <v>225</v>
      </c>
      <c r="C267" s="7">
        <f>[1]Sheet1_Raw!N266</f>
        <v>3964.1029610000001</v>
      </c>
      <c r="D267" s="9">
        <f t="shared" si="11"/>
        <v>3806.5086220000003</v>
      </c>
      <c r="E267" s="9">
        <f t="shared" si="10"/>
        <v>47.939453285714535</v>
      </c>
    </row>
    <row r="268" spans="1:5" ht="24" x14ac:dyDescent="0.25">
      <c r="A268" s="6" t="s">
        <v>289</v>
      </c>
      <c r="B268" s="6">
        <f t="shared" si="12"/>
        <v>226</v>
      </c>
      <c r="C268" s="7">
        <f>[1]Sheet1_Raw!N267</f>
        <v>4017.2673159999999</v>
      </c>
      <c r="D268" s="9">
        <f t="shared" si="11"/>
        <v>3857.8678254285719</v>
      </c>
      <c r="E268" s="9">
        <f t="shared" si="10"/>
        <v>51.359203428571618</v>
      </c>
    </row>
    <row r="269" spans="1:5" ht="24" x14ac:dyDescent="0.25">
      <c r="A269" s="6" t="s">
        <v>290</v>
      </c>
      <c r="B269" s="6">
        <f t="shared" si="12"/>
        <v>227</v>
      </c>
      <c r="C269" s="7">
        <f>[1]Sheet1_Raw!N268</f>
        <v>4102.6947170000003</v>
      </c>
      <c r="D269" s="9">
        <f t="shared" si="11"/>
        <v>3914.6084567142857</v>
      </c>
      <c r="E269" s="9">
        <f t="shared" si="10"/>
        <v>56.740631285713789</v>
      </c>
    </row>
    <row r="270" spans="1:5" ht="24" x14ac:dyDescent="0.25">
      <c r="A270" s="6" t="s">
        <v>291</v>
      </c>
      <c r="B270" s="6">
        <f t="shared" si="12"/>
        <v>228</v>
      </c>
      <c r="C270" s="7">
        <f>[1]Sheet1_Raw!N269</f>
        <v>4193.4457000000002</v>
      </c>
      <c r="D270" s="9">
        <f t="shared" si="11"/>
        <v>3976.1401409999999</v>
      </c>
      <c r="E270" s="9">
        <f t="shared" si="10"/>
        <v>61.531684285714164</v>
      </c>
    </row>
    <row r="271" spans="1:5" ht="24" x14ac:dyDescent="0.25">
      <c r="A271" s="6" t="s">
        <v>292</v>
      </c>
      <c r="B271" s="6">
        <f t="shared" si="12"/>
        <v>229</v>
      </c>
      <c r="C271" s="7">
        <f>[1]Sheet1_Raw!N270</f>
        <v>4285.0899010000003</v>
      </c>
      <c r="D271" s="9">
        <f t="shared" si="11"/>
        <v>4043.0158230000002</v>
      </c>
      <c r="E271" s="9">
        <f t="shared" si="10"/>
        <v>66.875682000000324</v>
      </c>
    </row>
    <row r="272" spans="1:5" ht="24" x14ac:dyDescent="0.25">
      <c r="A272" s="6" t="s">
        <v>293</v>
      </c>
      <c r="B272" s="6">
        <f t="shared" si="12"/>
        <v>230</v>
      </c>
      <c r="C272" s="7">
        <f>[1]Sheet1_Raw!N271</f>
        <v>4342.9942680000004</v>
      </c>
      <c r="D272" s="9">
        <f t="shared" si="11"/>
        <v>4113.1138964285719</v>
      </c>
      <c r="E272" s="9">
        <f t="shared" si="10"/>
        <v>70.098073428571752</v>
      </c>
    </row>
    <row r="273" spans="1:5" ht="24" x14ac:dyDescent="0.25">
      <c r="A273" s="6" t="s">
        <v>294</v>
      </c>
      <c r="B273" s="6">
        <f t="shared" si="12"/>
        <v>231</v>
      </c>
      <c r="C273" s="7">
        <f>[1]Sheet1_Raw!N272</f>
        <v>4390.7159460000003</v>
      </c>
      <c r="D273" s="9">
        <f t="shared" si="11"/>
        <v>4185.1872584285711</v>
      </c>
      <c r="E273" s="9">
        <f t="shared" si="10"/>
        <v>72.073361999999179</v>
      </c>
    </row>
    <row r="274" spans="1:5" ht="24" x14ac:dyDescent="0.25">
      <c r="A274" s="6" t="s">
        <v>295</v>
      </c>
      <c r="B274" s="6">
        <f t="shared" si="12"/>
        <v>232</v>
      </c>
      <c r="C274" s="7">
        <f>[1]Sheet1_Raw!N273</f>
        <v>4490.7206699999997</v>
      </c>
      <c r="D274" s="9">
        <f t="shared" si="11"/>
        <v>4260.4183597142855</v>
      </c>
      <c r="E274" s="9">
        <f t="shared" si="10"/>
        <v>75.231101285714431</v>
      </c>
    </row>
    <row r="275" spans="1:5" ht="24" x14ac:dyDescent="0.25">
      <c r="A275" s="6" t="s">
        <v>296</v>
      </c>
      <c r="B275" s="6">
        <f t="shared" si="12"/>
        <v>233</v>
      </c>
      <c r="C275" s="7">
        <f>[1]Sheet1_Raw!N274</f>
        <v>4592.2260020000003</v>
      </c>
      <c r="D275" s="9">
        <f t="shared" si="11"/>
        <v>4342.5553148571435</v>
      </c>
      <c r="E275" s="9">
        <f t="shared" si="10"/>
        <v>82.136955142857914</v>
      </c>
    </row>
    <row r="276" spans="1:5" ht="24" x14ac:dyDescent="0.25">
      <c r="A276" s="6" t="s">
        <v>297</v>
      </c>
      <c r="B276" s="6">
        <f t="shared" si="12"/>
        <v>234</v>
      </c>
      <c r="C276" s="7">
        <f>[1]Sheet1_Raw!N275</f>
        <v>4739.0830050000004</v>
      </c>
      <c r="D276" s="9">
        <f t="shared" si="11"/>
        <v>4433.4679274285718</v>
      </c>
      <c r="E276" s="9">
        <f t="shared" si="10"/>
        <v>90.912612571428326</v>
      </c>
    </row>
    <row r="277" spans="1:5" ht="24" x14ac:dyDescent="0.25">
      <c r="A277" s="6" t="s">
        <v>298</v>
      </c>
      <c r="B277" s="6">
        <f t="shared" si="12"/>
        <v>235</v>
      </c>
      <c r="C277" s="7">
        <f>[1]Sheet1_Raw!N276</f>
        <v>4809.9688120000001</v>
      </c>
      <c r="D277" s="9">
        <f t="shared" si="11"/>
        <v>4521.5426577142853</v>
      </c>
      <c r="E277" s="9">
        <f t="shared" si="10"/>
        <v>88.074730285713486</v>
      </c>
    </row>
    <row r="278" spans="1:5" ht="24" x14ac:dyDescent="0.25">
      <c r="A278" s="6" t="s">
        <v>299</v>
      </c>
      <c r="B278" s="6">
        <f t="shared" si="12"/>
        <v>236</v>
      </c>
      <c r="C278" s="7">
        <f>[1]Sheet1_Raw!N277</f>
        <v>4970.4622820000004</v>
      </c>
      <c r="D278" s="9">
        <f t="shared" si="11"/>
        <v>4619.4529978571427</v>
      </c>
      <c r="E278" s="9">
        <f t="shared" si="10"/>
        <v>97.910340142857422</v>
      </c>
    </row>
    <row r="279" spans="1:5" ht="24" x14ac:dyDescent="0.25">
      <c r="A279" s="6" t="s">
        <v>300</v>
      </c>
      <c r="B279" s="6">
        <f t="shared" si="12"/>
        <v>237</v>
      </c>
      <c r="C279" s="7">
        <f>[1]Sheet1_Raw!N278</f>
        <v>5095.0126460000001</v>
      </c>
      <c r="D279" s="9">
        <f t="shared" si="11"/>
        <v>4726.8841947142855</v>
      </c>
      <c r="E279" s="9">
        <f t="shared" si="10"/>
        <v>107.43119685714282</v>
      </c>
    </row>
    <row r="280" spans="1:5" ht="24" x14ac:dyDescent="0.25">
      <c r="A280" s="6" t="s">
        <v>301</v>
      </c>
      <c r="B280" s="6">
        <f t="shared" si="12"/>
        <v>238</v>
      </c>
      <c r="C280" s="7">
        <f>[1]Sheet1_Raw!N279</f>
        <v>5212.7983709999999</v>
      </c>
      <c r="D280" s="9">
        <f t="shared" si="11"/>
        <v>4844.324541142857</v>
      </c>
      <c r="E280" s="9">
        <f t="shared" si="10"/>
        <v>117.4403464285715</v>
      </c>
    </row>
    <row r="281" spans="1:5" ht="24" x14ac:dyDescent="0.25">
      <c r="A281" s="6" t="s">
        <v>302</v>
      </c>
      <c r="B281" s="6">
        <f t="shared" si="12"/>
        <v>239</v>
      </c>
      <c r="C281" s="7">
        <f>[1]Sheet1_Raw!N280</f>
        <v>5362.3826669999999</v>
      </c>
      <c r="D281" s="9">
        <f t="shared" si="11"/>
        <v>4968.8476835714291</v>
      </c>
      <c r="E281" s="9">
        <f t="shared" si="10"/>
        <v>124.5231424285721</v>
      </c>
    </row>
    <row r="282" spans="1:5" ht="24" x14ac:dyDescent="0.25">
      <c r="A282" s="6" t="s">
        <v>303</v>
      </c>
      <c r="B282" s="6">
        <f t="shared" si="12"/>
        <v>240</v>
      </c>
      <c r="C282" s="7">
        <f>[1]Sheet1_Raw!N281</f>
        <v>5519.1246199999996</v>
      </c>
      <c r="D282" s="9">
        <f t="shared" si="11"/>
        <v>5101.2617718571428</v>
      </c>
      <c r="E282" s="9">
        <f t="shared" si="10"/>
        <v>132.41408828571366</v>
      </c>
    </row>
    <row r="283" spans="1:5" ht="24" x14ac:dyDescent="0.25">
      <c r="A283" s="6" t="s">
        <v>304</v>
      </c>
      <c r="B283" s="6">
        <f t="shared" si="12"/>
        <v>241</v>
      </c>
      <c r="C283" s="7">
        <f>[1]Sheet1_Raw!N282</f>
        <v>5712.0835989999996</v>
      </c>
      <c r="D283" s="9">
        <f t="shared" si="11"/>
        <v>5240.2618567142854</v>
      </c>
      <c r="E283" s="9">
        <f t="shared" si="10"/>
        <v>139.00008485714261</v>
      </c>
    </row>
    <row r="284" spans="1:5" ht="24" x14ac:dyDescent="0.25">
      <c r="A284" s="6" t="s">
        <v>305</v>
      </c>
      <c r="B284" s="6">
        <f t="shared" si="12"/>
        <v>242</v>
      </c>
      <c r="C284" s="7">
        <f>[1]Sheet1_Raw!N283</f>
        <v>5935.1857200000004</v>
      </c>
      <c r="D284" s="9">
        <f t="shared" si="11"/>
        <v>5401.0071292857147</v>
      </c>
      <c r="E284" s="9">
        <f t="shared" si="10"/>
        <v>160.74527257142927</v>
      </c>
    </row>
    <row r="285" spans="1:5" ht="24" x14ac:dyDescent="0.25">
      <c r="A285" s="6" t="s">
        <v>306</v>
      </c>
      <c r="B285" s="6">
        <f t="shared" si="12"/>
        <v>243</v>
      </c>
      <c r="C285" s="7">
        <f>[1]Sheet1_Raw!N284</f>
        <v>6166.0171559999999</v>
      </c>
      <c r="D285" s="9">
        <f t="shared" si="11"/>
        <v>5571.8006827142863</v>
      </c>
      <c r="E285" s="9">
        <f t="shared" si="10"/>
        <v>170.79355342857161</v>
      </c>
    </row>
    <row r="286" spans="1:5" ht="24" x14ac:dyDescent="0.25">
      <c r="A286" s="6" t="s">
        <v>307</v>
      </c>
      <c r="B286" s="6">
        <f t="shared" si="12"/>
        <v>244</v>
      </c>
      <c r="C286" s="7">
        <f>[1]Sheet1_Raw!N285</f>
        <v>6333.394362</v>
      </c>
      <c r="D286" s="9">
        <f t="shared" si="11"/>
        <v>5748.7123564285712</v>
      </c>
      <c r="E286" s="9">
        <f t="shared" si="10"/>
        <v>176.91167371428492</v>
      </c>
    </row>
    <row r="287" spans="1:5" ht="24" x14ac:dyDescent="0.25">
      <c r="A287" s="6" t="s">
        <v>308</v>
      </c>
      <c r="B287" s="6">
        <f t="shared" si="12"/>
        <v>245</v>
      </c>
      <c r="C287" s="7">
        <f>[1]Sheet1_Raw!N286</f>
        <v>6482.93102</v>
      </c>
      <c r="D287" s="9">
        <f t="shared" si="11"/>
        <v>5930.1598777142854</v>
      </c>
      <c r="E287" s="9">
        <f t="shared" si="10"/>
        <v>181.44752128571417</v>
      </c>
    </row>
    <row r="288" spans="1:5" ht="24" x14ac:dyDescent="0.25">
      <c r="A288" s="6" t="s">
        <v>309</v>
      </c>
      <c r="B288" s="6">
        <f t="shared" si="12"/>
        <v>246</v>
      </c>
      <c r="C288" s="7">
        <f>[1]Sheet1_Raw!N287</f>
        <v>6783.6716779999997</v>
      </c>
      <c r="D288" s="9">
        <f t="shared" si="11"/>
        <v>6133.2011649999995</v>
      </c>
      <c r="E288" s="9">
        <f t="shared" si="10"/>
        <v>203.04128728571413</v>
      </c>
    </row>
    <row r="289" spans="1:5" ht="24" x14ac:dyDescent="0.25">
      <c r="A289" s="6" t="s">
        <v>310</v>
      </c>
      <c r="B289" s="6">
        <f t="shared" si="12"/>
        <v>247</v>
      </c>
      <c r="C289" s="7">
        <f>[1]Sheet1_Raw!N288</f>
        <v>6873.386528</v>
      </c>
      <c r="D289" s="9">
        <f t="shared" si="11"/>
        <v>6326.6671518571438</v>
      </c>
      <c r="E289" s="9">
        <f t="shared" si="10"/>
        <v>193.46598685714434</v>
      </c>
    </row>
    <row r="290" spans="1:5" ht="24" x14ac:dyDescent="0.25">
      <c r="A290" s="6" t="s">
        <v>311</v>
      </c>
      <c r="B290" s="6">
        <f t="shared" si="12"/>
        <v>248</v>
      </c>
      <c r="C290" s="7">
        <f>[1]Sheet1_Raw!N289</f>
        <v>7248.3000359999996</v>
      </c>
      <c r="D290" s="9">
        <f t="shared" si="11"/>
        <v>6546.1266428571425</v>
      </c>
      <c r="E290" s="9">
        <f t="shared" si="10"/>
        <v>219.45949099999871</v>
      </c>
    </row>
    <row r="291" spans="1:5" ht="24" x14ac:dyDescent="0.25">
      <c r="A291" s="6" t="s">
        <v>312</v>
      </c>
      <c r="B291" s="6">
        <f t="shared" si="12"/>
        <v>249</v>
      </c>
      <c r="C291" s="7">
        <f>[1]Sheet1_Raw!N290</f>
        <v>7516.9920199999997</v>
      </c>
      <c r="D291" s="9">
        <f t="shared" si="11"/>
        <v>6772.0989714285706</v>
      </c>
      <c r="E291" s="9">
        <f t="shared" si="10"/>
        <v>225.97232857142808</v>
      </c>
    </row>
    <row r="292" spans="1:5" ht="24" x14ac:dyDescent="0.25">
      <c r="A292" s="6" t="s">
        <v>313</v>
      </c>
      <c r="B292" s="6">
        <f t="shared" si="12"/>
        <v>250</v>
      </c>
      <c r="C292" s="7">
        <f>[1]Sheet1_Raw!N291</f>
        <v>7788.7685849999998</v>
      </c>
      <c r="D292" s="9">
        <f t="shared" si="11"/>
        <v>7003.9206041428561</v>
      </c>
      <c r="E292" s="9">
        <f t="shared" si="10"/>
        <v>231.82163271428544</v>
      </c>
    </row>
    <row r="293" spans="1:5" ht="24" x14ac:dyDescent="0.25">
      <c r="A293" s="6" t="s">
        <v>314</v>
      </c>
      <c r="B293" s="6">
        <f t="shared" si="12"/>
        <v>251</v>
      </c>
      <c r="C293" s="7">
        <f>[1]Sheet1_Raw!N292</f>
        <v>7956.9556419999999</v>
      </c>
      <c r="D293" s="9">
        <f t="shared" si="11"/>
        <v>7235.8579298571422</v>
      </c>
      <c r="E293" s="9">
        <f t="shared" si="10"/>
        <v>231.93732571428609</v>
      </c>
    </row>
    <row r="294" spans="1:5" ht="24" x14ac:dyDescent="0.25">
      <c r="A294" s="6" t="s">
        <v>315</v>
      </c>
      <c r="B294" s="6">
        <f t="shared" si="12"/>
        <v>252</v>
      </c>
      <c r="C294" s="7">
        <f>[1]Sheet1_Raw!N293</f>
        <v>8129.7636149999998</v>
      </c>
      <c r="D294" s="9">
        <f t="shared" si="11"/>
        <v>7471.1197291428562</v>
      </c>
      <c r="E294" s="9">
        <f t="shared" si="10"/>
        <v>235.26179928571401</v>
      </c>
    </row>
    <row r="295" spans="1:5" ht="24" x14ac:dyDescent="0.25">
      <c r="A295" s="6" t="s">
        <v>316</v>
      </c>
      <c r="B295" s="6">
        <f t="shared" si="12"/>
        <v>253</v>
      </c>
      <c r="C295" s="7">
        <f>[1]Sheet1_Raw!N294</f>
        <v>8207.4378809999998</v>
      </c>
      <c r="D295" s="9">
        <f t="shared" si="11"/>
        <v>7674.5149009999996</v>
      </c>
      <c r="E295" s="9">
        <f t="shared" ref="E295:E358" si="13">D295-D294</f>
        <v>203.3951718571434</v>
      </c>
    </row>
    <row r="296" spans="1:5" ht="24" x14ac:dyDescent="0.25">
      <c r="A296" s="6" t="s">
        <v>317</v>
      </c>
      <c r="B296" s="6">
        <f t="shared" si="12"/>
        <v>254</v>
      </c>
      <c r="C296" s="7">
        <f>[1]Sheet1_Raw!N295</f>
        <v>8523.6014429999996</v>
      </c>
      <c r="D296" s="9">
        <f t="shared" si="11"/>
        <v>7910.259888857142</v>
      </c>
      <c r="E296" s="9">
        <f t="shared" si="13"/>
        <v>235.74498785714241</v>
      </c>
    </row>
    <row r="297" spans="1:5" ht="24" x14ac:dyDescent="0.25">
      <c r="A297" s="6" t="s">
        <v>318</v>
      </c>
      <c r="B297" s="6">
        <f t="shared" si="12"/>
        <v>255</v>
      </c>
      <c r="C297" s="7">
        <f>[1]Sheet1_Raw!N296</f>
        <v>8790.3878939999995</v>
      </c>
      <c r="D297" s="9">
        <f t="shared" ref="D297:D360" si="14">AVERAGE(C291:C297)</f>
        <v>8130.5581542857135</v>
      </c>
      <c r="E297" s="9">
        <f t="shared" si="13"/>
        <v>220.29826542857154</v>
      </c>
    </row>
    <row r="298" spans="1:5" ht="24" x14ac:dyDescent="0.25">
      <c r="A298" s="6" t="s">
        <v>319</v>
      </c>
      <c r="B298" s="6">
        <f t="shared" si="12"/>
        <v>256</v>
      </c>
      <c r="C298" s="7">
        <f>[1]Sheet1_Raw!N297</f>
        <v>9085.0070290000003</v>
      </c>
      <c r="D298" s="9">
        <f t="shared" si="14"/>
        <v>8354.5602984285706</v>
      </c>
      <c r="E298" s="9">
        <f t="shared" si="13"/>
        <v>224.00214414285711</v>
      </c>
    </row>
    <row r="299" spans="1:5" ht="24" x14ac:dyDescent="0.25">
      <c r="A299" s="6" t="s">
        <v>320</v>
      </c>
      <c r="B299" s="6">
        <f t="shared" si="12"/>
        <v>257</v>
      </c>
      <c r="C299" s="7">
        <f>[1]Sheet1_Raw!N298</f>
        <v>9350.1261400000003</v>
      </c>
      <c r="D299" s="9">
        <f t="shared" si="14"/>
        <v>8577.6113777142855</v>
      </c>
      <c r="E299" s="9">
        <f t="shared" si="13"/>
        <v>223.05107928571488</v>
      </c>
    </row>
    <row r="300" spans="1:5" ht="24" x14ac:dyDescent="0.25">
      <c r="A300" s="6" t="s">
        <v>321</v>
      </c>
      <c r="B300" s="6">
        <f t="shared" ref="B300:B363" si="15">1+B299</f>
        <v>258</v>
      </c>
      <c r="C300" s="7">
        <f>[1]Sheet1_Raw!N299</f>
        <v>9524.4823579999993</v>
      </c>
      <c r="D300" s="9">
        <f t="shared" si="14"/>
        <v>8801.5437657142866</v>
      </c>
      <c r="E300" s="9">
        <f t="shared" si="13"/>
        <v>223.93238800000108</v>
      </c>
    </row>
    <row r="301" spans="1:5" ht="24" x14ac:dyDescent="0.25">
      <c r="A301" s="6" t="s">
        <v>322</v>
      </c>
      <c r="B301" s="6">
        <f t="shared" si="15"/>
        <v>259</v>
      </c>
      <c r="C301" s="7">
        <f>[1]Sheet1_Raw!N300</f>
        <v>9562.7478319999991</v>
      </c>
      <c r="D301" s="9">
        <f t="shared" si="14"/>
        <v>9006.2557967142857</v>
      </c>
      <c r="E301" s="9">
        <f t="shared" si="13"/>
        <v>204.71203099999912</v>
      </c>
    </row>
    <row r="302" spans="1:5" ht="24" x14ac:dyDescent="0.25">
      <c r="A302" s="6" t="s">
        <v>323</v>
      </c>
      <c r="B302" s="6">
        <f t="shared" si="15"/>
        <v>260</v>
      </c>
      <c r="C302" s="7">
        <f>[1]Sheet1_Raw!N301</f>
        <v>9736.3894749999999</v>
      </c>
      <c r="D302" s="9">
        <f t="shared" si="14"/>
        <v>9224.6774530000002</v>
      </c>
      <c r="E302" s="9">
        <f t="shared" si="13"/>
        <v>218.42165628571456</v>
      </c>
    </row>
    <row r="303" spans="1:5" ht="24" x14ac:dyDescent="0.25">
      <c r="A303" s="6" t="s">
        <v>324</v>
      </c>
      <c r="B303" s="6">
        <f t="shared" si="15"/>
        <v>261</v>
      </c>
      <c r="C303" s="7">
        <f>[1]Sheet1_Raw!N302</f>
        <v>10048.78961</v>
      </c>
      <c r="D303" s="9">
        <f t="shared" si="14"/>
        <v>9442.5614768571431</v>
      </c>
      <c r="E303" s="9">
        <f t="shared" si="13"/>
        <v>217.88402385714289</v>
      </c>
    </row>
    <row r="304" spans="1:5" ht="24" x14ac:dyDescent="0.25">
      <c r="A304" s="6" t="s">
        <v>325</v>
      </c>
      <c r="B304" s="6">
        <f t="shared" si="15"/>
        <v>262</v>
      </c>
      <c r="C304" s="7">
        <f>[1]Sheet1_Raw!N303</f>
        <v>10331.368162000001</v>
      </c>
      <c r="D304" s="9">
        <f t="shared" si="14"/>
        <v>9662.7015151428586</v>
      </c>
      <c r="E304" s="9">
        <f t="shared" si="13"/>
        <v>220.14003828571549</v>
      </c>
    </row>
    <row r="305" spans="1:5" ht="24" x14ac:dyDescent="0.25">
      <c r="A305" s="6" t="s">
        <v>326</v>
      </c>
      <c r="B305" s="6">
        <f t="shared" si="15"/>
        <v>263</v>
      </c>
      <c r="C305" s="7">
        <f>[1]Sheet1_Raw!N304</f>
        <v>10617.686320999999</v>
      </c>
      <c r="D305" s="9">
        <f t="shared" si="14"/>
        <v>9881.6556997142852</v>
      </c>
      <c r="E305" s="9">
        <f t="shared" si="13"/>
        <v>218.95418457142659</v>
      </c>
    </row>
    <row r="306" spans="1:5" ht="24" x14ac:dyDescent="0.25">
      <c r="A306" s="6" t="s">
        <v>327</v>
      </c>
      <c r="B306" s="6">
        <f t="shared" si="15"/>
        <v>264</v>
      </c>
      <c r="C306" s="7">
        <f>[1]Sheet1_Raw!N305</f>
        <v>10886.759410999999</v>
      </c>
      <c r="D306" s="9">
        <f t="shared" si="14"/>
        <v>10101.174738428572</v>
      </c>
      <c r="E306" s="9">
        <f t="shared" si="13"/>
        <v>219.51903871428658</v>
      </c>
    </row>
    <row r="307" spans="1:5" ht="24" x14ac:dyDescent="0.25">
      <c r="A307" s="6" t="s">
        <v>328</v>
      </c>
      <c r="B307" s="6">
        <f t="shared" si="15"/>
        <v>265</v>
      </c>
      <c r="C307" s="7">
        <f>[1]Sheet1_Raw!N306</f>
        <v>11051.969074000001</v>
      </c>
      <c r="D307" s="9">
        <f t="shared" si="14"/>
        <v>10319.38712642857</v>
      </c>
      <c r="E307" s="9">
        <f t="shared" si="13"/>
        <v>218.2123879999981</v>
      </c>
    </row>
    <row r="308" spans="1:5" ht="24" x14ac:dyDescent="0.25">
      <c r="A308" s="6" t="s">
        <v>329</v>
      </c>
      <c r="B308" s="6">
        <f t="shared" si="15"/>
        <v>266</v>
      </c>
      <c r="C308" s="7">
        <f>[1]Sheet1_Raw!N307</f>
        <v>11104.097296</v>
      </c>
      <c r="D308" s="9">
        <f t="shared" si="14"/>
        <v>10539.579907000001</v>
      </c>
      <c r="E308" s="9">
        <f t="shared" si="13"/>
        <v>220.19278057143129</v>
      </c>
    </row>
    <row r="309" spans="1:5" ht="24" x14ac:dyDescent="0.25">
      <c r="A309" s="6" t="s">
        <v>330</v>
      </c>
      <c r="B309" s="6">
        <f t="shared" si="15"/>
        <v>267</v>
      </c>
      <c r="C309" s="7">
        <f>[1]Sheet1_Raw!N308</f>
        <v>11276.250243</v>
      </c>
      <c r="D309" s="9">
        <f t="shared" si="14"/>
        <v>10759.560016714286</v>
      </c>
      <c r="E309" s="9">
        <f t="shared" si="13"/>
        <v>219.98010971428448</v>
      </c>
    </row>
    <row r="310" spans="1:5" ht="24" x14ac:dyDescent="0.25">
      <c r="A310" s="6" t="s">
        <v>331</v>
      </c>
      <c r="B310" s="6">
        <f t="shared" si="15"/>
        <v>268</v>
      </c>
      <c r="C310" s="7">
        <f>[1]Sheet1_Raw!N309</f>
        <v>11471.210031000001</v>
      </c>
      <c r="D310" s="9">
        <f t="shared" si="14"/>
        <v>10962.762934</v>
      </c>
      <c r="E310" s="9">
        <f t="shared" si="13"/>
        <v>203.20291728571465</v>
      </c>
    </row>
    <row r="311" spans="1:5" ht="24" x14ac:dyDescent="0.25">
      <c r="A311" s="6" t="s">
        <v>332</v>
      </c>
      <c r="B311" s="6">
        <f t="shared" si="15"/>
        <v>269</v>
      </c>
      <c r="C311" s="7">
        <f>[1]Sheet1_Raw!N310</f>
        <v>11860.498399</v>
      </c>
      <c r="D311" s="9">
        <f t="shared" si="14"/>
        <v>11181.210110714286</v>
      </c>
      <c r="E311" s="9">
        <f t="shared" si="13"/>
        <v>218.44717671428589</v>
      </c>
    </row>
    <row r="312" spans="1:5" ht="24" x14ac:dyDescent="0.25">
      <c r="A312" s="6" t="s">
        <v>333</v>
      </c>
      <c r="B312" s="6">
        <f t="shared" si="15"/>
        <v>270</v>
      </c>
      <c r="C312" s="7">
        <f>[1]Sheet1_Raw!N311</f>
        <v>12121.925541000001</v>
      </c>
      <c r="D312" s="9">
        <f t="shared" si="14"/>
        <v>11396.101427857144</v>
      </c>
      <c r="E312" s="9">
        <f t="shared" si="13"/>
        <v>214.89131714285759</v>
      </c>
    </row>
    <row r="313" spans="1:5" ht="24" x14ac:dyDescent="0.25">
      <c r="A313" s="6" t="s">
        <v>334</v>
      </c>
      <c r="B313" s="6">
        <f t="shared" si="15"/>
        <v>271</v>
      </c>
      <c r="C313" s="7">
        <f>[1]Sheet1_Raw!N312</f>
        <v>12369.871041</v>
      </c>
      <c r="D313" s="9">
        <f t="shared" si="14"/>
        <v>11607.974517857145</v>
      </c>
      <c r="E313" s="9">
        <f t="shared" si="13"/>
        <v>211.87309000000096</v>
      </c>
    </row>
    <row r="314" spans="1:5" ht="24" x14ac:dyDescent="0.25">
      <c r="A314" s="6" t="s">
        <v>335</v>
      </c>
      <c r="B314" s="6">
        <f t="shared" si="15"/>
        <v>272</v>
      </c>
      <c r="C314" s="7">
        <f>[1]Sheet1_Raw!N313</f>
        <v>12534.759145</v>
      </c>
      <c r="D314" s="9">
        <f t="shared" si="14"/>
        <v>11819.801670857147</v>
      </c>
      <c r="E314" s="9">
        <f t="shared" si="13"/>
        <v>211.827153000002</v>
      </c>
    </row>
    <row r="315" spans="1:5" ht="24" x14ac:dyDescent="0.25">
      <c r="A315" s="6" t="s">
        <v>336</v>
      </c>
      <c r="B315" s="6">
        <f t="shared" si="15"/>
        <v>273</v>
      </c>
      <c r="C315" s="7">
        <f>[1]Sheet1_Raw!N314</f>
        <v>12572.834064999999</v>
      </c>
      <c r="D315" s="9">
        <f t="shared" si="14"/>
        <v>12029.621209285715</v>
      </c>
      <c r="E315" s="9">
        <f t="shared" si="13"/>
        <v>209.81953842856819</v>
      </c>
    </row>
    <row r="316" spans="1:5" ht="24" x14ac:dyDescent="0.25">
      <c r="A316" s="6" t="s">
        <v>337</v>
      </c>
      <c r="B316" s="6">
        <f t="shared" si="15"/>
        <v>274</v>
      </c>
      <c r="C316" s="7">
        <f>[1]Sheet1_Raw!N315</f>
        <v>12742.20017</v>
      </c>
      <c r="D316" s="9">
        <f t="shared" si="14"/>
        <v>12239.042627428571</v>
      </c>
      <c r="E316" s="9">
        <f t="shared" si="13"/>
        <v>209.42141814285606</v>
      </c>
    </row>
    <row r="317" spans="1:5" ht="24" x14ac:dyDescent="0.25">
      <c r="A317" s="6" t="s">
        <v>338</v>
      </c>
      <c r="B317" s="6">
        <f t="shared" si="15"/>
        <v>275</v>
      </c>
      <c r="C317" s="7">
        <f>[1]Sheet1_Raw!N316</f>
        <v>13037.152773</v>
      </c>
      <c r="D317" s="9">
        <f t="shared" si="14"/>
        <v>12462.748733428571</v>
      </c>
      <c r="E317" s="9">
        <f t="shared" si="13"/>
        <v>223.70610599999964</v>
      </c>
    </row>
    <row r="318" spans="1:5" ht="24" x14ac:dyDescent="0.25">
      <c r="A318" s="6" t="s">
        <v>339</v>
      </c>
      <c r="B318" s="6">
        <f t="shared" si="15"/>
        <v>276</v>
      </c>
      <c r="C318" s="7">
        <f>[1]Sheet1_Raw!N317</f>
        <v>13314.348196000001</v>
      </c>
      <c r="D318" s="9">
        <f t="shared" si="14"/>
        <v>12670.441561571428</v>
      </c>
      <c r="E318" s="9">
        <f t="shared" si="13"/>
        <v>207.69282814285725</v>
      </c>
    </row>
    <row r="319" spans="1:5" ht="24" x14ac:dyDescent="0.25">
      <c r="A319" s="6" t="s">
        <v>340</v>
      </c>
      <c r="B319" s="6">
        <f t="shared" si="15"/>
        <v>277</v>
      </c>
      <c r="C319" s="7">
        <f>[1]Sheet1_Raw!N318</f>
        <v>13595.307045</v>
      </c>
      <c r="D319" s="9">
        <f t="shared" si="14"/>
        <v>12880.924633571427</v>
      </c>
      <c r="E319" s="9">
        <f t="shared" si="13"/>
        <v>210.48307199999908</v>
      </c>
    </row>
    <row r="320" spans="1:5" ht="24" x14ac:dyDescent="0.25">
      <c r="A320" s="6" t="s">
        <v>341</v>
      </c>
      <c r="B320" s="6">
        <f t="shared" si="15"/>
        <v>278</v>
      </c>
      <c r="C320" s="7">
        <f>[1]Sheet1_Raw!N319</f>
        <v>13785.503001999999</v>
      </c>
      <c r="D320" s="9">
        <f t="shared" si="14"/>
        <v>13083.157770857142</v>
      </c>
      <c r="E320" s="9">
        <f t="shared" si="13"/>
        <v>202.2331372857152</v>
      </c>
    </row>
    <row r="321" spans="1:5" ht="24" x14ac:dyDescent="0.25">
      <c r="A321" s="6" t="s">
        <v>342</v>
      </c>
      <c r="B321" s="6">
        <f t="shared" si="15"/>
        <v>279</v>
      </c>
      <c r="C321" s="7">
        <f>[1]Sheet1_Raw!N320</f>
        <v>14096.652631000001</v>
      </c>
      <c r="D321" s="9">
        <f t="shared" si="14"/>
        <v>13306.285411714287</v>
      </c>
      <c r="E321" s="9">
        <f t="shared" si="13"/>
        <v>223.1276408571448</v>
      </c>
    </row>
    <row r="322" spans="1:5" ht="24" x14ac:dyDescent="0.25">
      <c r="A322" s="6" t="s">
        <v>343</v>
      </c>
      <c r="B322" s="6">
        <f t="shared" si="15"/>
        <v>280</v>
      </c>
      <c r="C322" s="7">
        <f>[1]Sheet1_Raw!N321</f>
        <v>14226.586123999999</v>
      </c>
      <c r="D322" s="9">
        <f t="shared" si="14"/>
        <v>13542.535705857143</v>
      </c>
      <c r="E322" s="9">
        <f t="shared" si="13"/>
        <v>236.25029414285564</v>
      </c>
    </row>
    <row r="323" spans="1:5" ht="24" x14ac:dyDescent="0.25">
      <c r="A323" s="6" t="s">
        <v>344</v>
      </c>
      <c r="B323" s="6">
        <f t="shared" si="15"/>
        <v>281</v>
      </c>
      <c r="C323" s="7">
        <f>[1]Sheet1_Raw!N322</f>
        <v>14291.564780999999</v>
      </c>
      <c r="D323" s="9">
        <f t="shared" si="14"/>
        <v>13763.873507428569</v>
      </c>
      <c r="E323" s="9">
        <f t="shared" si="13"/>
        <v>221.3378015714261</v>
      </c>
    </row>
    <row r="324" spans="1:5" ht="24" x14ac:dyDescent="0.25">
      <c r="A324" s="6" t="s">
        <v>345</v>
      </c>
      <c r="B324" s="6">
        <f t="shared" si="15"/>
        <v>282</v>
      </c>
      <c r="C324" s="7">
        <f>[1]Sheet1_Raw!N323</f>
        <v>14640.074755</v>
      </c>
      <c r="D324" s="9">
        <f t="shared" si="14"/>
        <v>13992.862361999998</v>
      </c>
      <c r="E324" s="9">
        <f t="shared" si="13"/>
        <v>228.98885457142933</v>
      </c>
    </row>
    <row r="325" spans="1:5" ht="24" x14ac:dyDescent="0.25">
      <c r="A325" s="6" t="s">
        <v>346</v>
      </c>
      <c r="B325" s="6">
        <f t="shared" si="15"/>
        <v>283</v>
      </c>
      <c r="C325" s="7">
        <f>[1]Sheet1_Raw!N324</f>
        <v>14938.874152</v>
      </c>
      <c r="D325" s="9">
        <f t="shared" si="14"/>
        <v>14224.937498571428</v>
      </c>
      <c r="E325" s="9">
        <f t="shared" si="13"/>
        <v>232.07513657142954</v>
      </c>
    </row>
    <row r="326" spans="1:5" ht="24" x14ac:dyDescent="0.25">
      <c r="A326" s="6" t="s">
        <v>347</v>
      </c>
      <c r="B326" s="6">
        <f t="shared" si="15"/>
        <v>284</v>
      </c>
      <c r="C326" s="7">
        <f>[1]Sheet1_Raw!N325</f>
        <v>15328.72227</v>
      </c>
      <c r="D326" s="9">
        <f t="shared" si="14"/>
        <v>14472.568245</v>
      </c>
      <c r="E326" s="9">
        <f t="shared" si="13"/>
        <v>247.63074642857282</v>
      </c>
    </row>
    <row r="327" spans="1:5" ht="24" x14ac:dyDescent="0.25">
      <c r="A327" s="6" t="s">
        <v>348</v>
      </c>
      <c r="B327" s="6">
        <f t="shared" si="15"/>
        <v>285</v>
      </c>
      <c r="C327" s="7">
        <f>[1]Sheet1_Raw!N326</f>
        <v>15652.865248</v>
      </c>
      <c r="D327" s="9">
        <f t="shared" si="14"/>
        <v>14739.334280142857</v>
      </c>
      <c r="E327" s="9">
        <f t="shared" si="13"/>
        <v>266.76603514285671</v>
      </c>
    </row>
    <row r="328" spans="1:5" ht="24" x14ac:dyDescent="0.25">
      <c r="A328" s="6" t="s">
        <v>349</v>
      </c>
      <c r="B328" s="6">
        <f t="shared" si="15"/>
        <v>286</v>
      </c>
      <c r="C328" s="7">
        <f>[1]Sheet1_Raw!N327</f>
        <v>15912.398767000001</v>
      </c>
      <c r="D328" s="9">
        <f t="shared" si="14"/>
        <v>14998.726585285714</v>
      </c>
      <c r="E328" s="9">
        <f t="shared" si="13"/>
        <v>259.39230514285737</v>
      </c>
    </row>
    <row r="329" spans="1:5" ht="24" x14ac:dyDescent="0.25">
      <c r="A329" s="6" t="s">
        <v>350</v>
      </c>
      <c r="B329" s="6">
        <f t="shared" si="15"/>
        <v>287</v>
      </c>
      <c r="C329" s="7">
        <f>[1]Sheet1_Raw!N328</f>
        <v>16087.576746999999</v>
      </c>
      <c r="D329" s="9">
        <f t="shared" si="14"/>
        <v>15264.582388571429</v>
      </c>
      <c r="E329" s="9">
        <f t="shared" si="13"/>
        <v>265.8558032857145</v>
      </c>
    </row>
    <row r="330" spans="1:5" ht="24" x14ac:dyDescent="0.25">
      <c r="A330" s="6" t="s">
        <v>351</v>
      </c>
      <c r="B330" s="6">
        <f t="shared" si="15"/>
        <v>288</v>
      </c>
      <c r="C330" s="7">
        <f>[1]Sheet1_Raw!N329</f>
        <v>16164.405433</v>
      </c>
      <c r="D330" s="9">
        <f t="shared" si="14"/>
        <v>15532.131053142857</v>
      </c>
      <c r="E330" s="9">
        <f t="shared" si="13"/>
        <v>267.54866457142816</v>
      </c>
    </row>
    <row r="331" spans="1:5" ht="24" x14ac:dyDescent="0.25">
      <c r="A331" s="6" t="s">
        <v>352</v>
      </c>
      <c r="B331" s="6">
        <f t="shared" si="15"/>
        <v>289</v>
      </c>
      <c r="C331" s="7">
        <f>[1]Sheet1_Raw!N330</f>
        <v>16567.246900999999</v>
      </c>
      <c r="D331" s="9">
        <f t="shared" si="14"/>
        <v>15807.441359714288</v>
      </c>
      <c r="E331" s="9">
        <f t="shared" si="13"/>
        <v>275.31030657143128</v>
      </c>
    </row>
    <row r="332" spans="1:5" ht="24" x14ac:dyDescent="0.25">
      <c r="A332" s="6" t="s">
        <v>353</v>
      </c>
      <c r="B332" s="6">
        <f t="shared" si="15"/>
        <v>290</v>
      </c>
      <c r="C332" s="7">
        <f>[1]Sheet1_Raw!N331</f>
        <v>16957.214114999999</v>
      </c>
      <c r="D332" s="9">
        <f t="shared" si="14"/>
        <v>16095.775640142854</v>
      </c>
      <c r="E332" s="9">
        <f t="shared" si="13"/>
        <v>288.33428042856576</v>
      </c>
    </row>
    <row r="333" spans="1:5" ht="24" x14ac:dyDescent="0.25">
      <c r="A333" s="6" t="s">
        <v>354</v>
      </c>
      <c r="B333" s="6">
        <f t="shared" si="15"/>
        <v>291</v>
      </c>
      <c r="C333" s="7">
        <f>[1]Sheet1_Raw!N332</f>
        <v>17316.633263</v>
      </c>
      <c r="D333" s="9">
        <f t="shared" si="14"/>
        <v>16379.762924857141</v>
      </c>
      <c r="E333" s="9">
        <f t="shared" si="13"/>
        <v>283.98728471428694</v>
      </c>
    </row>
    <row r="334" spans="1:5" ht="24" x14ac:dyDescent="0.25">
      <c r="A334" s="6" t="s">
        <v>355</v>
      </c>
      <c r="B334" s="6">
        <f t="shared" si="15"/>
        <v>292</v>
      </c>
      <c r="C334" s="7">
        <f>[1]Sheet1_Raw!N333</f>
        <v>17707.624701000001</v>
      </c>
      <c r="D334" s="9">
        <f t="shared" si="14"/>
        <v>16673.299989571427</v>
      </c>
      <c r="E334" s="9">
        <f t="shared" si="13"/>
        <v>293.53706471428632</v>
      </c>
    </row>
    <row r="335" spans="1:5" ht="24" x14ac:dyDescent="0.25">
      <c r="A335" s="6" t="s">
        <v>356</v>
      </c>
      <c r="B335" s="6">
        <f t="shared" si="15"/>
        <v>293</v>
      </c>
      <c r="C335" s="7">
        <f>[1]Sheet1_Raw!N334</f>
        <v>17965.812438000001</v>
      </c>
      <c r="D335" s="9">
        <f t="shared" si="14"/>
        <v>16966.644799714286</v>
      </c>
      <c r="E335" s="9">
        <f t="shared" si="13"/>
        <v>293.34481014285848</v>
      </c>
    </row>
    <row r="336" spans="1:5" ht="24" x14ac:dyDescent="0.25">
      <c r="A336" s="6" t="s">
        <v>357</v>
      </c>
      <c r="B336" s="6">
        <f t="shared" si="15"/>
        <v>294</v>
      </c>
      <c r="C336" s="7">
        <f>[1]Sheet1_Raw!N335</f>
        <v>18042.557756999999</v>
      </c>
      <c r="D336" s="9">
        <f t="shared" si="14"/>
        <v>17245.927801142854</v>
      </c>
      <c r="E336" s="9">
        <f t="shared" si="13"/>
        <v>279.28300142856824</v>
      </c>
    </row>
    <row r="337" spans="1:5" ht="24" x14ac:dyDescent="0.25">
      <c r="A337" s="6" t="s">
        <v>358</v>
      </c>
      <c r="B337" s="6">
        <f t="shared" si="15"/>
        <v>295</v>
      </c>
      <c r="C337" s="7">
        <f>[1]Sheet1_Raw!N336</f>
        <v>18271.888586000001</v>
      </c>
      <c r="D337" s="9">
        <f t="shared" si="14"/>
        <v>17546.996823000001</v>
      </c>
      <c r="E337" s="9">
        <f t="shared" si="13"/>
        <v>301.06902185714716</v>
      </c>
    </row>
    <row r="338" spans="1:5" ht="24" x14ac:dyDescent="0.25">
      <c r="A338" s="6" t="s">
        <v>359</v>
      </c>
      <c r="B338" s="6">
        <f t="shared" si="15"/>
        <v>296</v>
      </c>
      <c r="C338" s="7">
        <f>[1]Sheet1_Raw!N337</f>
        <v>18702.455550999999</v>
      </c>
      <c r="D338" s="9">
        <f t="shared" si="14"/>
        <v>17852.026630142856</v>
      </c>
      <c r="E338" s="9">
        <f t="shared" si="13"/>
        <v>305.02980714285513</v>
      </c>
    </row>
    <row r="339" spans="1:5" ht="24" x14ac:dyDescent="0.25">
      <c r="A339" s="6" t="s">
        <v>360</v>
      </c>
      <c r="B339" s="6">
        <f t="shared" si="15"/>
        <v>297</v>
      </c>
      <c r="C339" s="7">
        <f>[1]Sheet1_Raw!N338</f>
        <v>19104.499078000001</v>
      </c>
      <c r="D339" s="9">
        <f t="shared" si="14"/>
        <v>18158.78162485714</v>
      </c>
      <c r="E339" s="9">
        <f t="shared" si="13"/>
        <v>306.75499471428338</v>
      </c>
    </row>
    <row r="340" spans="1:5" ht="24" x14ac:dyDescent="0.25">
      <c r="A340" s="6" t="s">
        <v>361</v>
      </c>
      <c r="B340" s="6">
        <f t="shared" si="15"/>
        <v>298</v>
      </c>
      <c r="C340" s="7">
        <f>[1]Sheet1_Raw!N339</f>
        <v>19419.709871999999</v>
      </c>
      <c r="D340" s="9">
        <f t="shared" si="14"/>
        <v>18459.22114042857</v>
      </c>
      <c r="E340" s="9">
        <f t="shared" si="13"/>
        <v>300.43951557143009</v>
      </c>
    </row>
    <row r="341" spans="1:5" ht="24" x14ac:dyDescent="0.25">
      <c r="A341" s="6" t="s">
        <v>362</v>
      </c>
      <c r="B341" s="6">
        <f t="shared" si="15"/>
        <v>299</v>
      </c>
      <c r="C341" s="7">
        <f>[1]Sheet1_Raw!N340</f>
        <v>19445.196369000001</v>
      </c>
      <c r="D341" s="9">
        <f t="shared" si="14"/>
        <v>18707.445664428571</v>
      </c>
      <c r="E341" s="9">
        <f t="shared" si="13"/>
        <v>248.22452400000111</v>
      </c>
    </row>
    <row r="342" spans="1:5" ht="24" x14ac:dyDescent="0.25">
      <c r="A342" s="6" t="s">
        <v>363</v>
      </c>
      <c r="B342" s="6">
        <f t="shared" si="15"/>
        <v>300</v>
      </c>
      <c r="C342" s="7">
        <f>[1]Sheet1_Raw!N341</f>
        <v>19606.023306999999</v>
      </c>
      <c r="D342" s="9">
        <f t="shared" si="14"/>
        <v>18941.761502857145</v>
      </c>
      <c r="E342" s="9">
        <f t="shared" si="13"/>
        <v>234.31583842857435</v>
      </c>
    </row>
    <row r="343" spans="1:5" ht="24" x14ac:dyDescent="0.25">
      <c r="A343" s="6" t="s">
        <v>364</v>
      </c>
      <c r="B343" s="6">
        <f t="shared" si="15"/>
        <v>301</v>
      </c>
      <c r="C343" s="7">
        <f>[1]Sheet1_Raw!N342</f>
        <v>19753.690161999999</v>
      </c>
      <c r="D343" s="9">
        <f t="shared" si="14"/>
        <v>19186.208989285715</v>
      </c>
      <c r="E343" s="9">
        <f t="shared" si="13"/>
        <v>244.44748642856939</v>
      </c>
    </row>
    <row r="344" spans="1:5" ht="24" x14ac:dyDescent="0.25">
      <c r="A344" s="6" t="s">
        <v>365</v>
      </c>
      <c r="B344" s="6">
        <f t="shared" si="15"/>
        <v>302</v>
      </c>
      <c r="C344" s="7">
        <f>[1]Sheet1_Raw!N343</f>
        <v>19920.471889</v>
      </c>
      <c r="D344" s="9">
        <f t="shared" si="14"/>
        <v>19421.720889714285</v>
      </c>
      <c r="E344" s="9">
        <f t="shared" si="13"/>
        <v>235.51190042856979</v>
      </c>
    </row>
    <row r="345" spans="1:5" ht="24" x14ac:dyDescent="0.25">
      <c r="A345" s="6" t="s">
        <v>366</v>
      </c>
      <c r="B345" s="6">
        <f t="shared" si="15"/>
        <v>303</v>
      </c>
      <c r="C345" s="7">
        <f>[1]Sheet1_Raw!N344</f>
        <v>20152.30373</v>
      </c>
      <c r="D345" s="9">
        <f t="shared" si="14"/>
        <v>19628.842058142855</v>
      </c>
      <c r="E345" s="9">
        <f t="shared" si="13"/>
        <v>207.12116842856994</v>
      </c>
    </row>
    <row r="346" spans="1:5" ht="24" x14ac:dyDescent="0.25">
      <c r="A346" s="6" t="s">
        <v>367</v>
      </c>
      <c r="B346" s="6">
        <f t="shared" si="15"/>
        <v>304</v>
      </c>
      <c r="C346" s="7">
        <f>[1]Sheet1_Raw!N345</f>
        <v>20736.397062</v>
      </c>
      <c r="D346" s="9">
        <f t="shared" si="14"/>
        <v>19861.970341571428</v>
      </c>
      <c r="E346" s="9">
        <f t="shared" si="13"/>
        <v>233.12828342857392</v>
      </c>
    </row>
    <row r="347" spans="1:5" ht="24" x14ac:dyDescent="0.25">
      <c r="A347" s="6" t="s">
        <v>368</v>
      </c>
      <c r="B347" s="6">
        <f t="shared" si="15"/>
        <v>305</v>
      </c>
      <c r="C347" s="7">
        <f>[1]Sheet1_Raw!N346</f>
        <v>20967.049855000001</v>
      </c>
      <c r="D347" s="9">
        <f t="shared" si="14"/>
        <v>20083.018910571431</v>
      </c>
      <c r="E347" s="9">
        <f t="shared" si="13"/>
        <v>221.04856900000232</v>
      </c>
    </row>
    <row r="348" spans="1:5" ht="24" x14ac:dyDescent="0.25">
      <c r="A348" s="6" t="s">
        <v>369</v>
      </c>
      <c r="B348" s="6">
        <f t="shared" si="15"/>
        <v>306</v>
      </c>
      <c r="C348" s="7">
        <f>[1]Sheet1_Raw!N347</f>
        <v>20992.262430999999</v>
      </c>
      <c r="D348" s="9">
        <f t="shared" si="14"/>
        <v>20304.028348</v>
      </c>
      <c r="E348" s="9">
        <f t="shared" si="13"/>
        <v>221.00943742856907</v>
      </c>
    </row>
    <row r="349" spans="1:5" ht="24" x14ac:dyDescent="0.25">
      <c r="A349" s="6" t="s">
        <v>370</v>
      </c>
      <c r="B349" s="6">
        <f t="shared" si="15"/>
        <v>307</v>
      </c>
      <c r="C349" s="7">
        <f>[1]Sheet1_Raw!N348</f>
        <v>21122.112557</v>
      </c>
      <c r="D349" s="9">
        <f t="shared" si="14"/>
        <v>20520.612526571429</v>
      </c>
      <c r="E349" s="9">
        <f t="shared" si="13"/>
        <v>216.58417857142922</v>
      </c>
    </row>
    <row r="350" spans="1:5" ht="24" x14ac:dyDescent="0.25">
      <c r="A350" s="6" t="s">
        <v>371</v>
      </c>
      <c r="B350" s="6">
        <f t="shared" si="15"/>
        <v>308</v>
      </c>
      <c r="C350" s="7">
        <f>[1]Sheet1_Raw!N349</f>
        <v>21245.448144000002</v>
      </c>
      <c r="D350" s="9">
        <f t="shared" si="14"/>
        <v>20733.720809714287</v>
      </c>
      <c r="E350" s="9">
        <f t="shared" si="13"/>
        <v>213.10828314285754</v>
      </c>
    </row>
    <row r="351" spans="1:5" ht="24" x14ac:dyDescent="0.25">
      <c r="A351" s="6" t="s">
        <v>372</v>
      </c>
      <c r="B351" s="6">
        <f t="shared" si="15"/>
        <v>309</v>
      </c>
      <c r="C351" s="7">
        <f>[1]Sheet1_Raw!N350</f>
        <v>21392.174143</v>
      </c>
      <c r="D351" s="9">
        <f t="shared" si="14"/>
        <v>20943.963988857144</v>
      </c>
      <c r="E351" s="9">
        <f t="shared" si="13"/>
        <v>210.24317914285712</v>
      </c>
    </row>
    <row r="352" spans="1:5" ht="24" x14ac:dyDescent="0.25">
      <c r="A352" s="6" t="s">
        <v>373</v>
      </c>
      <c r="B352" s="6">
        <f t="shared" si="15"/>
        <v>310</v>
      </c>
      <c r="C352" s="7">
        <f>[1]Sheet1_Raw!N351</f>
        <v>21610.702985</v>
      </c>
      <c r="D352" s="9">
        <f t="shared" si="14"/>
        <v>21152.306739571428</v>
      </c>
      <c r="E352" s="9">
        <f t="shared" si="13"/>
        <v>208.34275071428419</v>
      </c>
    </row>
    <row r="353" spans="1:5" ht="24" x14ac:dyDescent="0.25">
      <c r="A353" s="6" t="s">
        <v>374</v>
      </c>
      <c r="B353" s="6">
        <f t="shared" si="15"/>
        <v>311</v>
      </c>
      <c r="C353" s="7">
        <f>[1]Sheet1_Raw!N352</f>
        <v>21928.248057000001</v>
      </c>
      <c r="D353" s="9">
        <f t="shared" si="14"/>
        <v>21322.57116742857</v>
      </c>
      <c r="E353" s="9">
        <f t="shared" si="13"/>
        <v>170.26442785714244</v>
      </c>
    </row>
    <row r="354" spans="1:5" ht="24" x14ac:dyDescent="0.25">
      <c r="A354" s="6" t="s">
        <v>375</v>
      </c>
      <c r="B354" s="6">
        <f t="shared" si="15"/>
        <v>312</v>
      </c>
      <c r="C354" s="7">
        <f>[1]Sheet1_Raw!N353</f>
        <v>22468.144946</v>
      </c>
      <c r="D354" s="9">
        <f t="shared" si="14"/>
        <v>21537.013323285715</v>
      </c>
      <c r="E354" s="9">
        <f t="shared" si="13"/>
        <v>214.44215585714483</v>
      </c>
    </row>
    <row r="355" spans="1:5" ht="24" x14ac:dyDescent="0.25">
      <c r="A355" s="6" t="s">
        <v>376</v>
      </c>
      <c r="B355" s="6">
        <f t="shared" si="15"/>
        <v>313</v>
      </c>
      <c r="C355" s="7">
        <f>[1]Sheet1_Raw!N354</f>
        <v>22695.343960999999</v>
      </c>
      <c r="D355" s="9">
        <f t="shared" si="14"/>
        <v>21780.310684714288</v>
      </c>
      <c r="E355" s="9">
        <f t="shared" si="13"/>
        <v>243.29736142857291</v>
      </c>
    </row>
    <row r="356" spans="1:5" ht="24" x14ac:dyDescent="0.25">
      <c r="A356" s="6" t="s">
        <v>377</v>
      </c>
      <c r="B356" s="6">
        <f t="shared" si="15"/>
        <v>314</v>
      </c>
      <c r="C356" s="7">
        <f>[1]Sheet1_Raw!N355</f>
        <v>22967.168163999999</v>
      </c>
      <c r="D356" s="9">
        <f t="shared" si="14"/>
        <v>22043.890057142857</v>
      </c>
      <c r="E356" s="9">
        <f t="shared" si="13"/>
        <v>263.5793724285686</v>
      </c>
    </row>
    <row r="357" spans="1:5" ht="24" x14ac:dyDescent="0.25">
      <c r="A357" s="6" t="s">
        <v>378</v>
      </c>
      <c r="B357" s="6">
        <f t="shared" si="15"/>
        <v>315</v>
      </c>
      <c r="C357" s="7">
        <f>[1]Sheet1_Raw!N356</f>
        <v>22978.458444</v>
      </c>
      <c r="D357" s="9">
        <f t="shared" si="14"/>
        <v>22291.462957142856</v>
      </c>
      <c r="E357" s="9">
        <f t="shared" si="13"/>
        <v>247.57289999999921</v>
      </c>
    </row>
    <row r="358" spans="1:5" ht="24" x14ac:dyDescent="0.25">
      <c r="A358" s="6" t="s">
        <v>379</v>
      </c>
      <c r="B358" s="6">
        <f t="shared" si="15"/>
        <v>316</v>
      </c>
      <c r="C358" s="7">
        <f>[1]Sheet1_Raw!N357</f>
        <v>23117.871961000001</v>
      </c>
      <c r="D358" s="9">
        <f t="shared" si="14"/>
        <v>22537.991216857139</v>
      </c>
      <c r="E358" s="9">
        <f t="shared" si="13"/>
        <v>246.52825971428319</v>
      </c>
    </row>
    <row r="359" spans="1:5" ht="24" x14ac:dyDescent="0.25">
      <c r="A359" s="6" t="s">
        <v>380</v>
      </c>
      <c r="B359" s="6">
        <f t="shared" si="15"/>
        <v>317</v>
      </c>
      <c r="C359" s="7">
        <f>[1]Sheet1_Raw!N358</f>
        <v>23441.931572000001</v>
      </c>
      <c r="D359" s="9">
        <f t="shared" si="14"/>
        <v>22799.595300714289</v>
      </c>
      <c r="E359" s="9">
        <f t="shared" ref="E359:E421" si="16">D359-D358</f>
        <v>261.60408385714982</v>
      </c>
    </row>
    <row r="360" spans="1:5" ht="24" x14ac:dyDescent="0.25">
      <c r="A360" s="6" t="s">
        <v>381</v>
      </c>
      <c r="B360" s="6">
        <f t="shared" si="15"/>
        <v>318</v>
      </c>
      <c r="C360" s="7">
        <f>[1]Sheet1_Raw!N359</f>
        <v>23746.411838</v>
      </c>
      <c r="D360" s="9">
        <f t="shared" si="14"/>
        <v>23059.332983714288</v>
      </c>
      <c r="E360" s="9">
        <f t="shared" si="16"/>
        <v>259.73768299999938</v>
      </c>
    </row>
    <row r="361" spans="1:5" ht="24" x14ac:dyDescent="0.25">
      <c r="A361" s="6" t="s">
        <v>382</v>
      </c>
      <c r="B361" s="6">
        <f t="shared" si="15"/>
        <v>319</v>
      </c>
      <c r="C361" s="7">
        <f>[1]Sheet1_Raw!N360</f>
        <v>24000.597956000001</v>
      </c>
      <c r="D361" s="9">
        <f t="shared" ref="D361:D421" si="17">AVERAGE(C355:C361)</f>
        <v>23278.254842285714</v>
      </c>
      <c r="E361" s="9">
        <f t="shared" si="16"/>
        <v>218.92185857142613</v>
      </c>
    </row>
    <row r="362" spans="1:5" ht="24" x14ac:dyDescent="0.25">
      <c r="A362" s="6" t="s">
        <v>383</v>
      </c>
      <c r="B362" s="6">
        <f t="shared" si="15"/>
        <v>320</v>
      </c>
      <c r="C362" s="7">
        <f>[1]Sheet1_Raw!N361</f>
        <v>24102.936957999998</v>
      </c>
      <c r="D362" s="9">
        <f t="shared" si="17"/>
        <v>23479.339556142859</v>
      </c>
      <c r="E362" s="9">
        <f t="shared" si="16"/>
        <v>201.08471385714438</v>
      </c>
    </row>
    <row r="363" spans="1:5" ht="24" x14ac:dyDescent="0.25">
      <c r="A363" s="6" t="s">
        <v>384</v>
      </c>
      <c r="B363" s="6">
        <f t="shared" si="15"/>
        <v>321</v>
      </c>
      <c r="C363" s="7">
        <f>[1]Sheet1_Raw!N362</f>
        <v>24279.401172000002</v>
      </c>
      <c r="D363" s="9">
        <f t="shared" si="17"/>
        <v>23666.801414428573</v>
      </c>
      <c r="E363" s="9">
        <f t="shared" si="16"/>
        <v>187.4618582857147</v>
      </c>
    </row>
    <row r="364" spans="1:5" ht="24" x14ac:dyDescent="0.25">
      <c r="A364" s="6" t="s">
        <v>385</v>
      </c>
      <c r="B364" s="6">
        <f t="shared" ref="B364:B421" si="18">1+B363</f>
        <v>322</v>
      </c>
      <c r="C364" s="7">
        <f>[1]Sheet1_Raw!N363</f>
        <v>24416.170762999998</v>
      </c>
      <c r="D364" s="9">
        <f t="shared" si="17"/>
        <v>23872.188888571429</v>
      </c>
      <c r="E364" s="9">
        <f t="shared" si="16"/>
        <v>205.38747414285535</v>
      </c>
    </row>
    <row r="365" spans="1:5" ht="24" x14ac:dyDescent="0.25">
      <c r="A365" s="6" t="s">
        <v>386</v>
      </c>
      <c r="B365" s="6">
        <f t="shared" si="18"/>
        <v>323</v>
      </c>
      <c r="C365" s="7">
        <f>[1]Sheet1_Raw!N364</f>
        <v>24526.370085999999</v>
      </c>
      <c r="D365" s="9">
        <f t="shared" si="17"/>
        <v>24073.402906428568</v>
      </c>
      <c r="E365" s="9">
        <f t="shared" si="16"/>
        <v>201.21401785713897</v>
      </c>
    </row>
    <row r="366" spans="1:5" ht="24" x14ac:dyDescent="0.25">
      <c r="A366" s="6" t="s">
        <v>387</v>
      </c>
      <c r="B366" s="6">
        <f t="shared" si="18"/>
        <v>324</v>
      </c>
      <c r="C366" s="7">
        <f>[1]Sheet1_Raw!N365</f>
        <v>24672.059950999999</v>
      </c>
      <c r="D366" s="9">
        <f t="shared" si="17"/>
        <v>24249.135531999997</v>
      </c>
      <c r="E366" s="9">
        <f t="shared" si="16"/>
        <v>175.7326255714288</v>
      </c>
    </row>
    <row r="367" spans="1:5" ht="24" x14ac:dyDescent="0.25">
      <c r="A367" s="6" t="s">
        <v>388</v>
      </c>
      <c r="B367" s="6">
        <f t="shared" si="18"/>
        <v>325</v>
      </c>
      <c r="C367" s="7">
        <f>[1]Sheet1_Raw!N366</f>
        <v>25017.473435</v>
      </c>
      <c r="D367" s="9">
        <f t="shared" si="17"/>
        <v>24430.715760142855</v>
      </c>
      <c r="E367" s="9">
        <f t="shared" si="16"/>
        <v>181.58022814285869</v>
      </c>
    </row>
    <row r="368" spans="1:5" ht="24" x14ac:dyDescent="0.25">
      <c r="A368" s="6" t="s">
        <v>389</v>
      </c>
      <c r="B368" s="6">
        <f t="shared" si="18"/>
        <v>326</v>
      </c>
      <c r="C368" s="7">
        <f>[1]Sheet1_Raw!N367</f>
        <v>25116.049009999999</v>
      </c>
      <c r="D368" s="9">
        <f t="shared" si="17"/>
        <v>24590.065910714282</v>
      </c>
      <c r="E368" s="9">
        <f t="shared" si="16"/>
        <v>159.35015057142664</v>
      </c>
    </row>
    <row r="369" spans="1:5" ht="24" x14ac:dyDescent="0.25">
      <c r="A369" s="6" t="s">
        <v>390</v>
      </c>
      <c r="B369" s="6">
        <f t="shared" si="18"/>
        <v>327</v>
      </c>
      <c r="C369" s="7">
        <f>[1]Sheet1_Raw!N368</f>
        <v>25310.961159999999</v>
      </c>
      <c r="D369" s="9">
        <f t="shared" si="17"/>
        <v>24762.640796714284</v>
      </c>
      <c r="E369" s="9">
        <f t="shared" si="16"/>
        <v>172.57488600000215</v>
      </c>
    </row>
    <row r="370" spans="1:5" ht="24" x14ac:dyDescent="0.25">
      <c r="A370" s="6" t="s">
        <v>391</v>
      </c>
      <c r="B370" s="6">
        <f t="shared" si="18"/>
        <v>328</v>
      </c>
      <c r="C370" s="7">
        <f>[1]Sheet1_Raw!N369</f>
        <v>25458.997211000002</v>
      </c>
      <c r="D370" s="9">
        <f t="shared" si="17"/>
        <v>24931.154516571431</v>
      </c>
      <c r="E370" s="9">
        <f t="shared" si="16"/>
        <v>168.5137198571465</v>
      </c>
    </row>
    <row r="371" spans="1:5" ht="24" x14ac:dyDescent="0.25">
      <c r="A371" s="6" t="s">
        <v>392</v>
      </c>
      <c r="B371" s="6">
        <f t="shared" si="18"/>
        <v>329</v>
      </c>
      <c r="C371" s="7">
        <f>[1]Sheet1_Raw!N370</f>
        <v>25579.021936000001</v>
      </c>
      <c r="D371" s="9">
        <f t="shared" si="17"/>
        <v>25097.276112714288</v>
      </c>
      <c r="E371" s="9">
        <f t="shared" si="16"/>
        <v>166.12159614285702</v>
      </c>
    </row>
    <row r="372" spans="1:5" ht="24" x14ac:dyDescent="0.25">
      <c r="A372" s="6" t="s">
        <v>393</v>
      </c>
      <c r="B372" s="6">
        <f t="shared" si="18"/>
        <v>330</v>
      </c>
      <c r="C372" s="7">
        <f>[1]Sheet1_Raw!N371</f>
        <v>25661.043197999999</v>
      </c>
      <c r="D372" s="9">
        <f t="shared" si="17"/>
        <v>25259.372271571428</v>
      </c>
      <c r="E372" s="9">
        <f t="shared" si="16"/>
        <v>162.09615885714084</v>
      </c>
    </row>
    <row r="373" spans="1:5" ht="24" x14ac:dyDescent="0.25">
      <c r="A373" s="6" t="s">
        <v>394</v>
      </c>
      <c r="B373" s="6">
        <f t="shared" si="18"/>
        <v>331</v>
      </c>
      <c r="C373" s="7">
        <f>[1]Sheet1_Raw!N372</f>
        <v>25772.838404999999</v>
      </c>
      <c r="D373" s="9">
        <f t="shared" si="17"/>
        <v>25416.62633642857</v>
      </c>
      <c r="E373" s="9">
        <f t="shared" si="16"/>
        <v>157.2540648571412</v>
      </c>
    </row>
    <row r="374" spans="1:5" ht="24" x14ac:dyDescent="0.25">
      <c r="A374" s="6" t="s">
        <v>395</v>
      </c>
      <c r="B374" s="6">
        <f t="shared" si="18"/>
        <v>332</v>
      </c>
      <c r="C374" s="7">
        <f>[1]Sheet1_Raw!N373</f>
        <v>25959.056562999998</v>
      </c>
      <c r="D374" s="9">
        <f t="shared" si="17"/>
        <v>25551.138211857142</v>
      </c>
      <c r="E374" s="9">
        <f t="shared" si="16"/>
        <v>134.51187542857224</v>
      </c>
    </row>
    <row r="375" spans="1:5" ht="24" x14ac:dyDescent="0.25">
      <c r="A375" s="6" t="s">
        <v>396</v>
      </c>
      <c r="B375" s="6">
        <f t="shared" si="18"/>
        <v>333</v>
      </c>
      <c r="C375" s="7">
        <f>[1]Sheet1_Raw!N374</f>
        <v>26136.306809000002</v>
      </c>
      <c r="D375" s="9">
        <f t="shared" si="17"/>
        <v>25696.889326</v>
      </c>
      <c r="E375" s="9">
        <f t="shared" si="16"/>
        <v>145.75111414285857</v>
      </c>
    </row>
    <row r="376" spans="1:5" ht="24" x14ac:dyDescent="0.25">
      <c r="A376" s="6" t="s">
        <v>397</v>
      </c>
      <c r="B376" s="6">
        <f t="shared" si="18"/>
        <v>334</v>
      </c>
      <c r="C376" s="7">
        <f>[1]Sheet1_Raw!N375</f>
        <v>26289.118600999998</v>
      </c>
      <c r="D376" s="9">
        <f t="shared" si="17"/>
        <v>25836.626103285711</v>
      </c>
      <c r="E376" s="9">
        <f t="shared" si="16"/>
        <v>139.73677728571056</v>
      </c>
    </row>
    <row r="377" spans="1:5" ht="24" x14ac:dyDescent="0.25">
      <c r="A377" s="6" t="s">
        <v>398</v>
      </c>
      <c r="B377" s="6">
        <f t="shared" si="18"/>
        <v>335</v>
      </c>
      <c r="C377" s="7">
        <f>[1]Sheet1_Raw!N376</f>
        <v>26497.750584000001</v>
      </c>
      <c r="D377" s="9">
        <f t="shared" si="17"/>
        <v>25985.019442285713</v>
      </c>
      <c r="E377" s="9">
        <f t="shared" si="16"/>
        <v>148.39333900000202</v>
      </c>
    </row>
    <row r="378" spans="1:5" ht="24" x14ac:dyDescent="0.25">
      <c r="A378" s="6" t="s">
        <v>399</v>
      </c>
      <c r="B378" s="6">
        <f t="shared" si="18"/>
        <v>336</v>
      </c>
      <c r="C378" s="7">
        <f>[1]Sheet1_Raw!N377</f>
        <v>26506.658949000001</v>
      </c>
      <c r="D378" s="9">
        <f t="shared" si="17"/>
        <v>26117.53901557143</v>
      </c>
      <c r="E378" s="9">
        <f t="shared" si="16"/>
        <v>132.51957328571734</v>
      </c>
    </row>
    <row r="379" spans="1:5" ht="24" x14ac:dyDescent="0.25">
      <c r="A379" s="6" t="s">
        <v>400</v>
      </c>
      <c r="B379" s="6">
        <f t="shared" si="18"/>
        <v>337</v>
      </c>
      <c r="C379" s="7">
        <f>[1]Sheet1_Raw!N378</f>
        <v>26586.072013000001</v>
      </c>
      <c r="D379" s="9">
        <f t="shared" si="17"/>
        <v>26249.685989142858</v>
      </c>
      <c r="E379" s="9">
        <f t="shared" si="16"/>
        <v>132.14697357142722</v>
      </c>
    </row>
    <row r="380" spans="1:5" ht="24" x14ac:dyDescent="0.25">
      <c r="A380" s="6" t="s">
        <v>401</v>
      </c>
      <c r="B380" s="6">
        <f t="shared" si="18"/>
        <v>338</v>
      </c>
      <c r="C380" s="7">
        <f>[1]Sheet1_Raw!N379</f>
        <v>26677.656665999999</v>
      </c>
      <c r="D380" s="9">
        <f t="shared" si="17"/>
        <v>26378.945740714287</v>
      </c>
      <c r="E380" s="9">
        <f t="shared" si="16"/>
        <v>129.25975157142966</v>
      </c>
    </row>
    <row r="381" spans="1:5" ht="24" x14ac:dyDescent="0.25">
      <c r="A381" s="6" t="s">
        <v>402</v>
      </c>
      <c r="B381" s="6">
        <f t="shared" si="18"/>
        <v>339</v>
      </c>
      <c r="C381" s="7">
        <f>[1]Sheet1_Raw!N380</f>
        <v>26826.371564000001</v>
      </c>
      <c r="D381" s="9">
        <f t="shared" si="17"/>
        <v>26502.847883714283</v>
      </c>
      <c r="E381" s="9">
        <f t="shared" si="16"/>
        <v>123.9021429999957</v>
      </c>
    </row>
    <row r="382" spans="1:5" ht="24" x14ac:dyDescent="0.25">
      <c r="A382" s="6" t="s">
        <v>403</v>
      </c>
      <c r="B382" s="6">
        <f t="shared" si="18"/>
        <v>340</v>
      </c>
      <c r="C382" s="7">
        <f>[1]Sheet1_Raw!N381</f>
        <v>26981.577181000001</v>
      </c>
      <c r="D382" s="9">
        <f t="shared" si="17"/>
        <v>26623.600794000002</v>
      </c>
      <c r="E382" s="9">
        <f t="shared" si="16"/>
        <v>120.75291028571883</v>
      </c>
    </row>
    <row r="383" spans="1:5" ht="24" x14ac:dyDescent="0.25">
      <c r="A383" s="6" t="s">
        <v>404</v>
      </c>
      <c r="B383" s="6">
        <f t="shared" si="18"/>
        <v>341</v>
      </c>
      <c r="C383" s="7">
        <f>[1]Sheet1_Raw!N382</f>
        <v>27110.617456</v>
      </c>
      <c r="D383" s="9">
        <f t="shared" si="17"/>
        <v>26740.957773285714</v>
      </c>
      <c r="E383" s="9">
        <f t="shared" si="16"/>
        <v>117.35697928571244</v>
      </c>
    </row>
    <row r="384" spans="1:5" ht="24" x14ac:dyDescent="0.25">
      <c r="A384" s="6" t="s">
        <v>405</v>
      </c>
      <c r="B384" s="6">
        <f t="shared" si="18"/>
        <v>342</v>
      </c>
      <c r="C384" s="7">
        <f>[1]Sheet1_Raw!N383</f>
        <v>27213.420932000001</v>
      </c>
      <c r="D384" s="9">
        <f t="shared" si="17"/>
        <v>26843.196394428574</v>
      </c>
      <c r="E384" s="9">
        <f t="shared" si="16"/>
        <v>102.23862114286021</v>
      </c>
    </row>
    <row r="385" spans="1:5" ht="24" x14ac:dyDescent="0.25">
      <c r="A385" s="6" t="s">
        <v>406</v>
      </c>
      <c r="B385" s="6">
        <f t="shared" si="18"/>
        <v>343</v>
      </c>
      <c r="C385" s="7">
        <f>[1]Sheet1_Raw!N384</f>
        <v>27292.857814999999</v>
      </c>
      <c r="D385" s="9">
        <f t="shared" si="17"/>
        <v>26955.510518142859</v>
      </c>
      <c r="E385" s="9">
        <f t="shared" si="16"/>
        <v>112.31412371428451</v>
      </c>
    </row>
    <row r="386" spans="1:5" ht="24" x14ac:dyDescent="0.25">
      <c r="A386" s="6" t="s">
        <v>407</v>
      </c>
      <c r="B386" s="6">
        <f t="shared" si="18"/>
        <v>344</v>
      </c>
      <c r="C386" s="7">
        <f>[1]Sheet1_Raw!N385</f>
        <v>27348.237352</v>
      </c>
      <c r="D386" s="9">
        <f t="shared" si="17"/>
        <v>27064.391280857144</v>
      </c>
      <c r="E386" s="9">
        <f t="shared" si="16"/>
        <v>108.88076271428508</v>
      </c>
    </row>
    <row r="387" spans="1:5" ht="24" x14ac:dyDescent="0.25">
      <c r="A387" s="6" t="s">
        <v>408</v>
      </c>
      <c r="B387" s="6">
        <f t="shared" si="18"/>
        <v>345</v>
      </c>
      <c r="C387" s="7">
        <f>[1]Sheet1_Raw!N386</f>
        <v>27416.455414</v>
      </c>
      <c r="D387" s="9">
        <f t="shared" si="17"/>
        <v>27169.933959142858</v>
      </c>
      <c r="E387" s="9">
        <f t="shared" si="16"/>
        <v>105.54267828571392</v>
      </c>
    </row>
    <row r="388" spans="1:5" ht="24" x14ac:dyDescent="0.25">
      <c r="A388" s="6" t="s">
        <v>409</v>
      </c>
      <c r="B388" s="6">
        <f t="shared" si="18"/>
        <v>346</v>
      </c>
      <c r="C388" s="7">
        <f>[1]Sheet1_Raw!N387</f>
        <v>27526.571370000001</v>
      </c>
      <c r="D388" s="9">
        <f t="shared" si="17"/>
        <v>27269.962502857143</v>
      </c>
      <c r="E388" s="9">
        <f t="shared" si="16"/>
        <v>100.02854371428475</v>
      </c>
    </row>
    <row r="389" spans="1:5" ht="24" x14ac:dyDescent="0.25">
      <c r="A389" s="6" t="s">
        <v>410</v>
      </c>
      <c r="B389" s="6">
        <f t="shared" si="18"/>
        <v>347</v>
      </c>
      <c r="C389" s="7">
        <f>[1]Sheet1_Raw!N388</f>
        <v>27644.809657999998</v>
      </c>
      <c r="D389" s="9">
        <f t="shared" si="17"/>
        <v>27364.709999571431</v>
      </c>
      <c r="E389" s="9">
        <f t="shared" si="16"/>
        <v>94.74749671428799</v>
      </c>
    </row>
    <row r="390" spans="1:5" ht="24" x14ac:dyDescent="0.25">
      <c r="A390" s="6" t="s">
        <v>411</v>
      </c>
      <c r="B390" s="6">
        <f t="shared" si="18"/>
        <v>348</v>
      </c>
      <c r="C390" s="7">
        <f>[1]Sheet1_Raw!N389</f>
        <v>27754.342044000001</v>
      </c>
      <c r="D390" s="9">
        <f t="shared" si="17"/>
        <v>27456.670654999998</v>
      </c>
      <c r="E390" s="9">
        <f t="shared" si="16"/>
        <v>91.960655428567406</v>
      </c>
    </row>
    <row r="391" spans="1:5" ht="24" x14ac:dyDescent="0.25">
      <c r="A391" s="6" t="s">
        <v>412</v>
      </c>
      <c r="B391" s="6">
        <f t="shared" si="18"/>
        <v>349</v>
      </c>
      <c r="C391" s="7">
        <f>[1]Sheet1_Raw!N390</f>
        <v>27831.563747</v>
      </c>
      <c r="D391" s="9">
        <f t="shared" si="17"/>
        <v>27544.976771428574</v>
      </c>
      <c r="E391" s="9">
        <f t="shared" si="16"/>
        <v>88.306116428575478</v>
      </c>
    </row>
    <row r="392" spans="1:5" ht="24" x14ac:dyDescent="0.25">
      <c r="A392" s="6" t="s">
        <v>413</v>
      </c>
      <c r="B392" s="6">
        <f t="shared" si="18"/>
        <v>350</v>
      </c>
      <c r="C392" s="7">
        <f>[1]Sheet1_Raw!N391</f>
        <v>27889.182283999999</v>
      </c>
      <c r="D392" s="9">
        <f t="shared" si="17"/>
        <v>27630.165981285714</v>
      </c>
      <c r="E392" s="9">
        <f t="shared" si="16"/>
        <v>85.189209857140668</v>
      </c>
    </row>
    <row r="393" spans="1:5" ht="24" x14ac:dyDescent="0.25">
      <c r="A393" s="6" t="s">
        <v>414</v>
      </c>
      <c r="B393" s="6">
        <f t="shared" si="18"/>
        <v>351</v>
      </c>
      <c r="C393" s="7">
        <f>[1]Sheet1_Raw!N392</f>
        <v>27950.302237</v>
      </c>
      <c r="D393" s="9">
        <f t="shared" si="17"/>
        <v>27716.175250571428</v>
      </c>
      <c r="E393" s="9">
        <f t="shared" si="16"/>
        <v>86.009269285714254</v>
      </c>
    </row>
    <row r="394" spans="1:5" ht="24" x14ac:dyDescent="0.25">
      <c r="A394" s="6" t="s">
        <v>415</v>
      </c>
      <c r="B394" s="6">
        <f t="shared" si="18"/>
        <v>352</v>
      </c>
      <c r="C394" s="7">
        <f>[1]Sheet1_Raw!N393</f>
        <v>28020.449649999999</v>
      </c>
      <c r="D394" s="9">
        <f t="shared" si="17"/>
        <v>27802.460141428572</v>
      </c>
      <c r="E394" s="9">
        <f t="shared" si="16"/>
        <v>86.284890857143182</v>
      </c>
    </row>
    <row r="395" spans="1:5" ht="24" x14ac:dyDescent="0.25">
      <c r="A395" s="6" t="s">
        <v>416</v>
      </c>
      <c r="B395" s="6">
        <f t="shared" si="18"/>
        <v>353</v>
      </c>
      <c r="C395" s="7">
        <f>[1]Sheet1_Raw!N394</f>
        <v>28134.757777999999</v>
      </c>
      <c r="D395" s="9">
        <f t="shared" si="17"/>
        <v>27889.343914000001</v>
      </c>
      <c r="E395" s="9">
        <f t="shared" si="16"/>
        <v>86.88377257142929</v>
      </c>
    </row>
    <row r="396" spans="1:5" ht="24" x14ac:dyDescent="0.25">
      <c r="A396" s="6" t="s">
        <v>417</v>
      </c>
      <c r="B396" s="6">
        <f t="shared" si="18"/>
        <v>354</v>
      </c>
      <c r="C396" s="7">
        <f>[1]Sheet1_Raw!N395</f>
        <v>28252.007570999998</v>
      </c>
      <c r="D396" s="9">
        <f t="shared" si="17"/>
        <v>27976.086472999999</v>
      </c>
      <c r="E396" s="9">
        <f t="shared" si="16"/>
        <v>86.742558999998437</v>
      </c>
    </row>
    <row r="397" spans="1:5" ht="24" x14ac:dyDescent="0.25">
      <c r="A397" s="6" t="s">
        <v>418</v>
      </c>
      <c r="B397" s="6">
        <f t="shared" si="18"/>
        <v>355</v>
      </c>
      <c r="C397" s="7">
        <f>[1]Sheet1_Raw!N396</f>
        <v>28359.789250000002</v>
      </c>
      <c r="D397" s="9">
        <f t="shared" si="17"/>
        <v>28062.578931</v>
      </c>
      <c r="E397" s="9">
        <f t="shared" si="16"/>
        <v>86.492458000000624</v>
      </c>
    </row>
    <row r="398" spans="1:5" ht="24" x14ac:dyDescent="0.25">
      <c r="A398" s="6" t="s">
        <v>419</v>
      </c>
      <c r="B398" s="6">
        <f t="shared" si="18"/>
        <v>356</v>
      </c>
      <c r="C398" s="7">
        <f>[1]Sheet1_Raw!N397</f>
        <v>28445.085646</v>
      </c>
      <c r="D398" s="9">
        <f t="shared" si="17"/>
        <v>28150.224916571427</v>
      </c>
      <c r="E398" s="9">
        <f t="shared" si="16"/>
        <v>87.645985571427445</v>
      </c>
    </row>
    <row r="399" spans="1:5" ht="24" x14ac:dyDescent="0.25">
      <c r="A399" s="6" t="s">
        <v>420</v>
      </c>
      <c r="B399" s="6">
        <f t="shared" si="18"/>
        <v>357</v>
      </c>
      <c r="C399" s="7">
        <f>[1]Sheet1_Raw!N398</f>
        <v>28517.662612</v>
      </c>
      <c r="D399" s="9">
        <f t="shared" si="17"/>
        <v>28240.007820571424</v>
      </c>
      <c r="E399" s="9">
        <f t="shared" si="16"/>
        <v>89.782903999996051</v>
      </c>
    </row>
    <row r="400" spans="1:5" ht="24" x14ac:dyDescent="0.25">
      <c r="A400" s="6" t="s">
        <v>421</v>
      </c>
      <c r="B400" s="6">
        <f t="shared" si="18"/>
        <v>358</v>
      </c>
      <c r="C400" s="7">
        <f>[1]Sheet1_Raw!N399</f>
        <v>28577.019948000001</v>
      </c>
      <c r="D400" s="9">
        <f t="shared" si="17"/>
        <v>28329.538922142856</v>
      </c>
      <c r="E400" s="9">
        <f t="shared" si="16"/>
        <v>89.531101571432373</v>
      </c>
    </row>
    <row r="401" spans="1:5" ht="24" x14ac:dyDescent="0.25">
      <c r="A401" s="6" t="s">
        <v>422</v>
      </c>
      <c r="B401" s="6">
        <f t="shared" si="18"/>
        <v>359</v>
      </c>
      <c r="C401" s="7">
        <f>[1]Sheet1_Raw!N400</f>
        <v>28645.666754000002</v>
      </c>
      <c r="D401" s="9">
        <f t="shared" si="17"/>
        <v>28418.85565128571</v>
      </c>
      <c r="E401" s="9">
        <f t="shared" si="16"/>
        <v>89.316729142854456</v>
      </c>
    </row>
    <row r="402" spans="1:5" ht="24" x14ac:dyDescent="0.25">
      <c r="A402" s="6" t="s">
        <v>423</v>
      </c>
      <c r="B402" s="6">
        <f t="shared" si="18"/>
        <v>360</v>
      </c>
      <c r="C402" s="7">
        <f>[1]Sheet1_Raw!N401</f>
        <v>28773.980544999999</v>
      </c>
      <c r="D402" s="9">
        <f t="shared" si="17"/>
        <v>28510.173189428569</v>
      </c>
      <c r="E402" s="9">
        <f t="shared" si="16"/>
        <v>91.317538142859121</v>
      </c>
    </row>
    <row r="403" spans="1:5" ht="24" x14ac:dyDescent="0.25">
      <c r="A403" s="6" t="s">
        <v>424</v>
      </c>
      <c r="B403" s="6">
        <f t="shared" si="18"/>
        <v>361</v>
      </c>
      <c r="C403" s="7">
        <f>[1]Sheet1_Raw!N402</f>
        <v>28905.367007000001</v>
      </c>
      <c r="D403" s="9">
        <f t="shared" si="17"/>
        <v>28603.510251714288</v>
      </c>
      <c r="E403" s="9">
        <f t="shared" si="16"/>
        <v>93.337062285718275</v>
      </c>
    </row>
    <row r="404" spans="1:5" ht="24" x14ac:dyDescent="0.25">
      <c r="A404" s="6" t="s">
        <v>425</v>
      </c>
      <c r="B404" s="6">
        <f t="shared" si="18"/>
        <v>362</v>
      </c>
      <c r="C404" s="7">
        <f>[1]Sheet1_Raw!N403</f>
        <v>29017.757693</v>
      </c>
      <c r="D404" s="9">
        <f t="shared" si="17"/>
        <v>28697.50574357143</v>
      </c>
      <c r="E404" s="9">
        <f t="shared" si="16"/>
        <v>93.995491857142042</v>
      </c>
    </row>
    <row r="405" spans="1:5" ht="24" x14ac:dyDescent="0.25">
      <c r="A405" s="6" t="s">
        <v>426</v>
      </c>
      <c r="B405" s="6">
        <f t="shared" si="18"/>
        <v>363</v>
      </c>
      <c r="C405" s="7">
        <f>[1]Sheet1_Raw!N404</f>
        <v>29109.116064000002</v>
      </c>
      <c r="D405" s="9">
        <f t="shared" si="17"/>
        <v>28792.367231857144</v>
      </c>
      <c r="E405" s="9">
        <f t="shared" si="16"/>
        <v>94.861488285714586</v>
      </c>
    </row>
    <row r="406" spans="1:5" ht="24" x14ac:dyDescent="0.25">
      <c r="A406" s="6" t="s">
        <v>427</v>
      </c>
      <c r="B406" s="6">
        <f t="shared" si="18"/>
        <v>364</v>
      </c>
      <c r="C406" s="7">
        <f>[1]Sheet1_Raw!N405</f>
        <v>29181.978859999999</v>
      </c>
      <c r="D406" s="9">
        <f t="shared" si="17"/>
        <v>28887.269552999998</v>
      </c>
      <c r="E406" s="9">
        <f t="shared" si="16"/>
        <v>94.902321142853907</v>
      </c>
    </row>
    <row r="407" spans="1:5" ht="24" x14ac:dyDescent="0.25">
      <c r="A407" s="6" t="s">
        <v>428</v>
      </c>
      <c r="B407" s="6">
        <f t="shared" si="18"/>
        <v>365</v>
      </c>
      <c r="C407" s="7">
        <f>[1]Sheet1_Raw!N406</f>
        <v>29244.789973999999</v>
      </c>
      <c r="D407" s="9">
        <f t="shared" si="17"/>
        <v>28982.665270999998</v>
      </c>
      <c r="E407" s="9">
        <f t="shared" si="16"/>
        <v>95.395717999999761</v>
      </c>
    </row>
    <row r="408" spans="1:5" ht="24" x14ac:dyDescent="0.25">
      <c r="A408" s="6" t="s">
        <v>429</v>
      </c>
      <c r="B408" s="6">
        <f t="shared" si="18"/>
        <v>366</v>
      </c>
      <c r="C408" s="7">
        <f>[1]Sheet1_Raw!N407</f>
        <v>29322.106951999998</v>
      </c>
      <c r="D408" s="9">
        <f t="shared" si="17"/>
        <v>29079.299584999997</v>
      </c>
      <c r="E408" s="9">
        <f t="shared" si="16"/>
        <v>96.634313999998994</v>
      </c>
    </row>
    <row r="409" spans="1:5" ht="24" x14ac:dyDescent="0.25">
      <c r="A409" s="6" t="s">
        <v>430</v>
      </c>
      <c r="B409" s="6">
        <f t="shared" si="18"/>
        <v>367</v>
      </c>
      <c r="C409" s="7">
        <f>[1]Sheet1_Raw!N408</f>
        <v>29451.349689999999</v>
      </c>
      <c r="D409" s="9">
        <f t="shared" si="17"/>
        <v>29176.066605714288</v>
      </c>
      <c r="E409" s="9">
        <f t="shared" si="16"/>
        <v>96.767020714290993</v>
      </c>
    </row>
    <row r="410" spans="1:5" ht="24" x14ac:dyDescent="0.25">
      <c r="A410" s="6" t="s">
        <v>431</v>
      </c>
      <c r="B410" s="6">
        <f t="shared" si="18"/>
        <v>368</v>
      </c>
      <c r="C410" s="7">
        <f>[1]Sheet1_Raw!N409</f>
        <v>29587.035510000002</v>
      </c>
      <c r="D410" s="9">
        <f t="shared" si="17"/>
        <v>29273.447820428566</v>
      </c>
      <c r="E410" s="9">
        <f t="shared" si="16"/>
        <v>97.38121471427803</v>
      </c>
    </row>
    <row r="411" spans="1:5" ht="24" x14ac:dyDescent="0.25">
      <c r="A411" s="6" t="s">
        <v>432</v>
      </c>
      <c r="B411" s="6">
        <f t="shared" si="18"/>
        <v>369</v>
      </c>
      <c r="C411" s="7">
        <f>[1]Sheet1_Raw!N410</f>
        <v>29701.141175000001</v>
      </c>
      <c r="D411" s="9">
        <f t="shared" si="17"/>
        <v>29371.074032142857</v>
      </c>
      <c r="E411" s="9">
        <f t="shared" si="16"/>
        <v>97.626211714290548</v>
      </c>
    </row>
    <row r="412" spans="1:5" ht="24" x14ac:dyDescent="0.25">
      <c r="A412" s="6" t="s">
        <v>433</v>
      </c>
      <c r="B412" s="6">
        <f t="shared" si="18"/>
        <v>370</v>
      </c>
      <c r="C412" s="7">
        <f>[1]Sheet1_Raw!N411</f>
        <v>29799.561925000002</v>
      </c>
      <c r="D412" s="9">
        <f t="shared" si="17"/>
        <v>29469.709155142857</v>
      </c>
      <c r="E412" s="9">
        <f t="shared" si="16"/>
        <v>98.635123000000021</v>
      </c>
    </row>
    <row r="413" spans="1:5" ht="24" x14ac:dyDescent="0.25">
      <c r="A413" s="6" t="s">
        <v>434</v>
      </c>
      <c r="B413" s="6">
        <f t="shared" si="18"/>
        <v>371</v>
      </c>
      <c r="C413" s="7">
        <f>[1]Sheet1_Raw!N412</f>
        <v>29877.021819000001</v>
      </c>
      <c r="D413" s="9">
        <f t="shared" si="17"/>
        <v>29569.001006428578</v>
      </c>
      <c r="E413" s="9">
        <f t="shared" si="16"/>
        <v>99.29185128572135</v>
      </c>
    </row>
    <row r="414" spans="1:5" ht="24" x14ac:dyDescent="0.25">
      <c r="A414" s="6" t="s">
        <v>435</v>
      </c>
      <c r="B414" s="6">
        <f t="shared" si="18"/>
        <v>372</v>
      </c>
      <c r="C414" s="7">
        <f>[1]Sheet1_Raw!N413</f>
        <v>29938.106043</v>
      </c>
      <c r="D414" s="9">
        <f t="shared" si="17"/>
        <v>29668.046159142861</v>
      </c>
      <c r="E414" s="9">
        <f t="shared" si="16"/>
        <v>99.045152714283176</v>
      </c>
    </row>
    <row r="415" spans="1:5" ht="24" x14ac:dyDescent="0.25">
      <c r="A415" s="6" t="s">
        <v>436</v>
      </c>
      <c r="B415" s="6">
        <f t="shared" si="18"/>
        <v>373</v>
      </c>
      <c r="C415" s="7">
        <f>[1]Sheet1_Raw!N414</f>
        <v>30019.496098</v>
      </c>
      <c r="D415" s="9">
        <f t="shared" si="17"/>
        <v>29767.673180000005</v>
      </c>
      <c r="E415" s="9">
        <f t="shared" si="16"/>
        <v>99.627020857144089</v>
      </c>
    </row>
    <row r="416" spans="1:5" ht="24" x14ac:dyDescent="0.25">
      <c r="A416" s="6" t="s">
        <v>437</v>
      </c>
      <c r="B416" s="6">
        <f t="shared" si="18"/>
        <v>374</v>
      </c>
      <c r="C416" s="7">
        <f>[1]Sheet1_Raw!N415</f>
        <v>30271.538492</v>
      </c>
      <c r="D416" s="9">
        <f t="shared" si="17"/>
        <v>29884.84300885714</v>
      </c>
      <c r="E416" s="9">
        <f t="shared" si="16"/>
        <v>117.16982885713514</v>
      </c>
    </row>
    <row r="417" spans="1:5" ht="24" x14ac:dyDescent="0.25">
      <c r="A417" s="6" t="s">
        <v>438</v>
      </c>
      <c r="B417" s="6">
        <f t="shared" si="18"/>
        <v>375</v>
      </c>
      <c r="C417" s="7">
        <f>[1]Sheet1_Raw!N416</f>
        <v>30328.049438999999</v>
      </c>
      <c r="D417" s="9">
        <f t="shared" si="17"/>
        <v>29990.70214157143</v>
      </c>
      <c r="E417" s="9">
        <f t="shared" si="16"/>
        <v>105.85913271428944</v>
      </c>
    </row>
    <row r="418" spans="1:5" ht="24" x14ac:dyDescent="0.25">
      <c r="A418" s="6" t="s">
        <v>439</v>
      </c>
      <c r="B418" s="6">
        <f t="shared" si="18"/>
        <v>376</v>
      </c>
      <c r="C418" s="7">
        <f>[1]Sheet1_Raw!N417</f>
        <v>30480.134747</v>
      </c>
      <c r="D418" s="9">
        <f t="shared" si="17"/>
        <v>30101.98693757143</v>
      </c>
      <c r="E418" s="9">
        <f t="shared" si="16"/>
        <v>111.28479599999991</v>
      </c>
    </row>
    <row r="419" spans="1:5" ht="24" x14ac:dyDescent="0.25">
      <c r="A419" s="6" t="s">
        <v>440</v>
      </c>
      <c r="B419" s="6">
        <f t="shared" si="18"/>
        <v>377</v>
      </c>
      <c r="C419" s="7">
        <f>[1]Sheet1_Raw!N418</f>
        <v>30605.995165</v>
      </c>
      <c r="D419" s="9">
        <f t="shared" si="17"/>
        <v>30217.191686142854</v>
      </c>
      <c r="E419" s="9">
        <f t="shared" si="16"/>
        <v>115.20474857142472</v>
      </c>
    </row>
    <row r="420" spans="1:5" ht="24" x14ac:dyDescent="0.25">
      <c r="A420" s="6" t="s">
        <v>441</v>
      </c>
      <c r="B420" s="6">
        <f t="shared" si="18"/>
        <v>378</v>
      </c>
      <c r="C420" s="7">
        <f>[1]Sheet1_Raw!N419</f>
        <v>30712.919354000001</v>
      </c>
      <c r="D420" s="9">
        <f t="shared" si="17"/>
        <v>30336.605619714286</v>
      </c>
      <c r="E420" s="9">
        <f t="shared" si="16"/>
        <v>119.4139335714317</v>
      </c>
    </row>
    <row r="421" spans="1:5" ht="24" x14ac:dyDescent="0.25">
      <c r="A421" s="6" t="s">
        <v>442</v>
      </c>
      <c r="B421" s="6">
        <f t="shared" si="18"/>
        <v>379</v>
      </c>
      <c r="C421" s="7">
        <f>[1]Sheet1_Raw!N420</f>
        <v>30790.843721000001</v>
      </c>
      <c r="D421" s="9">
        <f t="shared" si="17"/>
        <v>30458.425288000002</v>
      </c>
      <c r="E421" s="9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7"/>
  <sheetViews>
    <sheetView topLeftCell="A145" zoomScale="80" zoomScaleNormal="80" workbookViewId="0">
      <selection activeCell="R152" sqref="R152"/>
    </sheetView>
  </sheetViews>
  <sheetFormatPr defaultRowHeight="15" x14ac:dyDescent="0.25"/>
  <cols>
    <col min="8" max="8" width="12.42578125" bestFit="1" customWidth="1"/>
    <col min="9" max="9" width="13.7109375" customWidth="1"/>
    <col min="10" max="11" width="12" customWidth="1"/>
    <col min="12" max="12" width="12" bestFit="1" customWidth="1"/>
    <col min="17" max="18" width="12.28515625" bestFit="1" customWidth="1"/>
    <col min="19" max="20" width="12" bestFit="1" customWidth="1"/>
    <col min="21" max="22" width="12" customWidth="1"/>
    <col min="23" max="23" width="12" bestFit="1" customWidth="1"/>
    <col min="26" max="26" width="11.28515625" bestFit="1" customWidth="1"/>
  </cols>
  <sheetData>
    <row r="1" spans="1:30" ht="18" x14ac:dyDescent="0.35">
      <c r="C1" s="24" t="s">
        <v>13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5" t="s">
        <v>14</v>
      </c>
      <c r="P1" s="25"/>
      <c r="Q1" s="25"/>
      <c r="R1" s="25"/>
      <c r="S1" s="25"/>
      <c r="T1" s="25"/>
      <c r="U1" s="25"/>
      <c r="V1" s="25"/>
      <c r="W1" s="25"/>
      <c r="X1" s="25"/>
    </row>
    <row r="2" spans="1:30" ht="14.45" x14ac:dyDescent="0.3">
      <c r="A2" t="s">
        <v>16</v>
      </c>
      <c r="B2" t="s">
        <v>8</v>
      </c>
      <c r="C2" t="s">
        <v>445</v>
      </c>
      <c r="D2" t="s">
        <v>446</v>
      </c>
      <c r="E2" t="s">
        <v>447</v>
      </c>
      <c r="F2" t="s">
        <v>0</v>
      </c>
      <c r="G2" t="s">
        <v>448</v>
      </c>
      <c r="H2" t="s">
        <v>7</v>
      </c>
      <c r="I2" t="s">
        <v>1</v>
      </c>
      <c r="L2" t="s">
        <v>3</v>
      </c>
      <c r="M2" t="s">
        <v>2</v>
      </c>
      <c r="O2" t="s">
        <v>0</v>
      </c>
      <c r="P2" t="s">
        <v>448</v>
      </c>
      <c r="Q2" t="s">
        <v>449</v>
      </c>
      <c r="R2" t="s">
        <v>450</v>
      </c>
      <c r="S2" t="s">
        <v>7</v>
      </c>
      <c r="T2" t="s">
        <v>1</v>
      </c>
      <c r="W2" t="s">
        <v>3</v>
      </c>
      <c r="X2" t="s">
        <v>2</v>
      </c>
      <c r="Z2" t="s">
        <v>6</v>
      </c>
      <c r="AB2" t="s">
        <v>9</v>
      </c>
      <c r="AC2" t="s">
        <v>12</v>
      </c>
      <c r="AD2" t="s">
        <v>11</v>
      </c>
    </row>
    <row r="3" spans="1:30" ht="14.45" x14ac:dyDescent="0.3">
      <c r="A3">
        <f>Input!G4</f>
        <v>100</v>
      </c>
      <c r="B3">
        <f>A3-$A$3</f>
        <v>0</v>
      </c>
      <c r="C3" s="2">
        <f t="shared" ref="C3:C34" si="0">((B3-$AC$3)/$AD$3)</f>
        <v>-3.7639071734399114</v>
      </c>
      <c r="D3" s="2">
        <f t="shared" ref="D3:D34" si="1">((B3-$AC$4)/$AD$4)</f>
        <v>-9.351402838241043</v>
      </c>
      <c r="E3" s="2" t="e">
        <f>((B3-$AC$5)/$AD$5)</f>
        <v>#DIV/0!</v>
      </c>
      <c r="F3" s="2">
        <f>Input!I4</f>
        <v>5170.020095285714</v>
      </c>
      <c r="G3">
        <f>F3-$F$3</f>
        <v>0</v>
      </c>
      <c r="H3">
        <f>S3</f>
        <v>0</v>
      </c>
      <c r="I3">
        <f>(G3-H3)^2</f>
        <v>0</v>
      </c>
      <c r="J3">
        <f>(H3-$K$4)^2</f>
        <v>79003019.06466575</v>
      </c>
      <c r="K3" s="1" t="s">
        <v>10</v>
      </c>
      <c r="L3" s="17">
        <f>SUM(I3:I177)</f>
        <v>77082750.242531627</v>
      </c>
      <c r="M3">
        <f>1-(L3/L5)</f>
        <v>0.99474740194990319</v>
      </c>
      <c r="O3" s="2">
        <f>Input!J4</f>
        <v>6.25286914285698</v>
      </c>
      <c r="P3">
        <f>O3-$O$3</f>
        <v>0</v>
      </c>
      <c r="Q3">
        <v>0</v>
      </c>
      <c r="R3">
        <v>0</v>
      </c>
      <c r="S3" s="2">
        <f>Q3+R3</f>
        <v>0</v>
      </c>
      <c r="T3">
        <f t="shared" ref="T3:T34" si="2">(P3-S3)^2</f>
        <v>0</v>
      </c>
      <c r="U3">
        <f t="shared" ref="U3:U34" si="3">(P3-$V$4)^2</f>
        <v>27057.627704709295</v>
      </c>
      <c r="V3" s="1" t="s">
        <v>10</v>
      </c>
      <c r="W3" s="17">
        <f>SUM(T4:T210)</f>
        <v>34489.08832645887</v>
      </c>
      <c r="X3">
        <f>1-(W3/W5)</f>
        <v>0.98890792677991457</v>
      </c>
      <c r="Z3">
        <f>COUNT(B4:B500)</f>
        <v>175</v>
      </c>
      <c r="AB3" s="19">
        <v>13857.826472288192</v>
      </c>
      <c r="AC3" s="19">
        <v>98.661736702417258</v>
      </c>
      <c r="AD3" s="19">
        <v>26.212584996416979</v>
      </c>
    </row>
    <row r="4" spans="1:30" ht="14.45" x14ac:dyDescent="0.3">
      <c r="A4">
        <f>Input!G5</f>
        <v>101</v>
      </c>
      <c r="B4">
        <f t="shared" ref="B4:B67" si="4">A4-$A$3</f>
        <v>1</v>
      </c>
      <c r="C4">
        <f t="shared" si="0"/>
        <v>-3.7257575594229539</v>
      </c>
      <c r="D4" s="2">
        <f t="shared" si="1"/>
        <v>-9.289343665708417</v>
      </c>
      <c r="E4" s="2" t="e">
        <f t="shared" ref="E4:E67" si="5">((B4-$AC$5)/$AD$5)</f>
        <v>#DIV/0!</v>
      </c>
      <c r="F4" s="2">
        <f>Input!I5</f>
        <v>5176.8350201428566</v>
      </c>
      <c r="G4">
        <f t="shared" ref="G4:G67" si="6">F4-$F$3</f>
        <v>6.8149248571426142</v>
      </c>
      <c r="H4">
        <f t="shared" ref="H4:H35" si="7">H3+S4</f>
        <v>0.20408730162252381</v>
      </c>
      <c r="I4">
        <f>(G4-H4)^2</f>
        <v>43.703173185474846</v>
      </c>
      <c r="J4">
        <f t="shared" ref="J4:J67" si="8">(H4-$K$4)^2</f>
        <v>78999391.101765573</v>
      </c>
      <c r="K4">
        <f>AVERAGE(G3:G177)</f>
        <v>8888.3642513493869</v>
      </c>
      <c r="L4" t="s">
        <v>4</v>
      </c>
      <c r="M4" t="s">
        <v>5</v>
      </c>
      <c r="O4" s="2">
        <f>Input!J5</f>
        <v>6.8149248571426142</v>
      </c>
      <c r="P4">
        <f>O4-$O$3</f>
        <v>0.56205571428563417</v>
      </c>
      <c r="Q4">
        <f t="shared" ref="Q4:Q35" si="9">$AB$3*((1/$AD$3)*(1/SQRT(2*PI()))*EXP(-1*C4*C4/2))</f>
        <v>0.20408730162252373</v>
      </c>
      <c r="R4">
        <f t="shared" ref="R4:R35" si="10">$AB$4*((1/$AD$4)*(1/SQRT(2*PI()))*EXP(-1*D4*D4/2))</f>
        <v>7.2481771327911278E-17</v>
      </c>
      <c r="S4" s="2">
        <f t="shared" ref="S4:S67" si="11">Q4+R4</f>
        <v>0.20408730162252381</v>
      </c>
      <c r="T4">
        <f t="shared" si="2"/>
        <v>0.12814138446454687</v>
      </c>
      <c r="U4">
        <f t="shared" si="3"/>
        <v>26873.036241285201</v>
      </c>
      <c r="V4">
        <f>AVERAGE(P3:P177)</f>
        <v>164.4920293044903</v>
      </c>
      <c r="W4" t="s">
        <v>4</v>
      </c>
      <c r="X4" t="s">
        <v>5</v>
      </c>
      <c r="AB4" s="21">
        <v>16016.292795302646</v>
      </c>
      <c r="AC4" s="21">
        <v>150.68526466937291</v>
      </c>
      <c r="AD4" s="21">
        <v>16.113653456695289</v>
      </c>
    </row>
    <row r="5" spans="1:30" ht="14.45" x14ac:dyDescent="0.3">
      <c r="A5">
        <f>Input!G6</f>
        <v>102</v>
      </c>
      <c r="B5">
        <f t="shared" si="4"/>
        <v>2</v>
      </c>
      <c r="C5">
        <f t="shared" si="0"/>
        <v>-3.687607945405996</v>
      </c>
      <c r="D5" s="2">
        <f t="shared" si="1"/>
        <v>-9.2272844931757909</v>
      </c>
      <c r="E5" s="2" t="e">
        <f t="shared" si="5"/>
        <v>#DIV/0!</v>
      </c>
      <c r="F5" s="2">
        <f>Input!I6</f>
        <v>5183.845442571429</v>
      </c>
      <c r="G5">
        <f t="shared" si="6"/>
        <v>13.825347285714997</v>
      </c>
      <c r="H5">
        <f t="shared" si="7"/>
        <v>0.43917446837443996</v>
      </c>
      <c r="I5">
        <f t="shared" ref="I5:I68" si="12">(G5-H5)^2</f>
        <v>179.18962269570724</v>
      </c>
      <c r="J5">
        <f t="shared" si="8"/>
        <v>78995212.172250345</v>
      </c>
      <c r="L5">
        <f>SUM(J3:J177)</f>
        <v>14675166366.691713</v>
      </c>
      <c r="M5">
        <f>1-((1-M3)*(Z3-1)/(Z3-3-1))</f>
        <v>0.99465525110691899</v>
      </c>
      <c r="O5" s="2">
        <f>Input!J6</f>
        <v>7.0104224285723831</v>
      </c>
      <c r="P5">
        <f t="shared" ref="P5:P68" si="13">O5-$O$3</f>
        <v>0.75755328571540304</v>
      </c>
      <c r="Q5">
        <f t="shared" si="9"/>
        <v>0.23508716675191599</v>
      </c>
      <c r="R5">
        <f t="shared" si="10"/>
        <v>1.2875333100649909E-16</v>
      </c>
      <c r="S5" s="2">
        <f t="shared" si="11"/>
        <v>0.23508716675191613</v>
      </c>
      <c r="T5">
        <f t="shared" si="2"/>
        <v>0.27297084546476846</v>
      </c>
      <c r="U5">
        <f t="shared" si="3"/>
        <v>26808.978637142773</v>
      </c>
      <c r="W5">
        <f>SUM(U4:U177)</f>
        <v>3109345.5337101677</v>
      </c>
      <c r="X5">
        <f>1-((1-X3)*(AB3-1)/(AB3-1-1))</f>
        <v>0.98890712624497412</v>
      </c>
      <c r="AB5" s="20"/>
      <c r="AC5" s="20"/>
      <c r="AD5" s="20"/>
    </row>
    <row r="6" spans="1:30" ht="14.45" x14ac:dyDescent="0.3">
      <c r="A6">
        <f>Input!G7</f>
        <v>103</v>
      </c>
      <c r="B6">
        <f t="shared" si="4"/>
        <v>3</v>
      </c>
      <c r="C6">
        <f t="shared" si="0"/>
        <v>-3.6494583313890385</v>
      </c>
      <c r="D6" s="2">
        <f t="shared" si="1"/>
        <v>-9.1652253206431649</v>
      </c>
      <c r="E6" s="2" t="e">
        <f t="shared" si="5"/>
        <v>#DIV/0!</v>
      </c>
      <c r="F6" s="2">
        <f>Input!I7</f>
        <v>5191.1094010000006</v>
      </c>
      <c r="G6">
        <f t="shared" si="6"/>
        <v>21.089305714286638</v>
      </c>
      <c r="H6">
        <f t="shared" si="7"/>
        <v>0.70957640087269203</v>
      </c>
      <c r="I6">
        <f t="shared" si="12"/>
        <v>415.3333668880237</v>
      </c>
      <c r="J6">
        <f t="shared" si="8"/>
        <v>78990405.621134192</v>
      </c>
      <c r="O6" s="2">
        <f>Input!J7</f>
        <v>7.263958428571641</v>
      </c>
      <c r="P6">
        <f t="shared" si="13"/>
        <v>1.0110892857146609</v>
      </c>
      <c r="Q6">
        <f t="shared" si="9"/>
        <v>0.27040193249825184</v>
      </c>
      <c r="R6">
        <f t="shared" si="10"/>
        <v>2.2783242508446822E-16</v>
      </c>
      <c r="S6" s="2">
        <f t="shared" si="11"/>
        <v>0.27040193249825206</v>
      </c>
      <c r="T6">
        <f t="shared" si="2"/>
        <v>0.54861775521472922</v>
      </c>
      <c r="U6">
        <f t="shared" si="3"/>
        <v>26726.017749422517</v>
      </c>
    </row>
    <row r="7" spans="1:30" ht="14.45" x14ac:dyDescent="0.3">
      <c r="A7">
        <f>Input!G8</f>
        <v>104</v>
      </c>
      <c r="B7">
        <f t="shared" si="4"/>
        <v>4</v>
      </c>
      <c r="C7">
        <f t="shared" si="0"/>
        <v>-3.611308717372081</v>
      </c>
      <c r="D7" s="2">
        <f t="shared" si="1"/>
        <v>-9.1031661481105388</v>
      </c>
      <c r="E7" s="2" t="e">
        <f t="shared" si="5"/>
        <v>#DIV/0!</v>
      </c>
      <c r="F7" s="2">
        <f>Input!I8</f>
        <v>5198.4161245714286</v>
      </c>
      <c r="G7">
        <f t="shared" si="6"/>
        <v>28.396029285714576</v>
      </c>
      <c r="H7">
        <f t="shared" si="7"/>
        <v>1.0201457494048853</v>
      </c>
      <c r="I7">
        <f t="shared" si="12"/>
        <v>749.43899939359198</v>
      </c>
      <c r="J7">
        <f t="shared" si="8"/>
        <v>78984885.251342759</v>
      </c>
      <c r="O7" s="2">
        <f>Input!J8</f>
        <v>7.3067235714279377</v>
      </c>
      <c r="P7">
        <f t="shared" si="13"/>
        <v>1.0538544285709577</v>
      </c>
      <c r="Q7">
        <f t="shared" si="9"/>
        <v>0.31056934853219287</v>
      </c>
      <c r="R7">
        <f t="shared" si="10"/>
        <v>4.0160579981862648E-16</v>
      </c>
      <c r="S7" s="2">
        <f t="shared" si="11"/>
        <v>0.31056934853219326</v>
      </c>
      <c r="T7">
        <f t="shared" si="2"/>
        <v>0.55247271020823252</v>
      </c>
      <c r="U7">
        <f t="shared" si="3"/>
        <v>26712.037006771592</v>
      </c>
      <c r="W7" s="12"/>
      <c r="X7" s="13"/>
    </row>
    <row r="8" spans="1:30" ht="14.45" x14ac:dyDescent="0.3">
      <c r="A8">
        <f>Input!G9</f>
        <v>105</v>
      </c>
      <c r="B8">
        <f t="shared" si="4"/>
        <v>5</v>
      </c>
      <c r="C8">
        <f t="shared" si="0"/>
        <v>-3.5731591033551235</v>
      </c>
      <c r="D8" s="2">
        <f t="shared" si="1"/>
        <v>-9.0411069755779128</v>
      </c>
      <c r="E8" s="2" t="e">
        <f t="shared" si="5"/>
        <v>#DIV/0!</v>
      </c>
      <c r="F8" s="2">
        <f>Input!I9</f>
        <v>5205.6312085714289</v>
      </c>
      <c r="G8">
        <f t="shared" si="6"/>
        <v>35.611113285714964</v>
      </c>
      <c r="H8">
        <f t="shared" si="7"/>
        <v>1.3763304998933228</v>
      </c>
      <c r="I8">
        <f t="shared" si="12"/>
        <v>1172.0203523923899</v>
      </c>
      <c r="J8">
        <f t="shared" si="8"/>
        <v>78978554.305324793</v>
      </c>
      <c r="O8" s="2">
        <f>Input!J9</f>
        <v>7.2150840000003882</v>
      </c>
      <c r="P8">
        <f t="shared" si="13"/>
        <v>0.96221485714340815</v>
      </c>
      <c r="Q8">
        <f t="shared" si="9"/>
        <v>0.35618475048843673</v>
      </c>
      <c r="R8">
        <f t="shared" si="10"/>
        <v>7.0519918737030441E-16</v>
      </c>
      <c r="S8" s="2">
        <f t="shared" si="11"/>
        <v>0.35618475048843745</v>
      </c>
      <c r="T8">
        <f t="shared" si="2"/>
        <v>0.36727249017223518</v>
      </c>
      <c r="U8">
        <f t="shared" si="3"/>
        <v>26742.000213183706</v>
      </c>
      <c r="W8" s="14" t="s">
        <v>15</v>
      </c>
      <c r="X8" s="18">
        <f>SQRT((X5-M5)^2)</f>
        <v>5.7481248619448699E-3</v>
      </c>
    </row>
    <row r="9" spans="1:30" ht="14.45" x14ac:dyDescent="0.3">
      <c r="A9">
        <f>Input!G10</f>
        <v>106</v>
      </c>
      <c r="B9">
        <f t="shared" si="4"/>
        <v>6</v>
      </c>
      <c r="C9">
        <f t="shared" si="0"/>
        <v>-3.5350094893381661</v>
      </c>
      <c r="D9" s="2">
        <f t="shared" si="1"/>
        <v>-8.9790478030452867</v>
      </c>
      <c r="E9" s="2" t="e">
        <f t="shared" si="5"/>
        <v>#DIV/0!</v>
      </c>
      <c r="F9" s="2">
        <f>Input!I10</f>
        <v>5212.971533285714</v>
      </c>
      <c r="G9">
        <f t="shared" si="6"/>
        <v>42.951438000000053</v>
      </c>
      <c r="H9">
        <f t="shared" si="7"/>
        <v>1.7842363965586634</v>
      </c>
      <c r="I9">
        <f t="shared" si="12"/>
        <v>1694.7384878583875</v>
      </c>
      <c r="J9">
        <f t="shared" si="8"/>
        <v>78971304.362158999</v>
      </c>
      <c r="O9" s="2">
        <f>Input!J10</f>
        <v>7.3403247142850887</v>
      </c>
      <c r="P9">
        <f t="shared" si="13"/>
        <v>1.0874555714281087</v>
      </c>
      <c r="Q9">
        <f t="shared" si="9"/>
        <v>0.40790589666533944</v>
      </c>
      <c r="R9">
        <f t="shared" si="10"/>
        <v>1.2335336866664405E-15</v>
      </c>
      <c r="S9" s="2">
        <f t="shared" si="11"/>
        <v>0.40790589666534066</v>
      </c>
      <c r="T9">
        <f t="shared" si="2"/>
        <v>0.46178776047018383</v>
      </c>
      <c r="U9">
        <f t="shared" si="3"/>
        <v>26701.054716883758</v>
      </c>
      <c r="W9" s="15"/>
      <c r="X9" s="16"/>
    </row>
    <row r="10" spans="1:30" ht="14.45" x14ac:dyDescent="0.3">
      <c r="A10">
        <f>Input!G11</f>
        <v>107</v>
      </c>
      <c r="B10">
        <f t="shared" si="4"/>
        <v>7</v>
      </c>
      <c r="C10">
        <f t="shared" si="0"/>
        <v>-3.4968598753212086</v>
      </c>
      <c r="D10" s="2">
        <f t="shared" si="1"/>
        <v>-8.9169886305126607</v>
      </c>
      <c r="E10" s="2" t="e">
        <f t="shared" si="5"/>
        <v>#DIV/0!</v>
      </c>
      <c r="F10" s="2">
        <f>Input!I11</f>
        <v>5220.7944927142862</v>
      </c>
      <c r="G10">
        <f t="shared" si="6"/>
        <v>50.774397428572229</v>
      </c>
      <c r="H10">
        <f t="shared" si="7"/>
        <v>2.2506944288996533</v>
      </c>
      <c r="I10">
        <f t="shared" si="12"/>
        <v>2354.549752800433</v>
      </c>
      <c r="J10">
        <f t="shared" si="8"/>
        <v>78963014.146486074</v>
      </c>
      <c r="O10" s="2">
        <f>Input!J11</f>
        <v>7.822959428572176</v>
      </c>
      <c r="P10">
        <f t="shared" si="13"/>
        <v>1.5700902857151959</v>
      </c>
      <c r="Q10">
        <f t="shared" si="9"/>
        <v>0.46645803234098793</v>
      </c>
      <c r="R10">
        <f t="shared" si="10"/>
        <v>2.1494018041048762E-15</v>
      </c>
      <c r="S10" s="2">
        <f t="shared" si="11"/>
        <v>0.46645803234099009</v>
      </c>
      <c r="T10">
        <f t="shared" si="2"/>
        <v>1.2180041506878272</v>
      </c>
      <c r="U10">
        <f t="shared" si="3"/>
        <v>26543.558213637476</v>
      </c>
    </row>
    <row r="11" spans="1:30" ht="14.45" x14ac:dyDescent="0.3">
      <c r="A11">
        <f>Input!G12</f>
        <v>108</v>
      </c>
      <c r="B11">
        <f t="shared" si="4"/>
        <v>8</v>
      </c>
      <c r="C11">
        <f t="shared" si="0"/>
        <v>-3.4587102613042511</v>
      </c>
      <c r="D11" s="2">
        <f t="shared" si="1"/>
        <v>-8.8549294579800346</v>
      </c>
      <c r="E11" s="2" t="e">
        <f t="shared" si="5"/>
        <v>#DIV/0!</v>
      </c>
      <c r="F11" s="2">
        <f>Input!I12</f>
        <v>5228.0217954285708</v>
      </c>
      <c r="G11">
        <f t="shared" si="6"/>
        <v>58.001700142856862</v>
      </c>
      <c r="H11">
        <f t="shared" si="7"/>
        <v>2.7833335966909956</v>
      </c>
      <c r="I11">
        <f t="shared" si="12"/>
        <v>3049.0680040267298</v>
      </c>
      <c r="J11">
        <f t="shared" si="8"/>
        <v>78953548.245930836</v>
      </c>
      <c r="O11" s="2">
        <f>Input!J12</f>
        <v>7.2273027142846331</v>
      </c>
      <c r="P11">
        <f t="shared" si="13"/>
        <v>0.97443357142765308</v>
      </c>
      <c r="Q11">
        <f t="shared" si="9"/>
        <v>0.53263916779133835</v>
      </c>
      <c r="R11">
        <f t="shared" si="10"/>
        <v>3.7308826394466732E-15</v>
      </c>
      <c r="S11" s="2">
        <f t="shared" si="11"/>
        <v>0.53263916779134213</v>
      </c>
      <c r="T11">
        <f t="shared" si="2"/>
        <v>0.19518229508436363</v>
      </c>
      <c r="U11">
        <f t="shared" si="3"/>
        <v>26738.004114321309</v>
      </c>
      <c r="Z11">
        <f>28860*0.8413</f>
        <v>24279.918000000001</v>
      </c>
      <c r="AA11">
        <v>157</v>
      </c>
    </row>
    <row r="12" spans="1:30" ht="14.45" x14ac:dyDescent="0.3">
      <c r="A12">
        <f>Input!G13</f>
        <v>109</v>
      </c>
      <c r="B12">
        <f t="shared" si="4"/>
        <v>9</v>
      </c>
      <c r="C12">
        <f t="shared" si="0"/>
        <v>-3.4205606472872936</v>
      </c>
      <c r="D12" s="2">
        <f t="shared" si="1"/>
        <v>-8.7928702854474086</v>
      </c>
      <c r="E12" s="2" t="e">
        <f t="shared" si="5"/>
        <v>#DIV/0!</v>
      </c>
      <c r="F12" s="2">
        <f>Input!I13</f>
        <v>5235.1482945714288</v>
      </c>
      <c r="G12">
        <f t="shared" si="6"/>
        <v>65.1281992857148</v>
      </c>
      <c r="H12">
        <f t="shared" si="7"/>
        <v>3.3906591484286359</v>
      </c>
      <c r="I12">
        <f t="shared" si="12"/>
        <v>3811.5238622030197</v>
      </c>
      <c r="J12">
        <f t="shared" si="8"/>
        <v>78942755.734108403</v>
      </c>
      <c r="O12" s="2">
        <f>Input!J13</f>
        <v>7.1264991428579378</v>
      </c>
      <c r="P12">
        <f t="shared" si="13"/>
        <v>0.87363000000095781</v>
      </c>
      <c r="Q12">
        <f t="shared" si="9"/>
        <v>0.6073255517376337</v>
      </c>
      <c r="R12">
        <f t="shared" si="10"/>
        <v>6.4510877678795333E-15</v>
      </c>
      <c r="S12" s="2">
        <f t="shared" si="11"/>
        <v>0.60732555173764013</v>
      </c>
      <c r="T12">
        <f t="shared" si="2"/>
        <v>7.0918059164830044E-2</v>
      </c>
      <c r="U12">
        <f t="shared" si="3"/>
        <v>26770.980590963318</v>
      </c>
    </row>
    <row r="13" spans="1:30" ht="14.45" x14ac:dyDescent="0.3">
      <c r="A13">
        <f>Input!G14</f>
        <v>110</v>
      </c>
      <c r="B13">
        <f t="shared" si="4"/>
        <v>10</v>
      </c>
      <c r="C13">
        <f t="shared" si="0"/>
        <v>-3.3824110332703361</v>
      </c>
      <c r="D13" s="2">
        <f t="shared" si="1"/>
        <v>-8.7308111129147807</v>
      </c>
      <c r="E13" s="2" t="e">
        <f t="shared" si="5"/>
        <v>#DIV/0!</v>
      </c>
      <c r="F13" s="2">
        <f>Input!I14</f>
        <v>5242.308395</v>
      </c>
      <c r="G13">
        <f t="shared" si="6"/>
        <v>72.28829971428604</v>
      </c>
      <c r="H13">
        <f t="shared" si="7"/>
        <v>4.0821364656157293</v>
      </c>
      <c r="I13">
        <f t="shared" si="12"/>
        <v>4652.0807051042639</v>
      </c>
      <c r="J13">
        <f t="shared" si="8"/>
        <v>78930468.696843669</v>
      </c>
      <c r="O13" s="2">
        <f>Input!J14</f>
        <v>7.1601004285712406</v>
      </c>
      <c r="P13">
        <f t="shared" si="13"/>
        <v>0.90723128571426059</v>
      </c>
      <c r="Q13">
        <f t="shared" si="9"/>
        <v>0.69147731718708261</v>
      </c>
      <c r="R13">
        <f t="shared" si="10"/>
        <v>1.1111730436964101E-14</v>
      </c>
      <c r="S13" s="2">
        <f t="shared" si="11"/>
        <v>0.69147731718709371</v>
      </c>
      <c r="T13">
        <f t="shared" si="2"/>
        <v>4.6549774935221722E-2</v>
      </c>
      <c r="U13">
        <f t="shared" si="3"/>
        <v>26759.986142843754</v>
      </c>
    </row>
    <row r="14" spans="1:30" ht="14.45" x14ac:dyDescent="0.3">
      <c r="A14">
        <f>Input!G15</f>
        <v>111</v>
      </c>
      <c r="B14">
        <f t="shared" si="4"/>
        <v>11</v>
      </c>
      <c r="C14">
        <f t="shared" si="0"/>
        <v>-3.3442614192533786</v>
      </c>
      <c r="D14" s="2">
        <f t="shared" si="1"/>
        <v>-8.6687519403821547</v>
      </c>
      <c r="E14" s="2" t="e">
        <f t="shared" si="5"/>
        <v>#DIV/0!</v>
      </c>
      <c r="F14" s="2">
        <f>Input!I15</f>
        <v>5249.6242825714289</v>
      </c>
      <c r="G14">
        <f t="shared" si="6"/>
        <v>79.604187285714943</v>
      </c>
      <c r="H14">
        <f t="shared" si="7"/>
        <v>4.8682807370867005</v>
      </c>
      <c r="I14">
        <f t="shared" si="12"/>
        <v>5585.4557276452924</v>
      </c>
      <c r="J14">
        <f t="shared" si="8"/>
        <v>78916500.659884989</v>
      </c>
      <c r="O14" s="2">
        <f>Input!J15</f>
        <v>7.3158875714289024</v>
      </c>
      <c r="P14">
        <f t="shared" si="13"/>
        <v>1.0630184285719224</v>
      </c>
      <c r="Q14">
        <f t="shared" si="9"/>
        <v>0.78614427147095234</v>
      </c>
      <c r="R14">
        <f t="shared" si="10"/>
        <v>1.9065922689668017E-14</v>
      </c>
      <c r="S14" s="2">
        <f t="shared" si="11"/>
        <v>0.78614427147097143</v>
      </c>
      <c r="T14">
        <f t="shared" si="2"/>
        <v>7.6659298870362089E-2</v>
      </c>
      <c r="U14">
        <f t="shared" si="3"/>
        <v>26709.041595881048</v>
      </c>
    </row>
    <row r="15" spans="1:30" ht="14.45" x14ac:dyDescent="0.3">
      <c r="A15">
        <f>Input!G16</f>
        <v>112</v>
      </c>
      <c r="B15">
        <f t="shared" si="4"/>
        <v>12</v>
      </c>
      <c r="C15">
        <f t="shared" si="0"/>
        <v>-3.3061118052364207</v>
      </c>
      <c r="D15" s="2">
        <f t="shared" si="1"/>
        <v>-8.6066927678495286</v>
      </c>
      <c r="E15" s="2" t="e">
        <f t="shared" si="5"/>
        <v>#DIV/0!</v>
      </c>
      <c r="F15" s="2">
        <f>Input!I16</f>
        <v>5257.0287550000003</v>
      </c>
      <c r="G15">
        <f t="shared" si="6"/>
        <v>87.008659714286296</v>
      </c>
      <c r="H15">
        <f t="shared" si="7"/>
        <v>5.760752533830102</v>
      </c>
      <c r="I15">
        <f t="shared" si="12"/>
        <v>6601.2224212040255</v>
      </c>
      <c r="J15">
        <f t="shared" si="8"/>
        <v>78900644.917170376</v>
      </c>
      <c r="O15" s="2">
        <f>Input!J16</f>
        <v>7.4044724285713528</v>
      </c>
      <c r="P15">
        <f t="shared" si="13"/>
        <v>1.1516032857143728</v>
      </c>
      <c r="Q15">
        <f t="shared" si="9"/>
        <v>0.89247179674336907</v>
      </c>
      <c r="R15">
        <f t="shared" si="10"/>
        <v>3.2588272717022358E-14</v>
      </c>
      <c r="S15" s="2">
        <f t="shared" si="11"/>
        <v>0.89247179674340171</v>
      </c>
      <c r="T15">
        <f t="shared" si="2"/>
        <v>6.7149128576312486E-2</v>
      </c>
      <c r="U15">
        <f t="shared" si="3"/>
        <v>26680.094771995213</v>
      </c>
    </row>
    <row r="16" spans="1:30" ht="14.45" x14ac:dyDescent="0.3">
      <c r="A16">
        <f>Input!G17</f>
        <v>113</v>
      </c>
      <c r="B16">
        <f t="shared" si="4"/>
        <v>13</v>
      </c>
      <c r="C16">
        <f t="shared" si="0"/>
        <v>-3.2679621912194632</v>
      </c>
      <c r="D16" s="2">
        <f t="shared" si="1"/>
        <v>-8.5446335953169026</v>
      </c>
      <c r="E16" s="2" t="e">
        <f t="shared" si="5"/>
        <v>#DIV/0!</v>
      </c>
      <c r="F16" s="2">
        <f>Input!I17</f>
        <v>5264.3690797142854</v>
      </c>
      <c r="G16">
        <f t="shared" si="6"/>
        <v>94.348984428571384</v>
      </c>
      <c r="H16">
        <f t="shared" si="7"/>
        <v>6.77245935513616</v>
      </c>
      <c r="I16">
        <f t="shared" si="12"/>
        <v>7669.6477439380278</v>
      </c>
      <c r="J16">
        <f t="shared" si="8"/>
        <v>78882672.759619653</v>
      </c>
      <c r="O16" s="2">
        <f>Input!J17</f>
        <v>7.3403247142850887</v>
      </c>
      <c r="P16">
        <f t="shared" si="13"/>
        <v>1.0874555714281087</v>
      </c>
      <c r="Q16">
        <f t="shared" si="9"/>
        <v>1.0117068213060028</v>
      </c>
      <c r="R16">
        <f t="shared" si="10"/>
        <v>5.5487127228131227E-14</v>
      </c>
      <c r="S16" s="2">
        <f t="shared" si="11"/>
        <v>1.0117068213060583</v>
      </c>
      <c r="T16">
        <f t="shared" si="2"/>
        <v>5.737873145052831E-3</v>
      </c>
      <c r="U16">
        <f t="shared" si="3"/>
        <v>26701.054716883758</v>
      </c>
    </row>
    <row r="17" spans="1:21" ht="14.45" x14ac:dyDescent="0.3">
      <c r="A17">
        <f>Input!G18</f>
        <v>114</v>
      </c>
      <c r="B17">
        <f t="shared" si="4"/>
        <v>14</v>
      </c>
      <c r="C17">
        <f t="shared" si="0"/>
        <v>-3.2298125772025057</v>
      </c>
      <c r="D17" s="2">
        <f t="shared" si="1"/>
        <v>-8.4825744227842765</v>
      </c>
      <c r="E17" s="2" t="e">
        <f t="shared" si="5"/>
        <v>#DIV/0!</v>
      </c>
      <c r="F17" s="2">
        <f>Input!I18</f>
        <v>5271.1442941428568</v>
      </c>
      <c r="G17">
        <f t="shared" si="6"/>
        <v>101.1241988571428</v>
      </c>
      <c r="H17">
        <f t="shared" si="7"/>
        <v>7.9176631710372591</v>
      </c>
      <c r="I17">
        <f t="shared" si="12"/>
        <v>8687.4582946052651</v>
      </c>
      <c r="J17">
        <f t="shared" si="8"/>
        <v>78862331.605488479</v>
      </c>
      <c r="O17" s="2">
        <f>Input!J18</f>
        <v>6.7752144285714166</v>
      </c>
      <c r="P17">
        <f t="shared" si="13"/>
        <v>0.52234528571443661</v>
      </c>
      <c r="Q17">
        <f t="shared" si="9"/>
        <v>1.1452038159010052</v>
      </c>
      <c r="R17">
        <f t="shared" si="10"/>
        <v>9.4113196144279752E-14</v>
      </c>
      <c r="S17" s="2">
        <f t="shared" si="11"/>
        <v>1.1452038159010993</v>
      </c>
      <c r="T17">
        <f t="shared" si="2"/>
        <v>0.38795274862628981</v>
      </c>
      <c r="U17">
        <f t="shared" si="3"/>
        <v>26886.057277217202</v>
      </c>
    </row>
    <row r="18" spans="1:21" ht="14.45" x14ac:dyDescent="0.3">
      <c r="A18">
        <f>Input!G19</f>
        <v>115</v>
      </c>
      <c r="B18">
        <f t="shared" si="4"/>
        <v>15</v>
      </c>
      <c r="C18">
        <f t="shared" si="0"/>
        <v>-3.1916629631855482</v>
      </c>
      <c r="D18" s="2">
        <f t="shared" si="1"/>
        <v>-8.4205152502516505</v>
      </c>
      <c r="E18" s="2" t="e">
        <f t="shared" si="5"/>
        <v>#DIV/0!</v>
      </c>
      <c r="F18" s="2">
        <f>Input!I19</f>
        <v>5278.2616292857138</v>
      </c>
      <c r="G18">
        <f t="shared" si="6"/>
        <v>108.24153399999977</v>
      </c>
      <c r="H18">
        <f t="shared" si="7"/>
        <v>9.2120939336465515</v>
      </c>
      <c r="I18">
        <f t="shared" si="12"/>
        <v>9806.829999855443</v>
      </c>
      <c r="J18">
        <f t="shared" si="8"/>
        <v>78839343.034540579</v>
      </c>
      <c r="O18" s="2">
        <f>Input!J19</f>
        <v>7.1173351428569731</v>
      </c>
      <c r="P18">
        <f t="shared" si="13"/>
        <v>0.86446599999999307</v>
      </c>
      <c r="Q18">
        <f t="shared" si="9"/>
        <v>1.2944307626091336</v>
      </c>
      <c r="R18">
        <f t="shared" si="10"/>
        <v>1.5901430254105215E-13</v>
      </c>
      <c r="S18" s="2">
        <f t="shared" si="11"/>
        <v>1.2944307626092926</v>
      </c>
      <c r="T18">
        <f t="shared" si="2"/>
        <v>0.18486969708567128</v>
      </c>
      <c r="U18">
        <f t="shared" si="3"/>
        <v>26773.979472964984</v>
      </c>
    </row>
    <row r="19" spans="1:21" ht="14.45" x14ac:dyDescent="0.3">
      <c r="A19">
        <f>Input!G20</f>
        <v>116</v>
      </c>
      <c r="B19">
        <f t="shared" si="4"/>
        <v>16</v>
      </c>
      <c r="C19">
        <f t="shared" si="0"/>
        <v>-3.1535133491685907</v>
      </c>
      <c r="D19" s="2">
        <f t="shared" si="1"/>
        <v>-8.3584560777190244</v>
      </c>
      <c r="E19" s="2" t="e">
        <f t="shared" si="5"/>
        <v>#DIV/0!</v>
      </c>
      <c r="F19" s="2">
        <f>Input!I20</f>
        <v>5285.9929492857136</v>
      </c>
      <c r="G19">
        <f t="shared" si="6"/>
        <v>115.97285399999964</v>
      </c>
      <c r="H19">
        <f t="shared" si="7"/>
        <v>10.673068970901156</v>
      </c>
      <c r="I19">
        <f t="shared" si="12"/>
        <v>11088.044727174354</v>
      </c>
      <c r="J19">
        <f t="shared" si="8"/>
        <v>78813400.729680702</v>
      </c>
      <c r="O19" s="2">
        <f>Input!J20</f>
        <v>7.7313199999998687</v>
      </c>
      <c r="P19">
        <f t="shared" si="13"/>
        <v>1.4784508571428887</v>
      </c>
      <c r="Q19">
        <f t="shared" si="9"/>
        <v>1.4609750372543358</v>
      </c>
      <c r="R19">
        <f t="shared" si="10"/>
        <v>2.6763890150859188E-13</v>
      </c>
      <c r="S19" s="2">
        <f t="shared" si="11"/>
        <v>1.4609750372546033</v>
      </c>
      <c r="T19">
        <f t="shared" si="2"/>
        <v>3.0540428076779129E-4</v>
      </c>
      <c r="U19">
        <f t="shared" si="3"/>
        <v>26573.426758209491</v>
      </c>
    </row>
    <row r="20" spans="1:21" ht="14.45" x14ac:dyDescent="0.3">
      <c r="A20">
        <f>Input!G21</f>
        <v>117</v>
      </c>
      <c r="B20">
        <f t="shared" si="4"/>
        <v>17</v>
      </c>
      <c r="C20">
        <f t="shared" si="0"/>
        <v>-3.1153637351516332</v>
      </c>
      <c r="D20" s="2">
        <f t="shared" si="1"/>
        <v>-8.2963969051863984</v>
      </c>
      <c r="E20" s="2" t="e">
        <f t="shared" si="5"/>
        <v>#DIV/0!</v>
      </c>
      <c r="F20" s="2">
        <f>Input!I21</f>
        <v>5293.6234657142859</v>
      </c>
      <c r="G20">
        <f t="shared" si="6"/>
        <v>123.60337042857191</v>
      </c>
      <c r="H20">
        <f t="shared" si="7"/>
        <v>12.319618110214517</v>
      </c>
      <c r="I20">
        <f t="shared" si="12"/>
        <v>12384.073530053513</v>
      </c>
      <c r="J20">
        <f t="shared" si="8"/>
        <v>78784168.331253931</v>
      </c>
      <c r="O20" s="2">
        <f>Input!J21</f>
        <v>7.630516428572264</v>
      </c>
      <c r="P20">
        <f t="shared" si="13"/>
        <v>1.3776472857152839</v>
      </c>
      <c r="Q20">
        <f t="shared" si="9"/>
        <v>1.6465491393129124</v>
      </c>
      <c r="R20">
        <f t="shared" si="10"/>
        <v>4.4873471903372305E-13</v>
      </c>
      <c r="S20" s="2">
        <f t="shared" si="11"/>
        <v>1.6465491393133611</v>
      </c>
      <c r="T20">
        <f t="shared" si="2"/>
        <v>7.2308206868481731E-2</v>
      </c>
      <c r="U20">
        <f t="shared" si="3"/>
        <v>26606.301621366874</v>
      </c>
    </row>
    <row r="21" spans="1:21" ht="14.45" x14ac:dyDescent="0.3">
      <c r="A21">
        <f>Input!G22</f>
        <v>118</v>
      </c>
      <c r="B21">
        <f t="shared" si="4"/>
        <v>18</v>
      </c>
      <c r="C21">
        <f t="shared" si="0"/>
        <v>-3.0772141211346757</v>
      </c>
      <c r="D21" s="2">
        <f t="shared" si="1"/>
        <v>-8.2343377326537723</v>
      </c>
      <c r="E21" s="2" t="e">
        <f t="shared" si="5"/>
        <v>#DIV/0!</v>
      </c>
      <c r="F21" s="2">
        <f>Input!I22</f>
        <v>5301.1562334285718</v>
      </c>
      <c r="G21">
        <f t="shared" si="6"/>
        <v>131.13613814285782</v>
      </c>
      <c r="H21">
        <f t="shared" si="7"/>
        <v>14.172614306543979</v>
      </c>
      <c r="I21">
        <f t="shared" si="12"/>
        <v>13680.465908207956</v>
      </c>
      <c r="J21">
        <f t="shared" si="8"/>
        <v>78751277.210961133</v>
      </c>
      <c r="O21" s="2">
        <f>Input!J22</f>
        <v>7.5327677142859102</v>
      </c>
      <c r="P21">
        <f t="shared" si="13"/>
        <v>1.2798985714289302</v>
      </c>
      <c r="Q21">
        <f t="shared" si="9"/>
        <v>1.8529961963287125</v>
      </c>
      <c r="R21">
        <f t="shared" si="10"/>
        <v>7.4947558609311162E-13</v>
      </c>
      <c r="S21" s="2">
        <f t="shared" si="11"/>
        <v>1.8529961963294619</v>
      </c>
      <c r="T21">
        <f t="shared" si="2"/>
        <v>0.32844088766663054</v>
      </c>
      <c r="U21">
        <f t="shared" si="3"/>
        <v>26638.199618425915</v>
      </c>
    </row>
    <row r="22" spans="1:21" ht="14.45" x14ac:dyDescent="0.3">
      <c r="A22">
        <f>Input!G23</f>
        <v>119</v>
      </c>
      <c r="B22">
        <f t="shared" si="4"/>
        <v>19</v>
      </c>
      <c r="C22">
        <f t="shared" si="0"/>
        <v>-3.0390645071177183</v>
      </c>
      <c r="D22" s="2">
        <f t="shared" si="1"/>
        <v>-8.1722785601211463</v>
      </c>
      <c r="E22" s="2" t="e">
        <f t="shared" si="5"/>
        <v>#DIV/0!</v>
      </c>
      <c r="F22" s="2">
        <f>Input!I23</f>
        <v>5308.8508975714294</v>
      </c>
      <c r="G22">
        <f t="shared" si="6"/>
        <v>138.83080228571544</v>
      </c>
      <c r="H22">
        <f t="shared" si="7"/>
        <v>16.254909469375832</v>
      </c>
      <c r="I22">
        <f t="shared" si="12"/>
        <v>15024.849499722775</v>
      </c>
      <c r="J22">
        <f t="shared" si="8"/>
        <v>78714324.174274579</v>
      </c>
      <c r="O22" s="2">
        <f>Input!J23</f>
        <v>7.6946641428576186</v>
      </c>
      <c r="P22">
        <f t="shared" si="13"/>
        <v>1.4417950000006385</v>
      </c>
      <c r="Q22">
        <f t="shared" si="9"/>
        <v>2.0822951628306043</v>
      </c>
      <c r="R22">
        <f t="shared" si="10"/>
        <v>1.2469604873553359E-12</v>
      </c>
      <c r="S22" s="2">
        <f t="shared" si="11"/>
        <v>2.0822951628318513</v>
      </c>
      <c r="T22">
        <f t="shared" si="2"/>
        <v>0.41024045858681013</v>
      </c>
      <c r="U22">
        <f t="shared" si="3"/>
        <v>26585.378906748978</v>
      </c>
    </row>
    <row r="23" spans="1:21" ht="14.45" x14ac:dyDescent="0.3">
      <c r="A23">
        <f>Input!G24</f>
        <v>120</v>
      </c>
      <c r="B23">
        <f t="shared" si="4"/>
        <v>20</v>
      </c>
      <c r="C23">
        <f t="shared" si="0"/>
        <v>-3.0009148931007608</v>
      </c>
      <c r="D23" s="2">
        <f t="shared" si="1"/>
        <v>-8.1102193875885202</v>
      </c>
      <c r="E23" s="2" t="e">
        <f t="shared" si="5"/>
        <v>#DIV/0!</v>
      </c>
      <c r="F23" s="2">
        <f>Input!I24</f>
        <v>5316.7105128571429</v>
      </c>
      <c r="G23">
        <f t="shared" si="6"/>
        <v>146.69041757142895</v>
      </c>
      <c r="H23">
        <f t="shared" si="7"/>
        <v>18.591475096208949</v>
      </c>
      <c r="I23">
        <f t="shared" si="12"/>
        <v>16409.339063269726</v>
      </c>
      <c r="J23">
        <f t="shared" si="8"/>
        <v>78672869.102362007</v>
      </c>
      <c r="O23" s="2">
        <f>Input!J24</f>
        <v>7.8596152857135166</v>
      </c>
      <c r="P23">
        <f t="shared" si="13"/>
        <v>1.6067461428565366</v>
      </c>
      <c r="Q23">
        <f t="shared" si="9"/>
        <v>2.3365656268310491</v>
      </c>
      <c r="R23">
        <f t="shared" si="10"/>
        <v>2.0666897129183961E-12</v>
      </c>
      <c r="S23" s="2">
        <f t="shared" si="11"/>
        <v>2.3365656268331159</v>
      </c>
      <c r="T23">
        <f t="shared" si="2"/>
        <v>0.53263647919184043</v>
      </c>
      <c r="U23">
        <f t="shared" si="3"/>
        <v>26531.615470645611</v>
      </c>
    </row>
    <row r="24" spans="1:21" ht="14.45" x14ac:dyDescent="0.3">
      <c r="A24">
        <f>Input!G25</f>
        <v>121</v>
      </c>
      <c r="B24">
        <f t="shared" si="4"/>
        <v>21</v>
      </c>
      <c r="C24">
        <f t="shared" si="0"/>
        <v>-2.9627652790838028</v>
      </c>
      <c r="D24" s="2">
        <f t="shared" si="1"/>
        <v>-8.0481602150558942</v>
      </c>
      <c r="E24" s="2" t="e">
        <f t="shared" si="5"/>
        <v>#DIV/0!</v>
      </c>
      <c r="F24" s="2">
        <f>Input!I25</f>
        <v>5324.7045327142851</v>
      </c>
      <c r="G24">
        <f t="shared" si="6"/>
        <v>154.68443742857107</v>
      </c>
      <c r="H24">
        <f t="shared" si="7"/>
        <v>21.209547226474466</v>
      </c>
      <c r="I24">
        <f t="shared" si="12"/>
        <v>17815.546314461746</v>
      </c>
      <c r="J24">
        <f t="shared" si="8"/>
        <v>78626432.546849102</v>
      </c>
      <c r="O24" s="2">
        <f>Input!J25</f>
        <v>7.9940198571421206</v>
      </c>
      <c r="P24">
        <f t="shared" si="13"/>
        <v>1.7411507142851406</v>
      </c>
      <c r="Q24">
        <f t="shared" si="9"/>
        <v>2.6180721302621057</v>
      </c>
      <c r="R24">
        <f t="shared" si="10"/>
        <v>3.4121274709736076E-12</v>
      </c>
      <c r="S24" s="2">
        <f t="shared" si="11"/>
        <v>2.6180721302655177</v>
      </c>
      <c r="T24">
        <f t="shared" si="2"/>
        <v>0.76899116980502957</v>
      </c>
      <c r="U24">
        <f t="shared" si="3"/>
        <v>26487.848481883702</v>
      </c>
    </row>
    <row r="25" spans="1:21" ht="14.45" x14ac:dyDescent="0.3">
      <c r="A25">
        <f>Input!G26</f>
        <v>122</v>
      </c>
      <c r="B25">
        <f t="shared" si="4"/>
        <v>22</v>
      </c>
      <c r="C25">
        <f t="shared" si="0"/>
        <v>-2.9246156650668453</v>
      </c>
      <c r="D25" s="2">
        <f t="shared" si="1"/>
        <v>-7.9861010425232681</v>
      </c>
      <c r="E25" s="2" t="e">
        <f t="shared" si="5"/>
        <v>#DIV/0!</v>
      </c>
      <c r="F25" s="2">
        <f>Input!I26</f>
        <v>5332.7688095714284</v>
      </c>
      <c r="G25">
        <f t="shared" si="6"/>
        <v>162.74871428571441</v>
      </c>
      <c r="H25">
        <f t="shared" si="7"/>
        <v>24.138775129775734</v>
      </c>
      <c r="I25">
        <f t="shared" si="12"/>
        <v>19212.715232813025</v>
      </c>
      <c r="J25">
        <f t="shared" si="8"/>
        <v>78574493.293260798</v>
      </c>
      <c r="O25" s="2">
        <f>Input!J26</f>
        <v>8.0642768571433407</v>
      </c>
      <c r="P25">
        <f t="shared" si="13"/>
        <v>1.8114077142863607</v>
      </c>
      <c r="Q25">
        <f t="shared" si="9"/>
        <v>2.9292279032956552</v>
      </c>
      <c r="R25">
        <f t="shared" si="10"/>
        <v>5.6118053747556673E-12</v>
      </c>
      <c r="S25" s="2">
        <f t="shared" si="11"/>
        <v>2.9292279033012671</v>
      </c>
      <c r="T25">
        <f t="shared" si="2"/>
        <v>1.2495219749693212</v>
      </c>
      <c r="U25">
        <f t="shared" si="3"/>
        <v>26464.98464097513</v>
      </c>
    </row>
    <row r="26" spans="1:21" ht="14.45" x14ac:dyDescent="0.3">
      <c r="A26">
        <f>Input!G27</f>
        <v>123</v>
      </c>
      <c r="B26">
        <f t="shared" si="4"/>
        <v>23</v>
      </c>
      <c r="C26">
        <f t="shared" si="0"/>
        <v>-2.8864660510498878</v>
      </c>
      <c r="D26" s="2">
        <f t="shared" si="1"/>
        <v>-7.9240418699906421</v>
      </c>
      <c r="E26" s="2" t="e">
        <f t="shared" si="5"/>
        <v>#DIV/0!</v>
      </c>
      <c r="F26" s="2">
        <f>Input!I27</f>
        <v>5339.1102635714287</v>
      </c>
      <c r="G26">
        <f t="shared" si="6"/>
        <v>169.09016828571475</v>
      </c>
      <c r="H26">
        <f t="shared" si="7"/>
        <v>27.411373036310589</v>
      </c>
      <c r="I26">
        <f t="shared" si="12"/>
        <v>20072.881023322592</v>
      </c>
      <c r="J26">
        <f t="shared" si="8"/>
        <v>78516485.911684781</v>
      </c>
      <c r="O26" s="2">
        <f>Input!J27</f>
        <v>6.3414540000003399</v>
      </c>
      <c r="P26">
        <f t="shared" si="13"/>
        <v>8.8584857143359841E-2</v>
      </c>
      <c r="Q26">
        <f t="shared" si="9"/>
        <v>3.2725979065256605</v>
      </c>
      <c r="R26">
        <f t="shared" si="10"/>
        <v>9.1940600928681931E-12</v>
      </c>
      <c r="S26" s="2">
        <f t="shared" si="11"/>
        <v>3.2725979065348545</v>
      </c>
      <c r="T26">
        <f t="shared" si="2"/>
        <v>10.137939098695325</v>
      </c>
      <c r="U26">
        <f t="shared" si="3"/>
        <v>27028.492546151891</v>
      </c>
    </row>
    <row r="27" spans="1:21" ht="14.45" x14ac:dyDescent="0.3">
      <c r="A27">
        <f>Input!G28</f>
        <v>124</v>
      </c>
      <c r="B27">
        <f t="shared" si="4"/>
        <v>24</v>
      </c>
      <c r="C27">
        <f t="shared" si="0"/>
        <v>-2.8483164370329304</v>
      </c>
      <c r="D27" s="2">
        <f t="shared" si="1"/>
        <v>-7.861982697458016</v>
      </c>
      <c r="E27" s="2" t="e">
        <f t="shared" si="5"/>
        <v>#DIV/0!</v>
      </c>
      <c r="F27" s="2">
        <f>Input!I28</f>
        <v>5344.5322678571438</v>
      </c>
      <c r="G27">
        <f t="shared" si="6"/>
        <v>174.5121725714298</v>
      </c>
      <c r="H27">
        <f t="shared" si="7"/>
        <v>31.062274105924381</v>
      </c>
      <c r="I27">
        <f t="shared" si="12"/>
        <v>20577.873369763813</v>
      </c>
      <c r="J27">
        <f t="shared" si="8"/>
        <v>78451798.316080943</v>
      </c>
      <c r="O27" s="2">
        <f>Input!J28</f>
        <v>5.4220042857150474</v>
      </c>
      <c r="P27">
        <f t="shared" si="13"/>
        <v>-0.83086485714193259</v>
      </c>
      <c r="Q27">
        <f t="shared" si="9"/>
        <v>3.6509010695987878</v>
      </c>
      <c r="R27">
        <f t="shared" si="10"/>
        <v>1.5005119525568972E-11</v>
      </c>
      <c r="S27" s="2">
        <f t="shared" si="11"/>
        <v>3.6509010696137931</v>
      </c>
      <c r="T27">
        <f t="shared" si="2"/>
        <v>20.086225822228609</v>
      </c>
      <c r="U27">
        <f t="shared" si="3"/>
        <v>27331.659333978252</v>
      </c>
    </row>
    <row r="28" spans="1:21" ht="14.45" x14ac:dyDescent="0.3">
      <c r="A28">
        <f>Input!G29</f>
        <v>125</v>
      </c>
      <c r="B28">
        <f t="shared" si="4"/>
        <v>25</v>
      </c>
      <c r="C28">
        <f t="shared" si="0"/>
        <v>-2.8101668230159729</v>
      </c>
      <c r="D28" s="2">
        <f t="shared" si="1"/>
        <v>-7.79992352492539</v>
      </c>
      <c r="E28" s="2" t="e">
        <f t="shared" si="5"/>
        <v>#DIV/0!</v>
      </c>
      <c r="F28" s="2">
        <f>Input!I29</f>
        <v>5353.1433269999998</v>
      </c>
      <c r="G28">
        <f t="shared" si="6"/>
        <v>183.12323171428579</v>
      </c>
      <c r="H28">
        <f t="shared" si="7"/>
        <v>35.12928571615916</v>
      </c>
      <c r="I28">
        <f t="shared" si="12"/>
        <v>21902.208052096423</v>
      </c>
      <c r="J28">
        <f t="shared" si="8"/>
        <v>78379769.356710792</v>
      </c>
      <c r="O28" s="2">
        <f>Input!J29</f>
        <v>8.6110591428559928</v>
      </c>
      <c r="P28">
        <f t="shared" si="13"/>
        <v>2.3581899999990128</v>
      </c>
      <c r="Q28">
        <f t="shared" si="9"/>
        <v>4.0670116102103862</v>
      </c>
      <c r="R28">
        <f t="shared" si="10"/>
        <v>2.4394895626976497E-11</v>
      </c>
      <c r="S28" s="2">
        <f t="shared" si="11"/>
        <v>4.0670116102347809</v>
      </c>
      <c r="T28">
        <f t="shared" si="2"/>
        <v>2.9200712956087633</v>
      </c>
      <c r="U28">
        <f t="shared" si="3"/>
        <v>26287.381847614604</v>
      </c>
    </row>
    <row r="29" spans="1:21" ht="14.45" x14ac:dyDescent="0.3">
      <c r="A29">
        <f>Input!G30</f>
        <v>126</v>
      </c>
      <c r="B29">
        <f t="shared" si="4"/>
        <v>26</v>
      </c>
      <c r="C29">
        <f t="shared" si="0"/>
        <v>-2.7720172089990154</v>
      </c>
      <c r="D29" s="2">
        <f t="shared" si="1"/>
        <v>-7.7378643523927639</v>
      </c>
      <c r="E29" s="2" t="e">
        <f t="shared" si="5"/>
        <v>#DIV/0!</v>
      </c>
      <c r="F29" s="2">
        <f>Input!I30</f>
        <v>5361.8765721428572</v>
      </c>
      <c r="G29">
        <f t="shared" si="6"/>
        <v>191.85647685714321</v>
      </c>
      <c r="H29">
        <f t="shared" si="7"/>
        <v>39.653245029784948</v>
      </c>
      <c r="I29">
        <f t="shared" si="12"/>
        <v>23165.82377869256</v>
      </c>
      <c r="J29">
        <f t="shared" si="8"/>
        <v>78299686.473361656</v>
      </c>
      <c r="O29" s="2">
        <f>Input!J30</f>
        <v>8.7332451428574132</v>
      </c>
      <c r="P29">
        <f t="shared" si="13"/>
        <v>2.4803760000004331</v>
      </c>
      <c r="Q29">
        <f t="shared" si="9"/>
        <v>4.5239593135862801</v>
      </c>
      <c r="R29">
        <f t="shared" si="10"/>
        <v>3.9508073527617807E-11</v>
      </c>
      <c r="S29" s="2">
        <f t="shared" si="11"/>
        <v>4.5239593136257881</v>
      </c>
      <c r="T29">
        <f t="shared" si="2"/>
        <v>4.176232759727986</v>
      </c>
      <c r="U29">
        <f t="shared" si="3"/>
        <v>26247.775806454221</v>
      </c>
    </row>
    <row r="30" spans="1:21" ht="14.45" x14ac:dyDescent="0.3">
      <c r="A30">
        <f>Input!G31</f>
        <v>127</v>
      </c>
      <c r="B30">
        <f t="shared" si="4"/>
        <v>27</v>
      </c>
      <c r="C30">
        <f t="shared" si="0"/>
        <v>-2.7338675949820579</v>
      </c>
      <c r="D30" s="2">
        <f t="shared" si="1"/>
        <v>-7.6758051798601379</v>
      </c>
      <c r="E30" s="2" t="e">
        <f t="shared" si="5"/>
        <v>#DIV/0!</v>
      </c>
      <c r="F30" s="2">
        <f>Input!I31</f>
        <v>5370.5945441428566</v>
      </c>
      <c r="G30">
        <f t="shared" si="6"/>
        <v>200.57444885714267</v>
      </c>
      <c r="H30">
        <f t="shared" si="7"/>
        <v>44.678173679651607</v>
      </c>
      <c r="I30">
        <f t="shared" si="12"/>
        <v>24303.648614216021</v>
      </c>
      <c r="J30">
        <f t="shared" si="8"/>
        <v>78210783.440369517</v>
      </c>
      <c r="O30" s="2">
        <f>Input!J31</f>
        <v>8.7179719999994632</v>
      </c>
      <c r="P30">
        <f t="shared" si="13"/>
        <v>2.4651028571424831</v>
      </c>
      <c r="Q30">
        <f t="shared" si="9"/>
        <v>5.0249286498029209</v>
      </c>
      <c r="R30">
        <f t="shared" si="10"/>
        <v>6.3738248676296731E-11</v>
      </c>
      <c r="S30" s="2">
        <f t="shared" si="11"/>
        <v>5.0249286498666592</v>
      </c>
      <c r="T30">
        <f t="shared" si="2"/>
        <v>6.5527080890959564</v>
      </c>
      <c r="U30">
        <f t="shared" si="3"/>
        <v>26252.72489397426</v>
      </c>
    </row>
    <row r="31" spans="1:21" ht="14.45" x14ac:dyDescent="0.3">
      <c r="A31">
        <f>Input!G32</f>
        <v>128</v>
      </c>
      <c r="B31">
        <f t="shared" si="4"/>
        <v>28</v>
      </c>
      <c r="C31">
        <f t="shared" si="0"/>
        <v>-2.6957179809651004</v>
      </c>
      <c r="D31" s="2">
        <f t="shared" si="1"/>
        <v>-7.6137460073275118</v>
      </c>
      <c r="E31" s="2" t="e">
        <f t="shared" si="5"/>
        <v>#DIV/0!</v>
      </c>
      <c r="F31" s="2">
        <f>Input!I32</f>
        <v>5379.6149265714284</v>
      </c>
      <c r="G31">
        <f t="shared" si="6"/>
        <v>209.59483128571446</v>
      </c>
      <c r="H31">
        <f t="shared" si="7"/>
        <v>50.251430284470501</v>
      </c>
      <c r="I31">
        <f t="shared" si="12"/>
        <v>25390.319442643235</v>
      </c>
      <c r="J31">
        <f t="shared" si="8"/>
        <v>78112238.237872064</v>
      </c>
      <c r="O31" s="2">
        <f>Input!J32</f>
        <v>9.0203824285717928</v>
      </c>
      <c r="P31">
        <f t="shared" si="13"/>
        <v>2.7675132857148128</v>
      </c>
      <c r="Q31">
        <f t="shared" si="9"/>
        <v>5.573256604716458</v>
      </c>
      <c r="R31">
        <f t="shared" si="10"/>
        <v>1.0243344597165951E-10</v>
      </c>
      <c r="S31" s="2">
        <f t="shared" si="11"/>
        <v>5.5732566048188916</v>
      </c>
      <c r="T31">
        <f t="shared" si="2"/>
        <v>7.8721955726971728</v>
      </c>
      <c r="U31">
        <f t="shared" si="3"/>
        <v>26154.819081507168</v>
      </c>
    </row>
    <row r="32" spans="1:21" ht="14.45" x14ac:dyDescent="0.3">
      <c r="A32">
        <f>Input!G33</f>
        <v>129</v>
      </c>
      <c r="B32">
        <f t="shared" si="4"/>
        <v>29</v>
      </c>
      <c r="C32">
        <f t="shared" si="0"/>
        <v>-2.6575683669481429</v>
      </c>
      <c r="D32" s="2">
        <f t="shared" si="1"/>
        <v>-7.5516868347948858</v>
      </c>
      <c r="E32" s="2" t="e">
        <f t="shared" si="5"/>
        <v>#DIV/0!</v>
      </c>
      <c r="F32" s="2">
        <f>Input!I33</f>
        <v>5389.887715571429</v>
      </c>
      <c r="G32">
        <f t="shared" si="6"/>
        <v>219.86762028571502</v>
      </c>
      <c r="H32">
        <f t="shared" si="7"/>
        <v>56.423859384668091</v>
      </c>
      <c r="I32">
        <f t="shared" si="12"/>
        <v>26713.862977478591</v>
      </c>
      <c r="J32">
        <f t="shared" si="8"/>
        <v>78003171.087217927</v>
      </c>
      <c r="O32" s="2">
        <f>Input!J33</f>
        <v>10.272789000000557</v>
      </c>
      <c r="P32">
        <f t="shared" si="13"/>
        <v>4.0199198571435772</v>
      </c>
      <c r="Q32">
        <f t="shared" si="9"/>
        <v>6.1724291000336038</v>
      </c>
      <c r="R32">
        <f t="shared" si="10"/>
        <v>1.6398752973534669E-10</v>
      </c>
      <c r="S32" s="2">
        <f t="shared" si="11"/>
        <v>6.1724291001975917</v>
      </c>
      <c r="T32">
        <f t="shared" si="2"/>
        <v>4.633296041432966</v>
      </c>
      <c r="U32">
        <f t="shared" si="3"/>
        <v>25751.297910481226</v>
      </c>
    </row>
    <row r="33" spans="1:21" ht="14.45" x14ac:dyDescent="0.3">
      <c r="A33">
        <f>Input!G34</f>
        <v>130</v>
      </c>
      <c r="B33">
        <f t="shared" si="4"/>
        <v>30</v>
      </c>
      <c r="C33">
        <f t="shared" si="0"/>
        <v>-2.619418752931185</v>
      </c>
      <c r="D33" s="2">
        <f t="shared" si="1"/>
        <v>-7.4896276622622597</v>
      </c>
      <c r="E33" s="2" t="e">
        <f t="shared" si="5"/>
        <v>#DIV/0!</v>
      </c>
      <c r="F33" s="2">
        <f>Input!I34</f>
        <v>5400.1605045714296</v>
      </c>
      <c r="G33">
        <f t="shared" si="6"/>
        <v>230.14040928571558</v>
      </c>
      <c r="H33">
        <f t="shared" si="7"/>
        <v>63.249935264248123</v>
      </c>
      <c r="I33">
        <f t="shared" si="12"/>
        <v>27852.43031911011</v>
      </c>
      <c r="J33">
        <f t="shared" si="8"/>
        <v>77882642.69197087</v>
      </c>
      <c r="O33" s="2">
        <f>Input!J34</f>
        <v>10.272789000000557</v>
      </c>
      <c r="P33">
        <f t="shared" si="13"/>
        <v>4.0199198571435772</v>
      </c>
      <c r="Q33">
        <f t="shared" si="9"/>
        <v>6.8260758793185063</v>
      </c>
      <c r="R33">
        <f t="shared" si="10"/>
        <v>2.6152140961314403E-10</v>
      </c>
      <c r="S33" s="2">
        <f t="shared" si="11"/>
        <v>6.8260758795800278</v>
      </c>
      <c r="T33">
        <f t="shared" si="2"/>
        <v>7.8745116222563611</v>
      </c>
      <c r="U33">
        <f t="shared" si="3"/>
        <v>25751.297910481226</v>
      </c>
    </row>
    <row r="34" spans="1:21" ht="14.45" x14ac:dyDescent="0.3">
      <c r="A34">
        <f>Input!G35</f>
        <v>131</v>
      </c>
      <c r="B34">
        <f t="shared" si="4"/>
        <v>31</v>
      </c>
      <c r="C34">
        <f t="shared" si="0"/>
        <v>-2.5812691389142275</v>
      </c>
      <c r="D34" s="2">
        <f t="shared" si="1"/>
        <v>-7.4275684897296337</v>
      </c>
      <c r="E34" s="2" t="e">
        <f t="shared" si="5"/>
        <v>#DIV/0!</v>
      </c>
      <c r="F34" s="2">
        <f>Input!I35</f>
        <v>5410.4332935714283</v>
      </c>
      <c r="G34">
        <f t="shared" si="6"/>
        <v>240.41319828571432</v>
      </c>
      <c r="H34">
        <f t="shared" si="7"/>
        <v>70.787899004303739</v>
      </c>
      <c r="I34">
        <f t="shared" si="12"/>
        <v>28772.742156308108</v>
      </c>
      <c r="J34">
        <f t="shared" si="8"/>
        <v>77749652.729435205</v>
      </c>
      <c r="O34" s="2">
        <f>Input!J35</f>
        <v>10.272788999998738</v>
      </c>
      <c r="P34">
        <f t="shared" si="13"/>
        <v>4.0199198571417583</v>
      </c>
      <c r="Q34">
        <f t="shared" si="9"/>
        <v>7.5379637396401611</v>
      </c>
      <c r="R34">
        <f t="shared" si="10"/>
        <v>4.1546176040016006E-10</v>
      </c>
      <c r="S34" s="2">
        <f t="shared" si="11"/>
        <v>7.5379637400556225</v>
      </c>
      <c r="T34">
        <f t="shared" si="2"/>
        <v>12.37663276210766</v>
      </c>
      <c r="U34">
        <f t="shared" si="3"/>
        <v>25751.297910481811</v>
      </c>
    </row>
    <row r="35" spans="1:21" ht="14.45" x14ac:dyDescent="0.3">
      <c r="A35">
        <f>Input!G36</f>
        <v>132</v>
      </c>
      <c r="B35">
        <f t="shared" si="4"/>
        <v>32</v>
      </c>
      <c r="C35">
        <f t="shared" ref="C35:C66" si="14">((B35-$AC$3)/$AD$3)</f>
        <v>-2.54311952489727</v>
      </c>
      <c r="D35" s="2">
        <f t="shared" ref="D35:D66" si="15">((B35-$AC$4)/$AD$4)</f>
        <v>-7.3655093171970076</v>
      </c>
      <c r="E35" s="2" t="e">
        <f t="shared" si="5"/>
        <v>#DIV/0!</v>
      </c>
      <c r="F35" s="2">
        <f>Input!I36</f>
        <v>5423.1528575714301</v>
      </c>
      <c r="G35">
        <f t="shared" si="6"/>
        <v>253.13276228571613</v>
      </c>
      <c r="H35">
        <f t="shared" si="7"/>
        <v>79.09988699822641</v>
      </c>
      <c r="I35">
        <f t="shared" si="12"/>
        <v>30287.441680830954</v>
      </c>
      <c r="J35">
        <f t="shared" si="8"/>
        <v>77603138.641027242</v>
      </c>
      <c r="O35" s="2">
        <f>Input!J36</f>
        <v>12.71956400000181</v>
      </c>
      <c r="P35">
        <f t="shared" si="13"/>
        <v>6.4666948571448302</v>
      </c>
      <c r="Q35">
        <f t="shared" si="9"/>
        <v>8.3119879932651877</v>
      </c>
      <c r="R35">
        <f t="shared" si="10"/>
        <v>6.57479550247642E-10</v>
      </c>
      <c r="S35" s="2">
        <f t="shared" si="11"/>
        <v>8.3119879939226671</v>
      </c>
      <c r="T35">
        <f t="shared" ref="T35:T66" si="16">(P35-S35)^2</f>
        <v>3.4051067606393888</v>
      </c>
      <c r="U35">
        <f t="shared" ref="U35:U66" si="17">(P35-$V$4)^2</f>
        <v>24972.006327195391</v>
      </c>
    </row>
    <row r="36" spans="1:21" ht="14.45" x14ac:dyDescent="0.3">
      <c r="A36">
        <f>Input!G37</f>
        <v>133</v>
      </c>
      <c r="B36">
        <f t="shared" si="4"/>
        <v>33</v>
      </c>
      <c r="C36">
        <f t="shared" si="14"/>
        <v>-2.5049699108803125</v>
      </c>
      <c r="D36" s="2">
        <f t="shared" si="15"/>
        <v>-7.3034501446643807</v>
      </c>
      <c r="E36" s="2" t="e">
        <f t="shared" si="5"/>
        <v>#DIV/0!</v>
      </c>
      <c r="F36" s="2">
        <f>Input!I37</f>
        <v>5436.8651828571437</v>
      </c>
      <c r="G36">
        <f t="shared" si="6"/>
        <v>266.84508757142976</v>
      </c>
      <c r="H36">
        <f t="shared" ref="H36:H67" si="18">H35+S36</f>
        <v>88.252049049682483</v>
      </c>
      <c r="I36">
        <f t="shared" si="12"/>
        <v>31895.473408430305</v>
      </c>
      <c r="J36">
        <f t="shared" si="8"/>
        <v>77441974.773064151</v>
      </c>
      <c r="O36" s="2">
        <f>Input!J37</f>
        <v>13.712325285713632</v>
      </c>
      <c r="P36">
        <f t="shared" si="13"/>
        <v>7.4594561428566521</v>
      </c>
      <c r="Q36">
        <f t="shared" ref="Q36:Q67" si="19">$AB$3*((1/$AD$3)*(1/SQRT(2*PI()))*EXP(-1*C36*C36/2))</f>
        <v>9.1521620504195909</v>
      </c>
      <c r="R36">
        <f t="shared" ref="R36:R67" si="20">$AB$4*((1/$AD$4)*(1/SQRT(2*PI()))*EXP(-1*D36*D36/2))</f>
        <v>1.0364797599089689E-9</v>
      </c>
      <c r="S36" s="2">
        <f t="shared" si="11"/>
        <v>9.1521620514560702</v>
      </c>
      <c r="T36">
        <f t="shared" si="16"/>
        <v>2.8652532930073815</v>
      </c>
      <c r="U36">
        <f t="shared" si="17"/>
        <v>24659.229033763826</v>
      </c>
    </row>
    <row r="37" spans="1:21" ht="14.45" x14ac:dyDescent="0.3">
      <c r="A37">
        <f>Input!G38</f>
        <v>134</v>
      </c>
      <c r="B37">
        <f t="shared" si="4"/>
        <v>34</v>
      </c>
      <c r="C37">
        <f t="shared" si="14"/>
        <v>-2.466820296863355</v>
      </c>
      <c r="D37" s="2">
        <f t="shared" si="15"/>
        <v>-7.2413909721317546</v>
      </c>
      <c r="E37" s="2" t="e">
        <f t="shared" si="5"/>
        <v>#DIV/0!</v>
      </c>
      <c r="F37" s="2">
        <f>Input!I38</f>
        <v>5452.0803961428564</v>
      </c>
      <c r="G37">
        <f t="shared" si="6"/>
        <v>282.06030085714247</v>
      </c>
      <c r="H37">
        <f t="shared" si="18"/>
        <v>98.314654074104709</v>
      </c>
      <c r="I37">
        <f t="shared" si="12"/>
        <v>33762.462711716871</v>
      </c>
      <c r="J37">
        <f t="shared" si="8"/>
        <v>77264971.922559336</v>
      </c>
      <c r="O37" s="2">
        <f>Input!J38</f>
        <v>15.215213285712707</v>
      </c>
      <c r="P37">
        <f t="shared" si="13"/>
        <v>8.9623441428557271</v>
      </c>
      <c r="Q37">
        <f t="shared" si="19"/>
        <v>10.062605022794557</v>
      </c>
      <c r="R37">
        <f t="shared" si="20"/>
        <v>1.6276716003141979E-9</v>
      </c>
      <c r="S37" s="2">
        <f t="shared" si="11"/>
        <v>10.062605024422229</v>
      </c>
      <c r="T37">
        <f t="shared" si="16"/>
        <v>1.2105740075054963</v>
      </c>
      <c r="U37">
        <f t="shared" si="17"/>
        <v>24189.482966477175</v>
      </c>
    </row>
    <row r="38" spans="1:21" x14ac:dyDescent="0.25">
      <c r="A38">
        <f>Input!G39</f>
        <v>135</v>
      </c>
      <c r="B38">
        <f t="shared" si="4"/>
        <v>35</v>
      </c>
      <c r="C38">
        <f t="shared" si="14"/>
        <v>-2.4286706828463975</v>
      </c>
      <c r="D38" s="2">
        <f t="shared" si="15"/>
        <v>-7.1793317995991286</v>
      </c>
      <c r="E38" s="2" t="e">
        <f t="shared" si="5"/>
        <v>#DIV/0!</v>
      </c>
      <c r="F38" s="2">
        <f>Input!I39</f>
        <v>5469.7943132857135</v>
      </c>
      <c r="G38">
        <f t="shared" si="6"/>
        <v>299.77421799999956</v>
      </c>
      <c r="H38">
        <f t="shared" si="18"/>
        <v>109.36218133490027</v>
      </c>
      <c r="I38">
        <f t="shared" si="12"/>
        <v>36256.743706951114</v>
      </c>
      <c r="J38">
        <f t="shared" si="8"/>
        <v>77070877.345318645</v>
      </c>
      <c r="O38" s="2">
        <f>Input!J39</f>
        <v>17.713917142857099</v>
      </c>
      <c r="P38">
        <f t="shared" si="13"/>
        <v>11.461048000000119</v>
      </c>
      <c r="Q38">
        <f t="shared" si="19"/>
        <v>11.047527258249312</v>
      </c>
      <c r="R38">
        <f t="shared" si="20"/>
        <v>2.5462446534728586E-9</v>
      </c>
      <c r="S38" s="2">
        <f t="shared" si="11"/>
        <v>11.047527260795556</v>
      </c>
      <c r="T38">
        <f t="shared" si="16"/>
        <v>0.17099940175228784</v>
      </c>
      <c r="U38">
        <f t="shared" si="17"/>
        <v>23418.481239015226</v>
      </c>
    </row>
    <row r="39" spans="1:21" x14ac:dyDescent="0.25">
      <c r="A39">
        <f>Input!G40</f>
        <v>136</v>
      </c>
      <c r="B39">
        <f t="shared" si="4"/>
        <v>36</v>
      </c>
      <c r="C39">
        <f t="shared" si="14"/>
        <v>-2.39052106882944</v>
      </c>
      <c r="D39" s="2">
        <f t="shared" si="15"/>
        <v>-7.1172726270665025</v>
      </c>
      <c r="E39" s="2" t="e">
        <f t="shared" si="5"/>
        <v>#DIV/0!</v>
      </c>
      <c r="F39" s="2">
        <f>Input!I40</f>
        <v>5489.1821788571424</v>
      </c>
      <c r="G39">
        <f t="shared" si="6"/>
        <v>319.16208357142841</v>
      </c>
      <c r="H39">
        <f t="shared" si="18"/>
        <v>121.47339506900877</v>
      </c>
      <c r="I39">
        <f t="shared" si="12"/>
        <v>39080.817561806703</v>
      </c>
      <c r="J39">
        <f t="shared" si="8"/>
        <v>76858375.285932511</v>
      </c>
      <c r="O39" s="2">
        <f>Input!J40</f>
        <v>19.387865571428847</v>
      </c>
      <c r="P39">
        <f t="shared" si="13"/>
        <v>13.134996428571867</v>
      </c>
      <c r="Q39">
        <f t="shared" si="19"/>
        <v>12.111213730140609</v>
      </c>
      <c r="R39">
        <f t="shared" si="20"/>
        <v>3.9679012763621058E-9</v>
      </c>
      <c r="S39" s="2">
        <f t="shared" si="11"/>
        <v>12.11121373410851</v>
      </c>
      <c r="T39">
        <f t="shared" si="16"/>
        <v>1.0481310054826509</v>
      </c>
      <c r="U39">
        <f t="shared" si="17"/>
        <v>22908.951401001854</v>
      </c>
    </row>
    <row r="40" spans="1:21" x14ac:dyDescent="0.25">
      <c r="A40">
        <f>Input!G41</f>
        <v>137</v>
      </c>
      <c r="B40">
        <f t="shared" si="4"/>
        <v>37</v>
      </c>
      <c r="C40">
        <f t="shared" si="14"/>
        <v>-2.3523714548124826</v>
      </c>
      <c r="D40" s="2">
        <f t="shared" si="15"/>
        <v>-7.0552134545338765</v>
      </c>
      <c r="E40" s="2" t="e">
        <f t="shared" si="5"/>
        <v>#DIV/0!</v>
      </c>
      <c r="F40" s="2">
        <f>Input!I41</f>
        <v>5508.5700444285712</v>
      </c>
      <c r="G40">
        <f t="shared" si="6"/>
        <v>338.54994914285726</v>
      </c>
      <c r="H40">
        <f t="shared" si="18"/>
        <v>134.73140029509759</v>
      </c>
      <c r="I40">
        <f t="shared" si="12"/>
        <v>41542.000854406593</v>
      </c>
      <c r="J40">
        <f t="shared" si="8"/>
        <v>76626088.091056854</v>
      </c>
      <c r="O40" s="2">
        <f>Input!J41</f>
        <v>19.387865571428847</v>
      </c>
      <c r="P40">
        <f t="shared" si="13"/>
        <v>13.134996428571867</v>
      </c>
      <c r="Q40">
        <f t="shared" si="19"/>
        <v>13.258005219929261</v>
      </c>
      <c r="R40">
        <f t="shared" si="20"/>
        <v>6.1595497888027967E-9</v>
      </c>
      <c r="S40" s="2">
        <f t="shared" si="11"/>
        <v>13.258005226088811</v>
      </c>
      <c r="T40">
        <f t="shared" si="16"/>
        <v>1.5131164266564431E-2</v>
      </c>
      <c r="U40">
        <f t="shared" si="17"/>
        <v>22908.951401001854</v>
      </c>
    </row>
    <row r="41" spans="1:21" x14ac:dyDescent="0.25">
      <c r="A41">
        <f>Input!G42</f>
        <v>138</v>
      </c>
      <c r="B41">
        <f t="shared" si="4"/>
        <v>38</v>
      </c>
      <c r="C41">
        <f t="shared" si="14"/>
        <v>-2.3142218407955251</v>
      </c>
      <c r="D41" s="2">
        <f t="shared" si="15"/>
        <v>-6.9931542820012504</v>
      </c>
      <c r="E41" s="2" t="e">
        <f t="shared" si="5"/>
        <v>#DIV/0!</v>
      </c>
      <c r="F41" s="2">
        <f>Input!I42</f>
        <v>5527.9579100000001</v>
      </c>
      <c r="G41">
        <f t="shared" si="6"/>
        <v>357.93781471428611</v>
      </c>
      <c r="H41">
        <f t="shared" si="18"/>
        <v>149.22367755381765</v>
      </c>
      <c r="I41">
        <f t="shared" si="12"/>
        <v>43561.591050638839</v>
      </c>
      <c r="J41">
        <f t="shared" si="8"/>
        <v>76372577.968559936</v>
      </c>
      <c r="O41" s="2">
        <f>Input!J42</f>
        <v>19.387865571428847</v>
      </c>
      <c r="P41">
        <f t="shared" si="13"/>
        <v>13.134996428571867</v>
      </c>
      <c r="Q41">
        <f t="shared" si="19"/>
        <v>14.492277249195075</v>
      </c>
      <c r="R41">
        <f t="shared" si="20"/>
        <v>9.5249886291582495E-9</v>
      </c>
      <c r="S41" s="2">
        <f t="shared" si="11"/>
        <v>14.492277258720064</v>
      </c>
      <c r="T41">
        <f t="shared" si="16"/>
        <v>1.842211251887778</v>
      </c>
      <c r="U41">
        <f t="shared" si="17"/>
        <v>22908.951401001854</v>
      </c>
    </row>
    <row r="42" spans="1:21" x14ac:dyDescent="0.25">
      <c r="A42">
        <f>Input!G43</f>
        <v>139</v>
      </c>
      <c r="B42">
        <f t="shared" si="4"/>
        <v>39</v>
      </c>
      <c r="C42">
        <f t="shared" si="14"/>
        <v>-2.2760722267785676</v>
      </c>
      <c r="D42" s="2">
        <f t="shared" si="15"/>
        <v>-6.9310951094686244</v>
      </c>
      <c r="E42" s="2" t="e">
        <f t="shared" si="5"/>
        <v>#DIV/0!</v>
      </c>
      <c r="F42" s="2">
        <f>Input!I43</f>
        <v>5555.0923687142849</v>
      </c>
      <c r="G42">
        <f t="shared" si="6"/>
        <v>385.07227342857095</v>
      </c>
      <c r="H42">
        <f t="shared" si="18"/>
        <v>165.04209430540672</v>
      </c>
      <c r="I42">
        <f t="shared" si="12"/>
        <v>48413.279724971733</v>
      </c>
      <c r="J42">
        <f t="shared" si="8"/>
        <v>76096349.455574438</v>
      </c>
      <c r="O42" s="2">
        <f>Input!J43</f>
        <v>27.134458714284847</v>
      </c>
      <c r="P42">
        <f t="shared" si="13"/>
        <v>20.881589571427867</v>
      </c>
      <c r="Q42">
        <f t="shared" si="19"/>
        <v>15.818416736916458</v>
      </c>
      <c r="R42">
        <f t="shared" si="20"/>
        <v>1.4672609038484551E-8</v>
      </c>
      <c r="S42" s="2">
        <f t="shared" si="11"/>
        <v>15.818416751589067</v>
      </c>
      <c r="T42">
        <f t="shared" si="16"/>
        <v>25.635719003554378</v>
      </c>
      <c r="U42">
        <f t="shared" si="17"/>
        <v>20623.958400323558</v>
      </c>
    </row>
    <row r="43" spans="1:21" x14ac:dyDescent="0.25">
      <c r="A43">
        <f>Input!G44</f>
        <v>140</v>
      </c>
      <c r="B43">
        <f t="shared" si="4"/>
        <v>40</v>
      </c>
      <c r="C43">
        <f t="shared" si="14"/>
        <v>-2.2379226127616096</v>
      </c>
      <c r="D43" s="2">
        <f t="shared" si="15"/>
        <v>-6.8690359369359983</v>
      </c>
      <c r="E43" s="2" t="e">
        <f t="shared" si="5"/>
        <v>#DIV/0!</v>
      </c>
      <c r="F43" s="2">
        <f>Input!I44</f>
        <v>5584.3406455714276</v>
      </c>
      <c r="G43">
        <f t="shared" si="6"/>
        <v>414.32055028571358</v>
      </c>
      <c r="H43">
        <f t="shared" si="18"/>
        <v>182.2828907077083</v>
      </c>
      <c r="I43">
        <f t="shared" si="12"/>
        <v>53841.475462438262</v>
      </c>
      <c r="J43">
        <f t="shared" si="8"/>
        <v>75795852.658112451</v>
      </c>
      <c r="O43" s="2">
        <f>Input!J44</f>
        <v>29.248276857142628</v>
      </c>
      <c r="P43">
        <f t="shared" si="13"/>
        <v>22.995407714285648</v>
      </c>
      <c r="Q43">
        <f t="shared" si="19"/>
        <v>17.240796379786303</v>
      </c>
      <c r="R43">
        <f t="shared" si="20"/>
        <v>2.2515293326125371E-8</v>
      </c>
      <c r="S43" s="2">
        <f t="shared" si="11"/>
        <v>17.240796402301598</v>
      </c>
      <c r="T43">
        <f t="shared" si="16"/>
        <v>33.115551352014791</v>
      </c>
      <c r="U43">
        <f t="shared" si="17"/>
        <v>20021.293921441571</v>
      </c>
    </row>
    <row r="44" spans="1:21" x14ac:dyDescent="0.25">
      <c r="A44">
        <f>Input!G45</f>
        <v>141</v>
      </c>
      <c r="B44">
        <f t="shared" si="4"/>
        <v>41</v>
      </c>
      <c r="C44">
        <f t="shared" si="14"/>
        <v>-2.1997729987446522</v>
      </c>
      <c r="D44" s="2">
        <f t="shared" si="15"/>
        <v>-6.8069767644033723</v>
      </c>
      <c r="E44" s="2" t="e">
        <f t="shared" si="5"/>
        <v>#DIV/0!</v>
      </c>
      <c r="F44" s="2">
        <f>Input!I45</f>
        <v>5615.0612637142849</v>
      </c>
      <c r="G44">
        <f t="shared" si="6"/>
        <v>445.04116842857093</v>
      </c>
      <c r="H44">
        <f t="shared" si="18"/>
        <v>201.0466375194772</v>
      </c>
      <c r="I44">
        <f t="shared" si="12"/>
        <v>59533.331113548695</v>
      </c>
      <c r="J44">
        <f t="shared" si="8"/>
        <v>75469487.323559389</v>
      </c>
      <c r="O44" s="2">
        <f>Input!J45</f>
        <v>30.720618142857347</v>
      </c>
      <c r="P44">
        <f t="shared" si="13"/>
        <v>24.467749000000367</v>
      </c>
      <c r="Q44">
        <f t="shared" si="19"/>
        <v>18.763746777351727</v>
      </c>
      <c r="R44">
        <f t="shared" si="20"/>
        <v>3.4417177910167041E-8</v>
      </c>
      <c r="S44" s="2">
        <f t="shared" si="11"/>
        <v>18.763746811768904</v>
      </c>
      <c r="T44">
        <f t="shared" si="16"/>
        <v>32.535640963349323</v>
      </c>
      <c r="U44">
        <f t="shared" si="17"/>
        <v>19606.799074790368</v>
      </c>
    </row>
    <row r="45" spans="1:21" x14ac:dyDescent="0.25">
      <c r="A45">
        <f>Input!G46</f>
        <v>142</v>
      </c>
      <c r="B45">
        <f t="shared" si="4"/>
        <v>42</v>
      </c>
      <c r="C45">
        <f t="shared" si="14"/>
        <v>-2.1616233847276947</v>
      </c>
      <c r="D45" s="2">
        <f t="shared" si="15"/>
        <v>-6.7449175918707462</v>
      </c>
      <c r="E45" s="2" t="e">
        <f t="shared" si="5"/>
        <v>#DIV/0!</v>
      </c>
      <c r="F45" s="2">
        <f>Input!I46</f>
        <v>5649.6124134285719</v>
      </c>
      <c r="G45">
        <f t="shared" si="6"/>
        <v>479.59231814285795</v>
      </c>
      <c r="H45">
        <f t="shared" si="18"/>
        <v>221.43816392163555</v>
      </c>
      <c r="I45">
        <f t="shared" si="12"/>
        <v>66643.567341674658</v>
      </c>
      <c r="J45">
        <f t="shared" si="8"/>
        <v>75115607.804935709</v>
      </c>
      <c r="O45" s="2">
        <f>Input!J46</f>
        <v>34.551149714287021</v>
      </c>
      <c r="P45">
        <f t="shared" si="13"/>
        <v>28.298280571430041</v>
      </c>
      <c r="Q45">
        <f t="shared" si="19"/>
        <v>20.391526349750031</v>
      </c>
      <c r="R45">
        <f t="shared" si="20"/>
        <v>5.2408326039871297E-8</v>
      </c>
      <c r="S45" s="2">
        <f t="shared" si="11"/>
        <v>20.391526402158355</v>
      </c>
      <c r="T45">
        <f t="shared" si="16"/>
        <v>62.516761493295185</v>
      </c>
      <c r="U45">
        <f t="shared" si="17"/>
        <v>18548.737193963952</v>
      </c>
    </row>
    <row r="46" spans="1:21" x14ac:dyDescent="0.25">
      <c r="A46">
        <f>Input!G47</f>
        <v>143</v>
      </c>
      <c r="B46">
        <f t="shared" si="4"/>
        <v>43</v>
      </c>
      <c r="C46">
        <f t="shared" si="14"/>
        <v>-2.1234737707107372</v>
      </c>
      <c r="D46" s="2">
        <f t="shared" si="15"/>
        <v>-6.6828584193381202</v>
      </c>
      <c r="E46" s="2" t="e">
        <f t="shared" si="5"/>
        <v>#DIV/0!</v>
      </c>
      <c r="F46" s="2">
        <f>Input!I47</f>
        <v>5686.7752891428581</v>
      </c>
      <c r="G46">
        <f t="shared" si="6"/>
        <v>516.75519385714415</v>
      </c>
      <c r="H46">
        <f t="shared" si="18"/>
        <v>243.56645312472557</v>
      </c>
      <c r="I46">
        <f t="shared" si="12"/>
        <v>74632.088062964613</v>
      </c>
      <c r="J46">
        <f t="shared" si="8"/>
        <v>74732528.972189948</v>
      </c>
      <c r="O46" s="2">
        <f>Input!J47</f>
        <v>37.162875714286201</v>
      </c>
      <c r="P46">
        <f t="shared" si="13"/>
        <v>30.910006571429221</v>
      </c>
      <c r="Q46">
        <f t="shared" si="19"/>
        <v>22.128289123592669</v>
      </c>
      <c r="R46">
        <f t="shared" si="20"/>
        <v>7.9497359454502771E-8</v>
      </c>
      <c r="S46" s="2">
        <f t="shared" si="11"/>
        <v>22.128289203090027</v>
      </c>
      <c r="T46">
        <f t="shared" si="16"/>
        <v>77.118559937390259</v>
      </c>
      <c r="U46">
        <f t="shared" si="17"/>
        <v>17844.156797456046</v>
      </c>
    </row>
    <row r="47" spans="1:21" x14ac:dyDescent="0.25">
      <c r="A47">
        <f>Input!G48</f>
        <v>144</v>
      </c>
      <c r="B47">
        <f t="shared" si="4"/>
        <v>44</v>
      </c>
      <c r="C47">
        <f t="shared" si="14"/>
        <v>-2.0853241566937797</v>
      </c>
      <c r="D47" s="2">
        <f t="shared" si="15"/>
        <v>-6.6207992468054941</v>
      </c>
      <c r="E47" s="2" t="e">
        <f t="shared" si="5"/>
        <v>#DIV/0!</v>
      </c>
      <c r="F47" s="2">
        <f>Input!I48</f>
        <v>5723.9381648571434</v>
      </c>
      <c r="G47">
        <f t="shared" si="6"/>
        <v>553.91806957142944</v>
      </c>
      <c r="H47">
        <f t="shared" si="18"/>
        <v>267.54450373575821</v>
      </c>
      <c r="I47">
        <f t="shared" si="12"/>
        <v>82009.819209437526</v>
      </c>
      <c r="J47">
        <f t="shared" si="8"/>
        <v>74318533.120845109</v>
      </c>
      <c r="O47" s="2">
        <f>Input!J48</f>
        <v>37.162875714285292</v>
      </c>
      <c r="P47">
        <f t="shared" si="13"/>
        <v>30.910006571428312</v>
      </c>
      <c r="Q47">
        <f t="shared" si="19"/>
        <v>23.978050490907918</v>
      </c>
      <c r="R47">
        <f t="shared" si="20"/>
        <v>1.2012475165606018E-7</v>
      </c>
      <c r="S47" s="2">
        <f t="shared" si="11"/>
        <v>23.978050611032671</v>
      </c>
      <c r="T47">
        <f t="shared" si="16"/>
        <v>48.052013436864648</v>
      </c>
      <c r="U47">
        <f t="shared" si="17"/>
        <v>17844.156797456289</v>
      </c>
    </row>
    <row r="48" spans="1:21" x14ac:dyDescent="0.25">
      <c r="A48">
        <f>Input!G49</f>
        <v>145</v>
      </c>
      <c r="B48">
        <f t="shared" si="4"/>
        <v>45</v>
      </c>
      <c r="C48">
        <f t="shared" si="14"/>
        <v>-2.0471745426768222</v>
      </c>
      <c r="D48" s="2">
        <f t="shared" si="15"/>
        <v>-6.5587400742728681</v>
      </c>
      <c r="E48" s="2" t="e">
        <f t="shared" si="5"/>
        <v>#DIV/0!</v>
      </c>
      <c r="F48" s="2">
        <f>Input!I49</f>
        <v>5761.1010405714287</v>
      </c>
      <c r="G48">
        <f t="shared" si="6"/>
        <v>591.08094528571473</v>
      </c>
      <c r="H48">
        <f t="shared" si="18"/>
        <v>293.48915499330559</v>
      </c>
      <c r="I48">
        <f t="shared" si="12"/>
        <v>88560.873649441215</v>
      </c>
      <c r="J48">
        <f t="shared" si="8"/>
        <v>73871877.921961963</v>
      </c>
      <c r="O48" s="2">
        <f>Input!J49</f>
        <v>37.162875714285292</v>
      </c>
      <c r="P48">
        <f t="shared" si="13"/>
        <v>30.910006571428312</v>
      </c>
      <c r="Q48">
        <f t="shared" si="19"/>
        <v>25.944651076730189</v>
      </c>
      <c r="R48">
        <f t="shared" si="20"/>
        <v>1.8081717758699818E-7</v>
      </c>
      <c r="S48" s="2">
        <f t="shared" si="11"/>
        <v>25.944651257547367</v>
      </c>
      <c r="T48">
        <f t="shared" si="16"/>
        <v>24.654753393085738</v>
      </c>
      <c r="U48">
        <f t="shared" si="17"/>
        <v>17844.156797456289</v>
      </c>
    </row>
    <row r="49" spans="1:21" x14ac:dyDescent="0.25">
      <c r="A49">
        <f>Input!G50</f>
        <v>146</v>
      </c>
      <c r="B49">
        <f t="shared" si="4"/>
        <v>46</v>
      </c>
      <c r="C49">
        <f t="shared" si="14"/>
        <v>-2.0090249286598647</v>
      </c>
      <c r="D49" s="2">
        <f t="shared" si="15"/>
        <v>-6.496680901740242</v>
      </c>
      <c r="E49" s="2" t="e">
        <f t="shared" si="5"/>
        <v>#DIV/0!</v>
      </c>
      <c r="F49" s="2">
        <f>Input!I50</f>
        <v>5803.7011938571432</v>
      </c>
      <c r="G49">
        <f t="shared" si="6"/>
        <v>633.68109857142917</v>
      </c>
      <c r="H49">
        <f t="shared" si="18"/>
        <v>321.52087414705051</v>
      </c>
      <c r="I49">
        <f t="shared" si="12"/>
        <v>97444.005712678452</v>
      </c>
      <c r="J49">
        <f t="shared" si="8"/>
        <v>73390805.449515536</v>
      </c>
      <c r="O49" s="2">
        <f>Input!J50</f>
        <v>42.600153285714441</v>
      </c>
      <c r="P49">
        <f t="shared" si="13"/>
        <v>36.347284142857461</v>
      </c>
      <c r="Q49">
        <f t="shared" si="19"/>
        <v>28.03171888261701</v>
      </c>
      <c r="R49">
        <f t="shared" si="20"/>
        <v>2.711279266729453E-7</v>
      </c>
      <c r="S49" s="2">
        <f t="shared" si="11"/>
        <v>28.031719153744938</v>
      </c>
      <c r="T49">
        <f t="shared" si="16"/>
        <v>69.148621088153959</v>
      </c>
      <c r="U49">
        <f t="shared" si="17"/>
        <v>16421.075712539823</v>
      </c>
    </row>
    <row r="50" spans="1:21" x14ac:dyDescent="0.25">
      <c r="A50">
        <f>Input!G51</f>
        <v>147</v>
      </c>
      <c r="B50">
        <f t="shared" si="4"/>
        <v>47</v>
      </c>
      <c r="C50">
        <f t="shared" si="14"/>
        <v>-1.970875314642907</v>
      </c>
      <c r="D50" s="2">
        <f t="shared" si="15"/>
        <v>-6.434621729207616</v>
      </c>
      <c r="E50" s="2" t="e">
        <f t="shared" si="5"/>
        <v>#DIV/0!</v>
      </c>
      <c r="F50" s="2">
        <f>Input!I51</f>
        <v>5847.7370327142853</v>
      </c>
      <c r="G50">
        <f t="shared" si="6"/>
        <v>677.71693742857133</v>
      </c>
      <c r="H50">
        <f t="shared" si="18"/>
        <v>351.76350445777229</v>
      </c>
      <c r="I50">
        <f t="shared" si="12"/>
        <v>106245.64046544918</v>
      </c>
      <c r="J50">
        <f t="shared" si="8"/>
        <v>72873552.311830461</v>
      </c>
      <c r="O50" s="2">
        <f>Input!J51</f>
        <v>44.035838857142153</v>
      </c>
      <c r="P50">
        <f t="shared" si="13"/>
        <v>37.782969714285173</v>
      </c>
      <c r="Q50">
        <f t="shared" si="19"/>
        <v>30.242629905739324</v>
      </c>
      <c r="R50">
        <f t="shared" si="20"/>
        <v>4.049824505383885E-7</v>
      </c>
      <c r="S50" s="2">
        <f t="shared" si="11"/>
        <v>30.242630310721776</v>
      </c>
      <c r="T50">
        <f t="shared" si="16"/>
        <v>56.85671832093081</v>
      </c>
      <c r="U50">
        <f t="shared" si="17"/>
        <v>16055.185782234154</v>
      </c>
    </row>
    <row r="51" spans="1:21" x14ac:dyDescent="0.25">
      <c r="A51">
        <f>Input!G52</f>
        <v>148</v>
      </c>
      <c r="B51">
        <f t="shared" si="4"/>
        <v>48</v>
      </c>
      <c r="C51">
        <f t="shared" si="14"/>
        <v>-1.9327257006259495</v>
      </c>
      <c r="D51" s="2">
        <f t="shared" si="15"/>
        <v>-6.3725625566749899</v>
      </c>
      <c r="E51" s="2" t="e">
        <f t="shared" si="5"/>
        <v>#DIV/0!</v>
      </c>
      <c r="F51" s="2">
        <f>Input!I52</f>
        <v>5893.831705999999</v>
      </c>
      <c r="G51">
        <f t="shared" si="6"/>
        <v>723.81161071428505</v>
      </c>
      <c r="H51">
        <f t="shared" si="18"/>
        <v>384.34397252620994</v>
      </c>
      <c r="I51">
        <f t="shared" si="12"/>
        <v>115238.27737698988</v>
      </c>
      <c r="J51">
        <f t="shared" si="8"/>
        <v>72318360.902635813</v>
      </c>
      <c r="O51" s="2">
        <f>Input!J52</f>
        <v>46.094673285713725</v>
      </c>
      <c r="P51">
        <f t="shared" si="13"/>
        <v>39.841804142856745</v>
      </c>
      <c r="Q51">
        <f t="shared" si="19"/>
        <v>32.580467465842638</v>
      </c>
      <c r="R51">
        <f t="shared" si="20"/>
        <v>6.0259502079393478E-7</v>
      </c>
      <c r="S51" s="2">
        <f t="shared" si="11"/>
        <v>32.580468068437661</v>
      </c>
      <c r="T51">
        <f t="shared" si="16"/>
        <v>52.727001585659956</v>
      </c>
      <c r="U51">
        <f t="shared" si="17"/>
        <v>15537.678632845944</v>
      </c>
    </row>
    <row r="52" spans="1:21" x14ac:dyDescent="0.25">
      <c r="A52">
        <f>Input!G53</f>
        <v>149</v>
      </c>
      <c r="B52">
        <f t="shared" si="4"/>
        <v>49</v>
      </c>
      <c r="C52">
        <f t="shared" si="14"/>
        <v>-1.894576086608992</v>
      </c>
      <c r="D52" s="2">
        <f t="shared" si="15"/>
        <v>-6.310503384142363</v>
      </c>
      <c r="E52" s="2" t="e">
        <f t="shared" si="5"/>
        <v>#DIV/0!</v>
      </c>
      <c r="F52" s="2">
        <f>Input!I53</f>
        <v>5940.4578884285711</v>
      </c>
      <c r="G52">
        <f t="shared" si="6"/>
        <v>770.43779314285712</v>
      </c>
      <c r="H52">
        <f t="shared" si="18"/>
        <v>419.39195392429235</v>
      </c>
      <c r="I52">
        <f t="shared" si="12"/>
        <v>123233.18123266642</v>
      </c>
      <c r="J52">
        <f t="shared" si="8"/>
        <v>71723491.774553686</v>
      </c>
      <c r="O52" s="2">
        <f>Input!J53</f>
        <v>46.626182428572065</v>
      </c>
      <c r="P52">
        <f t="shared" si="13"/>
        <v>40.373313285715085</v>
      </c>
      <c r="Q52">
        <f t="shared" si="19"/>
        <v>35.047980504895719</v>
      </c>
      <c r="R52">
        <f t="shared" si="20"/>
        <v>8.9318672049862265E-7</v>
      </c>
      <c r="S52" s="2">
        <f t="shared" si="11"/>
        <v>35.047981398082442</v>
      </c>
      <c r="T52">
        <f t="shared" si="16"/>
        <v>28.359159713437052</v>
      </c>
      <c r="U52">
        <f t="shared" si="17"/>
        <v>15405.455666149368</v>
      </c>
    </row>
    <row r="53" spans="1:21" x14ac:dyDescent="0.25">
      <c r="A53">
        <f>Input!G54</f>
        <v>150</v>
      </c>
      <c r="B53">
        <f t="shared" si="4"/>
        <v>50</v>
      </c>
      <c r="C53">
        <f t="shared" si="14"/>
        <v>-1.8564264725920345</v>
      </c>
      <c r="D53" s="2">
        <f t="shared" si="15"/>
        <v>-6.248444211609737</v>
      </c>
      <c r="E53" s="2" t="e">
        <f t="shared" si="5"/>
        <v>#DIV/0!</v>
      </c>
      <c r="F53" s="2">
        <f>Input!I54</f>
        <v>5989.640813142857</v>
      </c>
      <c r="G53">
        <f t="shared" si="6"/>
        <v>819.62071785714306</v>
      </c>
      <c r="H53">
        <f t="shared" si="18"/>
        <v>457.03949639929169</v>
      </c>
      <c r="I53">
        <f t="shared" si="12"/>
        <v>131465.14215386746</v>
      </c>
      <c r="J53">
        <f t="shared" si="8"/>
        <v>71087237.12343429</v>
      </c>
      <c r="O53" s="2">
        <f>Input!J54</f>
        <v>49.182924714285946</v>
      </c>
      <c r="P53">
        <f t="shared" si="13"/>
        <v>42.930055571428966</v>
      </c>
      <c r="Q53">
        <f t="shared" si="19"/>
        <v>37.647541156176821</v>
      </c>
      <c r="R53">
        <f t="shared" si="20"/>
        <v>1.3188225373793074E-6</v>
      </c>
      <c r="S53" s="2">
        <f t="shared" si="11"/>
        <v>37.647542474999355</v>
      </c>
      <c r="T53">
        <f t="shared" si="16"/>
        <v>27.904944613950356</v>
      </c>
      <c r="U53">
        <f t="shared" si="17"/>
        <v>14777.313457877493</v>
      </c>
    </row>
    <row r="54" spans="1:21" x14ac:dyDescent="0.25">
      <c r="A54">
        <f>Input!G55</f>
        <v>151</v>
      </c>
      <c r="B54">
        <f t="shared" si="4"/>
        <v>51</v>
      </c>
      <c r="C54">
        <f t="shared" si="14"/>
        <v>-1.8182768585750768</v>
      </c>
      <c r="D54" s="2">
        <f t="shared" si="15"/>
        <v>-6.1863850390771109</v>
      </c>
      <c r="E54" s="2" t="e">
        <f t="shared" si="5"/>
        <v>#DIV/0!</v>
      </c>
      <c r="F54" s="2">
        <f>Input!I55</f>
        <v>6038.823737857143</v>
      </c>
      <c r="G54">
        <f t="shared" si="6"/>
        <v>868.80364257142901</v>
      </c>
      <c r="H54">
        <f t="shared" si="18"/>
        <v>497.42060024951053</v>
      </c>
      <c r="I54">
        <f t="shared" si="12"/>
        <v>137925.36412428389</v>
      </c>
      <c r="J54">
        <f t="shared" si="8"/>
        <v>70407935.355933324</v>
      </c>
      <c r="O54" s="2">
        <f>Input!J55</f>
        <v>49.182924714285946</v>
      </c>
      <c r="P54">
        <f t="shared" si="13"/>
        <v>42.930055571428966</v>
      </c>
      <c r="Q54">
        <f t="shared" si="19"/>
        <v>40.381101910414849</v>
      </c>
      <c r="R54">
        <f t="shared" si="20"/>
        <v>1.9398039830751731E-6</v>
      </c>
      <c r="S54" s="2">
        <f t="shared" si="11"/>
        <v>40.381103850218828</v>
      </c>
      <c r="T54">
        <f t="shared" si="16"/>
        <v>6.4971548770601233</v>
      </c>
      <c r="U54">
        <f t="shared" si="17"/>
        <v>14777.313457877493</v>
      </c>
    </row>
    <row r="55" spans="1:21" x14ac:dyDescent="0.25">
      <c r="A55">
        <f>Input!G56</f>
        <v>152</v>
      </c>
      <c r="B55">
        <f t="shared" si="4"/>
        <v>52</v>
      </c>
      <c r="C55">
        <f t="shared" si="14"/>
        <v>-1.7801272445581193</v>
      </c>
      <c r="D55" s="2">
        <f t="shared" si="15"/>
        <v>-6.1243258665444849</v>
      </c>
      <c r="E55" s="2" t="e">
        <f t="shared" si="5"/>
        <v>#DIV/0!</v>
      </c>
      <c r="F55" s="2">
        <f>Input!I56</f>
        <v>6088.0066625714289</v>
      </c>
      <c r="G55">
        <f t="shared" si="6"/>
        <v>917.98656728571495</v>
      </c>
      <c r="H55">
        <f t="shared" si="18"/>
        <v>540.67075582762584</v>
      </c>
      <c r="I55">
        <f t="shared" si="12"/>
        <v>142367.22157627626</v>
      </c>
      <c r="J55">
        <f t="shared" si="8"/>
        <v>69683986.695176303</v>
      </c>
      <c r="O55" s="2">
        <f>Input!J56</f>
        <v>49.182924714285946</v>
      </c>
      <c r="P55">
        <f t="shared" si="13"/>
        <v>42.930055571428966</v>
      </c>
      <c r="Q55">
        <f t="shared" si="19"/>
        <v>43.250152735901651</v>
      </c>
      <c r="R55">
        <f t="shared" si="20"/>
        <v>2.8422136260749791E-6</v>
      </c>
      <c r="S55" s="2">
        <f t="shared" si="11"/>
        <v>43.250155578115276</v>
      </c>
      <c r="T55">
        <f t="shared" si="16"/>
        <v>0.10246401428057585</v>
      </c>
      <c r="U55">
        <f t="shared" si="17"/>
        <v>14777.313457877493</v>
      </c>
    </row>
    <row r="56" spans="1:21" x14ac:dyDescent="0.25">
      <c r="A56">
        <f>Input!G57</f>
        <v>153</v>
      </c>
      <c r="B56">
        <f t="shared" si="4"/>
        <v>53</v>
      </c>
      <c r="C56">
        <f t="shared" si="14"/>
        <v>-1.7419776305411618</v>
      </c>
      <c r="D56" s="2">
        <f t="shared" si="15"/>
        <v>-6.0622666940118588</v>
      </c>
      <c r="E56" s="2" t="e">
        <f t="shared" si="5"/>
        <v>#DIV/0!</v>
      </c>
      <c r="F56" s="2">
        <f>Input!I57</f>
        <v>6143.8212331428576</v>
      </c>
      <c r="G56">
        <f t="shared" si="6"/>
        <v>973.80113785714366</v>
      </c>
      <c r="H56">
        <f t="shared" si="18"/>
        <v>586.92643851275511</v>
      </c>
      <c r="I56">
        <f t="shared" si="12"/>
        <v>149672.03299281103</v>
      </c>
      <c r="J56">
        <f t="shared" si="8"/>
        <v>68913869.760393843</v>
      </c>
      <c r="O56" s="2">
        <f>Input!J57</f>
        <v>55.814570571428703</v>
      </c>
      <c r="P56">
        <f t="shared" si="13"/>
        <v>49.561701428571723</v>
      </c>
      <c r="Q56">
        <f t="shared" si="19"/>
        <v>46.25567853670681</v>
      </c>
      <c r="R56">
        <f t="shared" si="20"/>
        <v>4.1484224088079525E-6</v>
      </c>
      <c r="S56" s="2">
        <f t="shared" si="11"/>
        <v>46.255682685129216</v>
      </c>
      <c r="T56">
        <f t="shared" si="16"/>
        <v>10.929759931993177</v>
      </c>
      <c r="U56">
        <f t="shared" si="17"/>
        <v>13208.980265666147</v>
      </c>
    </row>
    <row r="57" spans="1:21" x14ac:dyDescent="0.25">
      <c r="A57">
        <f>Input!G58</f>
        <v>154</v>
      </c>
      <c r="B57">
        <f t="shared" si="4"/>
        <v>54</v>
      </c>
      <c r="C57">
        <f t="shared" si="14"/>
        <v>-1.7038280165242043</v>
      </c>
      <c r="D57" s="2">
        <f t="shared" si="15"/>
        <v>-6.0002075214792328</v>
      </c>
      <c r="E57" s="2" t="e">
        <f t="shared" si="5"/>
        <v>#DIV/0!</v>
      </c>
      <c r="F57" s="2">
        <f>Input!I58</f>
        <v>6211.646688714286</v>
      </c>
      <c r="G57">
        <f t="shared" si="6"/>
        <v>1041.6265934285721</v>
      </c>
      <c r="H57">
        <f t="shared" si="18"/>
        <v>636.3245619021402</v>
      </c>
      <c r="I57">
        <f t="shared" si="12"/>
        <v>164269.73675945276</v>
      </c>
      <c r="J57">
        <f t="shared" si="8"/>
        <v>68096159.036212608</v>
      </c>
      <c r="O57" s="2">
        <f>Input!J58</f>
        <v>67.825455571428392</v>
      </c>
      <c r="P57">
        <f t="shared" si="13"/>
        <v>61.572586428571412</v>
      </c>
      <c r="Q57">
        <f t="shared" si="19"/>
        <v>49.398117357728459</v>
      </c>
      <c r="R57">
        <f t="shared" si="20"/>
        <v>6.0316566264917316E-6</v>
      </c>
      <c r="S57" s="2">
        <f t="shared" si="11"/>
        <v>49.398123389385084</v>
      </c>
      <c r="T57">
        <f t="shared" si="16"/>
        <v>148.21755029251401</v>
      </c>
      <c r="U57">
        <f t="shared" si="17"/>
        <v>10592.411721889532</v>
      </c>
    </row>
    <row r="58" spans="1:21" x14ac:dyDescent="0.25">
      <c r="A58">
        <f>Input!G59</f>
        <v>155</v>
      </c>
      <c r="B58">
        <f t="shared" si="4"/>
        <v>55</v>
      </c>
      <c r="C58">
        <f t="shared" si="14"/>
        <v>-1.6656784025072469</v>
      </c>
      <c r="D58" s="2">
        <f t="shared" si="15"/>
        <v>-5.9381483489466067</v>
      </c>
      <c r="E58" s="2" t="e">
        <f t="shared" si="5"/>
        <v>#DIV/0!</v>
      </c>
      <c r="F58" s="2">
        <f>Input!I59</f>
        <v>6282.2885318571434</v>
      </c>
      <c r="G58">
        <f t="shared" si="6"/>
        <v>1112.2684365714294</v>
      </c>
      <c r="H58">
        <f t="shared" si="18"/>
        <v>689.00189040502494</v>
      </c>
      <c r="I58">
        <f t="shared" si="12"/>
        <v>179154.56910363704</v>
      </c>
      <c r="J58">
        <f t="shared" si="8"/>
        <v>67229543.12607111</v>
      </c>
      <c r="O58" s="2">
        <f>Input!J59</f>
        <v>70.641843142857397</v>
      </c>
      <c r="P58">
        <f t="shared" si="13"/>
        <v>64.388974000000417</v>
      </c>
      <c r="Q58">
        <f t="shared" si="19"/>
        <v>52.677319766784073</v>
      </c>
      <c r="R58">
        <f t="shared" si="20"/>
        <v>8.7361007102871852E-6</v>
      </c>
      <c r="S58" s="2">
        <f t="shared" si="11"/>
        <v>52.677328502884784</v>
      </c>
      <c r="T58">
        <f t="shared" si="16"/>
        <v>137.16264025010889</v>
      </c>
      <c r="U58">
        <f t="shared" si="17"/>
        <v>10020.62168129376</v>
      </c>
    </row>
    <row r="59" spans="1:21" x14ac:dyDescent="0.25">
      <c r="A59">
        <f>Input!G60</f>
        <v>156</v>
      </c>
      <c r="B59">
        <f t="shared" si="4"/>
        <v>56</v>
      </c>
      <c r="C59">
        <f t="shared" si="14"/>
        <v>-1.6275287884902891</v>
      </c>
      <c r="D59" s="2">
        <f t="shared" si="15"/>
        <v>-5.8760891764139807</v>
      </c>
      <c r="E59" s="2" t="e">
        <f t="shared" si="5"/>
        <v>#DIV/0!</v>
      </c>
      <c r="F59" s="2">
        <f>Input!I60</f>
        <v>6356.8983658571433</v>
      </c>
      <c r="G59">
        <f t="shared" si="6"/>
        <v>1186.8782705714293</v>
      </c>
      <c r="H59">
        <f t="shared" si="18"/>
        <v>745.09441287130039</v>
      </c>
      <c r="I59">
        <f t="shared" si="12"/>
        <v>195172.97692440776</v>
      </c>
      <c r="J59">
        <f t="shared" si="8"/>
        <v>66312843.662266925</v>
      </c>
      <c r="O59" s="2">
        <f>Input!J60</f>
        <v>74.609833999999864</v>
      </c>
      <c r="P59">
        <f t="shared" si="13"/>
        <v>68.356964857142884</v>
      </c>
      <c r="Q59">
        <f t="shared" si="19"/>
        <v>56.092509861763453</v>
      </c>
      <c r="R59">
        <f t="shared" si="20"/>
        <v>1.2604512056688434E-5</v>
      </c>
      <c r="S59" s="2">
        <f t="shared" si="11"/>
        <v>56.092522466275511</v>
      </c>
      <c r="T59">
        <f t="shared" si="16"/>
        <v>150.41654715890459</v>
      </c>
      <c r="U59">
        <f t="shared" si="17"/>
        <v>9241.9506162956422</v>
      </c>
    </row>
    <row r="60" spans="1:21" x14ac:dyDescent="0.25">
      <c r="A60">
        <f>Input!G61</f>
        <v>157</v>
      </c>
      <c r="B60">
        <f t="shared" si="4"/>
        <v>57</v>
      </c>
      <c r="C60">
        <f t="shared" si="14"/>
        <v>-1.5893791744733317</v>
      </c>
      <c r="D60" s="2">
        <f t="shared" si="15"/>
        <v>-5.8140300038813546</v>
      </c>
      <c r="E60" s="2" t="e">
        <f t="shared" si="5"/>
        <v>#DIV/0!</v>
      </c>
      <c r="F60" s="2">
        <f>Input!I61</f>
        <v>6435.8305300000002</v>
      </c>
      <c r="G60">
        <f t="shared" si="6"/>
        <v>1265.8104347142862</v>
      </c>
      <c r="H60">
        <f t="shared" si="18"/>
        <v>804.736679351818</v>
      </c>
      <c r="I60">
        <f t="shared" si="12"/>
        <v>212589.00788404918</v>
      </c>
      <c r="J60">
        <f t="shared" si="8"/>
        <v>65345034.722759314</v>
      </c>
      <c r="O60" s="2">
        <f>Input!J61</f>
        <v>78.932164142856891</v>
      </c>
      <c r="P60">
        <f t="shared" si="13"/>
        <v>72.679294999999911</v>
      </c>
      <c r="Q60">
        <f t="shared" si="19"/>
        <v>59.642248364537835</v>
      </c>
      <c r="R60">
        <f t="shared" si="20"/>
        <v>1.8115979809125763E-5</v>
      </c>
      <c r="S60" s="2">
        <f t="shared" si="11"/>
        <v>59.642266480517641</v>
      </c>
      <c r="T60">
        <f t="shared" si="16"/>
        <v>169.96411261779406</v>
      </c>
      <c r="U60">
        <f t="shared" si="17"/>
        <v>8429.5781804669459</v>
      </c>
    </row>
    <row r="61" spans="1:21" x14ac:dyDescent="0.25">
      <c r="A61">
        <f>Input!G62</f>
        <v>158</v>
      </c>
      <c r="B61">
        <f t="shared" si="4"/>
        <v>58</v>
      </c>
      <c r="C61">
        <f t="shared" si="14"/>
        <v>-1.5512295604563742</v>
      </c>
      <c r="D61" s="2">
        <f t="shared" si="15"/>
        <v>-5.7519708313487286</v>
      </c>
      <c r="E61" s="2" t="e">
        <f t="shared" si="5"/>
        <v>#DIV/0!</v>
      </c>
      <c r="F61" s="2">
        <f>Input!I62</f>
        <v>6514.762694142858</v>
      </c>
      <c r="G61">
        <f t="shared" si="6"/>
        <v>1344.742598857144</v>
      </c>
      <c r="H61">
        <f t="shared" si="18"/>
        <v>868.06110356150634</v>
      </c>
      <c r="I61">
        <f t="shared" si="12"/>
        <v>227225.24795728503</v>
      </c>
      <c r="J61">
        <f t="shared" si="8"/>
        <v>64325262.582416184</v>
      </c>
      <c r="O61" s="2">
        <f>Input!J62</f>
        <v>78.9321641428578</v>
      </c>
      <c r="P61">
        <f t="shared" si="13"/>
        <v>72.67929500000082</v>
      </c>
      <c r="Q61">
        <f t="shared" si="19"/>
        <v>63.324398272374275</v>
      </c>
      <c r="R61">
        <f t="shared" si="20"/>
        <v>2.5937314128462614E-5</v>
      </c>
      <c r="S61" s="2">
        <f t="shared" si="11"/>
        <v>63.324424209688402</v>
      </c>
      <c r="T61">
        <f t="shared" si="16"/>
        <v>87.513607503440483</v>
      </c>
      <c r="U61">
        <f t="shared" si="17"/>
        <v>8429.5781804667804</v>
      </c>
    </row>
    <row r="62" spans="1:21" x14ac:dyDescent="0.25">
      <c r="A62">
        <f>Input!G63</f>
        <v>159</v>
      </c>
      <c r="B62">
        <f t="shared" si="4"/>
        <v>59</v>
      </c>
      <c r="C62">
        <f t="shared" si="14"/>
        <v>-1.5130799464394167</v>
      </c>
      <c r="D62" s="2">
        <f t="shared" si="15"/>
        <v>-5.6899116588161025</v>
      </c>
      <c r="E62" s="2" t="e">
        <f t="shared" si="5"/>
        <v>#DIV/0!</v>
      </c>
      <c r="F62" s="2">
        <f>Input!I63</f>
        <v>6593.6948582857149</v>
      </c>
      <c r="G62">
        <f t="shared" si="6"/>
        <v>1423.6747630000009</v>
      </c>
      <c r="H62">
        <f t="shared" si="18"/>
        <v>935.19723409577637</v>
      </c>
      <c r="I62">
        <f t="shared" si="12"/>
        <v>238610.2962443775</v>
      </c>
      <c r="J62">
        <f t="shared" si="8"/>
        <v>63252865.604330689</v>
      </c>
      <c r="O62" s="2">
        <f>Input!J63</f>
        <v>78.932164142856891</v>
      </c>
      <c r="P62">
        <f t="shared" si="13"/>
        <v>72.679294999999911</v>
      </c>
      <c r="Q62">
        <f t="shared" si="19"/>
        <v>67.136093541610123</v>
      </c>
      <c r="R62">
        <f t="shared" si="20"/>
        <v>3.6992659889947265E-5</v>
      </c>
      <c r="S62" s="2">
        <f t="shared" si="11"/>
        <v>67.136130534270009</v>
      </c>
      <c r="T62">
        <f t="shared" si="16"/>
        <v>30.726672294130665</v>
      </c>
      <c r="U62">
        <f t="shared" si="17"/>
        <v>8429.5781804669459</v>
      </c>
    </row>
    <row r="63" spans="1:21" x14ac:dyDescent="0.25">
      <c r="A63">
        <f>Input!G64</f>
        <v>160</v>
      </c>
      <c r="B63">
        <f t="shared" si="4"/>
        <v>60</v>
      </c>
      <c r="C63">
        <f t="shared" si="14"/>
        <v>-1.4749303324224592</v>
      </c>
      <c r="D63" s="2">
        <f t="shared" si="15"/>
        <v>-5.6278524862834765</v>
      </c>
      <c r="E63" s="2" t="e">
        <f t="shared" si="5"/>
        <v>#DIV/0!</v>
      </c>
      <c r="F63" s="2">
        <f>Input!I64</f>
        <v>6672.889722285714</v>
      </c>
      <c r="G63">
        <f t="shared" si="6"/>
        <v>1502.869627</v>
      </c>
      <c r="H63">
        <f t="shared" si="18"/>
        <v>1006.2709979300473</v>
      </c>
      <c r="I63">
        <f t="shared" si="12"/>
        <v>246610.1983941565</v>
      </c>
      <c r="J63">
        <f t="shared" si="8"/>
        <v>62127394.055598676</v>
      </c>
      <c r="O63" s="2">
        <f>Input!J64</f>
        <v>79.194863999999143</v>
      </c>
      <c r="P63">
        <f t="shared" si="13"/>
        <v>72.941994857142163</v>
      </c>
      <c r="Q63">
        <f t="shared" si="19"/>
        <v>71.073711276915873</v>
      </c>
      <c r="R63">
        <f t="shared" si="20"/>
        <v>5.2557355053776939E-5</v>
      </c>
      <c r="S63" s="2">
        <f t="shared" si="11"/>
        <v>71.07376383427092</v>
      </c>
      <c r="T63">
        <f t="shared" si="16"/>
        <v>3.4902871548185286</v>
      </c>
      <c r="U63">
        <f t="shared" si="17"/>
        <v>8381.4088073106304</v>
      </c>
    </row>
    <row r="64" spans="1:21" x14ac:dyDescent="0.25">
      <c r="A64">
        <f>Input!G65</f>
        <v>161</v>
      </c>
      <c r="B64">
        <f t="shared" si="4"/>
        <v>61</v>
      </c>
      <c r="C64">
        <f t="shared" si="14"/>
        <v>-1.4367807184055015</v>
      </c>
      <c r="D64" s="2">
        <f t="shared" si="15"/>
        <v>-5.5657933137508504</v>
      </c>
      <c r="E64" s="2" t="e">
        <f t="shared" si="5"/>
        <v>#DIV/0!</v>
      </c>
      <c r="F64" s="2">
        <f>Input!I65</f>
        <v>6745.5842905714289</v>
      </c>
      <c r="G64">
        <f t="shared" si="6"/>
        <v>1575.564195285715</v>
      </c>
      <c r="H64">
        <f t="shared" si="18"/>
        <v>1081.4039202062122</v>
      </c>
      <c r="I64">
        <f t="shared" si="12"/>
        <v>244194.37746664984</v>
      </c>
      <c r="J64">
        <f t="shared" si="8"/>
        <v>60948629.61204315</v>
      </c>
      <c r="O64" s="2">
        <f>Input!J65</f>
        <v>72.694568285714922</v>
      </c>
      <c r="P64">
        <f t="shared" si="13"/>
        <v>66.441699142857942</v>
      </c>
      <c r="Q64">
        <f t="shared" si="19"/>
        <v>75.132847892285042</v>
      </c>
      <c r="R64">
        <f t="shared" si="20"/>
        <v>7.4383879760734243E-5</v>
      </c>
      <c r="S64" s="2">
        <f t="shared" si="11"/>
        <v>75.132922276164805</v>
      </c>
      <c r="T64">
        <f t="shared" si="16"/>
        <v>75.537359552928365</v>
      </c>
      <c r="U64">
        <f t="shared" si="17"/>
        <v>9613.8672448051129</v>
      </c>
    </row>
    <row r="65" spans="1:21" x14ac:dyDescent="0.25">
      <c r="A65">
        <f>Input!G66</f>
        <v>162</v>
      </c>
      <c r="B65">
        <f t="shared" si="4"/>
        <v>62</v>
      </c>
      <c r="C65">
        <f t="shared" si="14"/>
        <v>-1.398631104388544</v>
      </c>
      <c r="D65" s="2">
        <f t="shared" si="15"/>
        <v>-5.5037341412182244</v>
      </c>
      <c r="E65" s="2" t="e">
        <f t="shared" si="5"/>
        <v>#DIV/0!</v>
      </c>
      <c r="F65" s="2">
        <f>Input!I66</f>
        <v>6818.947827142857</v>
      </c>
      <c r="G65">
        <f t="shared" si="6"/>
        <v>1648.927731857143</v>
      </c>
      <c r="H65">
        <f t="shared" si="18"/>
        <v>1160.7123247729523</v>
      </c>
      <c r="I65">
        <f t="shared" si="12"/>
        <v>238354.28371438204</v>
      </c>
      <c r="J65">
        <f t="shared" si="8"/>
        <v>59716604.29832048</v>
      </c>
      <c r="O65" s="2">
        <f>Input!J66</f>
        <v>73.363536571428085</v>
      </c>
      <c r="P65">
        <f t="shared" si="13"/>
        <v>67.110667428571105</v>
      </c>
      <c r="Q65">
        <f t="shared" si="19"/>
        <v>79.308299696675462</v>
      </c>
      <c r="R65">
        <f t="shared" si="20"/>
        <v>1.0487006478085154E-4</v>
      </c>
      <c r="S65" s="2">
        <f t="shared" si="11"/>
        <v>79.308404566740236</v>
      </c>
      <c r="T65">
        <f t="shared" si="16"/>
        <v>148.78479129187048</v>
      </c>
      <c r="U65">
        <f t="shared" si="17"/>
        <v>9483.1296408087292</v>
      </c>
    </row>
    <row r="66" spans="1:21" x14ac:dyDescent="0.25">
      <c r="A66">
        <f>Input!G67</f>
        <v>163</v>
      </c>
      <c r="B66">
        <f t="shared" si="4"/>
        <v>63</v>
      </c>
      <c r="C66">
        <f t="shared" si="14"/>
        <v>-1.3604814903715865</v>
      </c>
      <c r="D66" s="2">
        <f t="shared" si="15"/>
        <v>-5.4416749686855983</v>
      </c>
      <c r="E66" s="2" t="e">
        <f t="shared" si="5"/>
        <v>#DIV/0!</v>
      </c>
      <c r="F66" s="2">
        <f>Input!I67</f>
        <v>6902.8865631428571</v>
      </c>
      <c r="G66">
        <f t="shared" si="6"/>
        <v>1732.8664678571431</v>
      </c>
      <c r="H66">
        <f t="shared" si="18"/>
        <v>1244.3065203934145</v>
      </c>
      <c r="I66">
        <f t="shared" si="12"/>
        <v>238690.82226576124</v>
      </c>
      <c r="J66">
        <f t="shared" si="8"/>
        <v>58431618.594187766</v>
      </c>
      <c r="O66" s="2">
        <f>Input!J67</f>
        <v>83.938736000000063</v>
      </c>
      <c r="P66">
        <f t="shared" si="13"/>
        <v>77.685866857143083</v>
      </c>
      <c r="Q66">
        <f t="shared" si="19"/>
        <v>83.594048337798711</v>
      </c>
      <c r="R66">
        <f t="shared" si="20"/>
        <v>1.4728266355967982E-4</v>
      </c>
      <c r="S66" s="2">
        <f t="shared" si="11"/>
        <v>83.594195620462273</v>
      </c>
      <c r="T66">
        <f t="shared" si="16"/>
        <v>34.908348775464873</v>
      </c>
      <c r="U66">
        <f t="shared" si="17"/>
        <v>7535.3098388352346</v>
      </c>
    </row>
    <row r="67" spans="1:21" x14ac:dyDescent="0.25">
      <c r="A67">
        <f>Input!G68</f>
        <v>164</v>
      </c>
      <c r="B67">
        <f t="shared" si="4"/>
        <v>64</v>
      </c>
      <c r="C67">
        <f t="shared" ref="C67:C98" si="21">((B67-$AC$3)/$AD$3)</f>
        <v>-1.322331876354629</v>
      </c>
      <c r="D67" s="2">
        <f t="shared" ref="D67:D98" si="22">((B67-$AC$4)/$AD$4)</f>
        <v>-5.3796157961529714</v>
      </c>
      <c r="E67" s="2" t="e">
        <f t="shared" si="5"/>
        <v>#DIV/0!</v>
      </c>
      <c r="F67" s="2">
        <f>Input!I68</f>
        <v>6989.7944192857149</v>
      </c>
      <c r="G67">
        <f t="shared" si="6"/>
        <v>1819.7743240000009</v>
      </c>
      <c r="H67">
        <f t="shared" si="18"/>
        <v>1332.2899779582972</v>
      </c>
      <c r="I67">
        <f t="shared" si="12"/>
        <v>237640.98763570751</v>
      </c>
      <c r="J67">
        <f t="shared" si="8"/>
        <v>57094258.425002694</v>
      </c>
      <c r="O67" s="2">
        <f>Input!J68</f>
        <v>86.907856142857781</v>
      </c>
      <c r="P67">
        <f t="shared" si="13"/>
        <v>80.654987000000801</v>
      </c>
      <c r="Q67">
        <f t="shared" si="19"/>
        <v>87.983251511804355</v>
      </c>
      <c r="R67">
        <f t="shared" si="20"/>
        <v>2.0605307826222655E-4</v>
      </c>
      <c r="S67" s="2">
        <f t="shared" si="11"/>
        <v>87.983457564882613</v>
      </c>
      <c r="T67">
        <f t="shared" ref="T67:T98" si="23">(P67-S67)^2</f>
        <v>53.706480820339145</v>
      </c>
      <c r="U67">
        <f t="shared" ref="U67:U98" si="24">(P67-$V$4)^2</f>
        <v>7028.6496623647618</v>
      </c>
    </row>
    <row r="68" spans="1:21" x14ac:dyDescent="0.25">
      <c r="A68">
        <f>Input!G69</f>
        <v>165</v>
      </c>
      <c r="B68">
        <f t="shared" ref="B68:B84" si="25">A68-$A$3</f>
        <v>65</v>
      </c>
      <c r="C68">
        <f t="shared" si="21"/>
        <v>-1.2841822623376713</v>
      </c>
      <c r="D68" s="2">
        <f t="shared" si="22"/>
        <v>-5.3175566236203453</v>
      </c>
      <c r="E68" s="2" t="e">
        <f t="shared" ref="E68:E84" si="26">((B68-$AC$5)/$AD$5)</f>
        <v>#DIV/0!</v>
      </c>
      <c r="F68" s="2">
        <f>Input!I69</f>
        <v>7076.7022754285717</v>
      </c>
      <c r="G68">
        <f t="shared" ref="G68:G84" si="27">F68-$F$3</f>
        <v>1906.6821801428578</v>
      </c>
      <c r="H68">
        <f t="shared" ref="H68:H99" si="28">H67+S68</f>
        <v>1424.7585044394414</v>
      </c>
      <c r="I68">
        <f t="shared" si="12"/>
        <v>232250.42920349166</v>
      </c>
      <c r="J68">
        <f t="shared" ref="J68:J84" si="29">(H68-$K$4)^2</f>
        <v>55705410.745307162</v>
      </c>
      <c r="O68" s="2">
        <f>Input!J69</f>
        <v>86.907856142856872</v>
      </c>
      <c r="P68">
        <f t="shared" si="13"/>
        <v>80.654986999999892</v>
      </c>
      <c r="Q68">
        <f t="shared" ref="Q68:Q99" si="30">$AB$3*((1/$AD$3)*(1/SQRT(2*PI()))*EXP(-1*C68*C68/2))</f>
        <v>92.468239314516424</v>
      </c>
      <c r="R68">
        <f t="shared" ref="R68:R99" si="31">$AB$4*((1/$AD$4)*(1/SQRT(2*PI()))*EXP(-1*D68*D68/2))</f>
        <v>2.8716662766162243E-4</v>
      </c>
      <c r="S68" s="2">
        <f t="shared" ref="S68:S131" si="32">Q68+R68</f>
        <v>92.468526481144082</v>
      </c>
      <c r="T68">
        <f t="shared" si="23"/>
        <v>139.55971507255254</v>
      </c>
      <c r="U68">
        <f t="shared" si="24"/>
        <v>7028.6496623649145</v>
      </c>
    </row>
    <row r="69" spans="1:21" x14ac:dyDescent="0.25">
      <c r="A69">
        <f>Input!G70</f>
        <v>166</v>
      </c>
      <c r="B69">
        <f t="shared" si="25"/>
        <v>66</v>
      </c>
      <c r="C69">
        <f t="shared" si="21"/>
        <v>-1.2460326483207138</v>
      </c>
      <c r="D69" s="2">
        <f t="shared" si="22"/>
        <v>-5.2554974510877193</v>
      </c>
      <c r="E69" s="2" t="e">
        <f t="shared" si="26"/>
        <v>#DIV/0!</v>
      </c>
      <c r="F69" s="2">
        <f>Input!I70</f>
        <v>7163.6101315714268</v>
      </c>
      <c r="G69">
        <f t="shared" si="27"/>
        <v>1993.5900362857128</v>
      </c>
      <c r="H69">
        <f t="shared" si="28"/>
        <v>1521.799419683402</v>
      </c>
      <c r="I69">
        <f t="shared" ref="I69:I84" si="33">(G69-H69)^2</f>
        <v>222586.38591398863</v>
      </c>
      <c r="J69">
        <f t="shared" si="29"/>
        <v>54266277.419138096</v>
      </c>
      <c r="O69" s="2">
        <f>Input!J70</f>
        <v>86.907856142855053</v>
      </c>
      <c r="P69">
        <f t="shared" ref="P69:P84" si="34">O69-$O$3</f>
        <v>80.654986999998073</v>
      </c>
      <c r="Q69">
        <f t="shared" si="30"/>
        <v>97.040516571521678</v>
      </c>
      <c r="R69">
        <f t="shared" si="31"/>
        <v>3.9867243905883435E-4</v>
      </c>
      <c r="S69" s="2">
        <f t="shared" si="32"/>
        <v>97.04091524396074</v>
      </c>
      <c r="T69">
        <f t="shared" si="23"/>
        <v>268.49864441629347</v>
      </c>
      <c r="U69">
        <f t="shared" si="24"/>
        <v>7028.6496623652201</v>
      </c>
    </row>
    <row r="70" spans="1:21" x14ac:dyDescent="0.25">
      <c r="A70">
        <f>Input!G71</f>
        <v>167</v>
      </c>
      <c r="B70">
        <f t="shared" si="25"/>
        <v>67</v>
      </c>
      <c r="C70">
        <f t="shared" si="21"/>
        <v>-1.2078830343037563</v>
      </c>
      <c r="D70" s="2">
        <f t="shared" si="22"/>
        <v>-5.1934382785550932</v>
      </c>
      <c r="E70" s="2" t="e">
        <f t="shared" si="26"/>
        <v>#DIV/0!</v>
      </c>
      <c r="F70" s="2">
        <f>Input!I71</f>
        <v>7273.8891172857157</v>
      </c>
      <c r="G70">
        <f t="shared" si="27"/>
        <v>2103.8690220000017</v>
      </c>
      <c r="H70">
        <f t="shared" si="28"/>
        <v>1623.4907424714102</v>
      </c>
      <c r="I70">
        <f t="shared" si="33"/>
        <v>230763.29144284962</v>
      </c>
      <c r="J70">
        <f t="shared" si="29"/>
        <v>52778387.099997006</v>
      </c>
      <c r="O70" s="2">
        <f>Input!J71</f>
        <v>110.27898571428886</v>
      </c>
      <c r="P70">
        <f t="shared" si="34"/>
        <v>104.02611657143188</v>
      </c>
      <c r="Q70">
        <f t="shared" si="30"/>
        <v>101.69077143995929</v>
      </c>
      <c r="R70">
        <f t="shared" si="31"/>
        <v>5.5134804899173017E-4</v>
      </c>
      <c r="S70" s="2">
        <f t="shared" si="32"/>
        <v>101.69132278800828</v>
      </c>
      <c r="T70">
        <f t="shared" si="23"/>
        <v>5.4512620111135179</v>
      </c>
      <c r="U70">
        <f t="shared" si="24"/>
        <v>3656.1266026418361</v>
      </c>
    </row>
    <row r="71" spans="1:21" x14ac:dyDescent="0.25">
      <c r="A71">
        <f>Input!G72</f>
        <v>168</v>
      </c>
      <c r="B71">
        <f t="shared" si="25"/>
        <v>68</v>
      </c>
      <c r="C71">
        <f t="shared" si="21"/>
        <v>-1.1697334202867988</v>
      </c>
      <c r="D71" s="2">
        <f t="shared" si="22"/>
        <v>-5.1313791060224672</v>
      </c>
      <c r="E71" s="2" t="e">
        <f t="shared" si="26"/>
        <v>#DIV/0!</v>
      </c>
      <c r="F71" s="2">
        <f>Input!I72</f>
        <v>7388.6950947142859</v>
      </c>
      <c r="G71">
        <f t="shared" si="27"/>
        <v>2218.6749994285719</v>
      </c>
      <c r="H71">
        <f t="shared" si="28"/>
        <v>1729.9003925573411</v>
      </c>
      <c r="I71">
        <f t="shared" si="33"/>
        <v>238900.61632212627</v>
      </c>
      <c r="J71">
        <f t="shared" si="29"/>
        <v>51243604.8176319</v>
      </c>
      <c r="O71" s="2">
        <f>Input!J72</f>
        <v>114.80597742857026</v>
      </c>
      <c r="P71">
        <f t="shared" si="34"/>
        <v>108.55310828571328</v>
      </c>
      <c r="Q71">
        <f t="shared" si="30"/>
        <v>106.40889052458574</v>
      </c>
      <c r="R71">
        <f t="shared" si="31"/>
        <v>7.5956134522584321E-4</v>
      </c>
      <c r="S71" s="2">
        <f t="shared" si="32"/>
        <v>106.40965008593096</v>
      </c>
      <c r="T71">
        <f t="shared" si="23"/>
        <v>4.594413054214046</v>
      </c>
      <c r="U71">
        <f t="shared" si="24"/>
        <v>3129.1628847449738</v>
      </c>
    </row>
    <row r="72" spans="1:21" x14ac:dyDescent="0.25">
      <c r="A72">
        <f>Input!G73</f>
        <v>169</v>
      </c>
      <c r="B72">
        <f t="shared" si="25"/>
        <v>69</v>
      </c>
      <c r="C72">
        <f t="shared" si="21"/>
        <v>-1.1315838062698413</v>
      </c>
      <c r="D72" s="2">
        <f t="shared" si="22"/>
        <v>-5.0693199334898411</v>
      </c>
      <c r="E72" s="2" t="e">
        <f t="shared" si="26"/>
        <v>#DIV/0!</v>
      </c>
      <c r="F72" s="2">
        <f>Input!I73</f>
        <v>7514.1892937142857</v>
      </c>
      <c r="G72">
        <f t="shared" si="27"/>
        <v>2344.1691984285717</v>
      </c>
      <c r="H72">
        <f t="shared" si="28"/>
        <v>1841.0854156351438</v>
      </c>
      <c r="I72">
        <f t="shared" si="33"/>
        <v>253093.2925097449</v>
      </c>
      <c r="J72">
        <f t="shared" si="29"/>
        <v>49664138.988305904</v>
      </c>
      <c r="O72" s="2">
        <f>Input!J73</f>
        <v>125.49419899999975</v>
      </c>
      <c r="P72">
        <f t="shared" si="34"/>
        <v>119.24132985714277</v>
      </c>
      <c r="Q72">
        <f t="shared" si="30"/>
        <v>111.18398069496648</v>
      </c>
      <c r="R72">
        <f t="shared" si="31"/>
        <v>1.0423828363244072E-3</v>
      </c>
      <c r="S72" s="2">
        <f t="shared" si="32"/>
        <v>111.18502307780281</v>
      </c>
      <c r="T72">
        <f t="shared" si="23"/>
        <v>64.904078922839034</v>
      </c>
      <c r="U72">
        <f t="shared" si="24"/>
        <v>2047.625800474178</v>
      </c>
    </row>
    <row r="73" spans="1:21" x14ac:dyDescent="0.25">
      <c r="A73">
        <f>Input!G74</f>
        <v>170</v>
      </c>
      <c r="B73">
        <f t="shared" si="25"/>
        <v>70</v>
      </c>
      <c r="C73">
        <f t="shared" si="21"/>
        <v>-1.0934341922528836</v>
      </c>
      <c r="D73" s="2">
        <f t="shared" si="22"/>
        <v>-5.0072607609572151</v>
      </c>
      <c r="E73" s="2" t="e">
        <f t="shared" si="26"/>
        <v>#DIV/0!</v>
      </c>
      <c r="F73" s="2">
        <f>Input!I74</f>
        <v>7638.1225662857132</v>
      </c>
      <c r="G73">
        <f t="shared" si="27"/>
        <v>2468.1024709999992</v>
      </c>
      <c r="H73">
        <f t="shared" si="28"/>
        <v>1957.0912383787631</v>
      </c>
      <c r="I73">
        <f t="shared" si="33"/>
        <v>261132.47986507509</v>
      </c>
      <c r="J73">
        <f t="shared" si="29"/>
        <v>48042545.580334865</v>
      </c>
      <c r="O73" s="2">
        <f>Input!J74</f>
        <v>123.93327257142755</v>
      </c>
      <c r="P73">
        <f t="shared" si="34"/>
        <v>117.68040342857057</v>
      </c>
      <c r="Q73">
        <f t="shared" si="30"/>
        <v>116.00439772994311</v>
      </c>
      <c r="R73">
        <f t="shared" si="31"/>
        <v>1.425013676308335E-3</v>
      </c>
      <c r="S73" s="2">
        <f t="shared" si="32"/>
        <v>116.00582274361942</v>
      </c>
      <c r="T73">
        <f t="shared" si="23"/>
        <v>2.8042204704114706</v>
      </c>
      <c r="U73">
        <f t="shared" si="24"/>
        <v>2191.3283171470775</v>
      </c>
    </row>
    <row r="74" spans="1:21" x14ac:dyDescent="0.25">
      <c r="A74">
        <f>Input!G75</f>
        <v>171</v>
      </c>
      <c r="B74">
        <f t="shared" si="25"/>
        <v>71</v>
      </c>
      <c r="C74">
        <f t="shared" si="21"/>
        <v>-1.0552845782359261</v>
      </c>
      <c r="D74" s="2">
        <f t="shared" si="22"/>
        <v>-4.945201588424589</v>
      </c>
      <c r="E74" s="2" t="e">
        <f t="shared" si="26"/>
        <v>#DIV/0!</v>
      </c>
      <c r="F74" s="2">
        <f>Input!I75</f>
        <v>7770.2087005714284</v>
      </c>
      <c r="G74">
        <f t="shared" si="27"/>
        <v>2600.1886052857144</v>
      </c>
      <c r="H74">
        <f t="shared" si="28"/>
        <v>2077.950960838878</v>
      </c>
      <c r="I74">
        <f t="shared" si="33"/>
        <v>272732.15727738029</v>
      </c>
      <c r="J74">
        <f t="shared" si="29"/>
        <v>46381729.187562175</v>
      </c>
      <c r="O74" s="2">
        <f>Input!J75</f>
        <v>132.08613428571516</v>
      </c>
      <c r="P74">
        <f t="shared" si="34"/>
        <v>125.83326514285818</v>
      </c>
      <c r="Q74">
        <f t="shared" si="30"/>
        <v>120.85778185041886</v>
      </c>
      <c r="R74">
        <f t="shared" si="31"/>
        <v>1.9406096962461563E-3</v>
      </c>
      <c r="S74" s="2">
        <f t="shared" si="32"/>
        <v>120.85972246011511</v>
      </c>
      <c r="T74">
        <f t="shared" si="23"/>
        <v>24.736126817067163</v>
      </c>
      <c r="U74">
        <f t="shared" si="24"/>
        <v>1494.5000465046921</v>
      </c>
    </row>
    <row r="75" spans="1:21" x14ac:dyDescent="0.25">
      <c r="A75">
        <f>Input!G76</f>
        <v>172</v>
      </c>
      <c r="B75">
        <f t="shared" si="25"/>
        <v>72</v>
      </c>
      <c r="C75">
        <f t="shared" si="21"/>
        <v>-1.0171349642189687</v>
      </c>
      <c r="D75" s="2">
        <f t="shared" si="22"/>
        <v>-4.883142415891963</v>
      </c>
      <c r="E75" s="2" t="e">
        <f t="shared" si="26"/>
        <v>#DIV/0!</v>
      </c>
      <c r="F75" s="2">
        <f>Input!I76</f>
        <v>7902.2948348571426</v>
      </c>
      <c r="G75">
        <f t="shared" si="27"/>
        <v>2732.2747395714287</v>
      </c>
      <c r="H75">
        <f t="shared" si="28"/>
        <v>2203.6846935707349</v>
      </c>
      <c r="I75">
        <f t="shared" si="33"/>
        <v>279407.43673101551</v>
      </c>
      <c r="J75">
        <f t="shared" si="29"/>
        <v>44684940.790183797</v>
      </c>
      <c r="O75" s="2">
        <f>Input!J76</f>
        <v>132.08613428571425</v>
      </c>
      <c r="P75">
        <f t="shared" si="34"/>
        <v>125.83326514285727</v>
      </c>
      <c r="Q75">
        <f t="shared" si="30"/>
        <v>125.73110013265406</v>
      </c>
      <c r="R75">
        <f t="shared" si="31"/>
        <v>2.6325992029648422E-3</v>
      </c>
      <c r="S75" s="2">
        <f t="shared" si="32"/>
        <v>125.73373273185703</v>
      </c>
      <c r="T75">
        <f t="shared" si="23"/>
        <v>9.9067008395207004E-3</v>
      </c>
      <c r="U75">
        <f t="shared" si="24"/>
        <v>1494.5000465047624</v>
      </c>
    </row>
    <row r="76" spans="1:21" x14ac:dyDescent="0.25">
      <c r="A76">
        <f>Input!G77</f>
        <v>173</v>
      </c>
      <c r="B76">
        <f t="shared" si="25"/>
        <v>73</v>
      </c>
      <c r="C76">
        <f t="shared" si="21"/>
        <v>-0.97898535020201105</v>
      </c>
      <c r="D76" s="2">
        <f t="shared" si="22"/>
        <v>-4.8210832433593369</v>
      </c>
      <c r="E76" s="2" t="e">
        <f t="shared" si="26"/>
        <v>#DIV/0!</v>
      </c>
      <c r="F76" s="2">
        <f>Input!I77</f>
        <v>8034.3809691428569</v>
      </c>
      <c r="G76">
        <f t="shared" si="27"/>
        <v>2864.3608738571429</v>
      </c>
      <c r="H76">
        <f t="shared" si="28"/>
        <v>2334.2989469059426</v>
      </c>
      <c r="I76">
        <f t="shared" si="33"/>
        <v>280965.64640321967</v>
      </c>
      <c r="J76">
        <f t="shared" si="29"/>
        <v>42955772.014909334</v>
      </c>
      <c r="O76" s="2">
        <f>Input!J77</f>
        <v>132.08613428571425</v>
      </c>
      <c r="P76">
        <f t="shared" si="34"/>
        <v>125.83326514285727</v>
      </c>
      <c r="Q76">
        <f t="shared" si="30"/>
        <v>130.61069572241698</v>
      </c>
      <c r="R76">
        <f t="shared" si="31"/>
        <v>3.5576127905925059E-3</v>
      </c>
      <c r="S76" s="2">
        <f t="shared" si="32"/>
        <v>130.61425333520756</v>
      </c>
      <c r="T76">
        <f t="shared" si="23"/>
        <v>22.857848095392921</v>
      </c>
      <c r="U76">
        <f t="shared" si="24"/>
        <v>1494.5000465047624</v>
      </c>
    </row>
    <row r="77" spans="1:21" x14ac:dyDescent="0.25">
      <c r="A77">
        <f>Input!G78</f>
        <v>174</v>
      </c>
      <c r="B77">
        <f t="shared" si="25"/>
        <v>74</v>
      </c>
      <c r="C77">
        <f t="shared" si="21"/>
        <v>-0.94083573618505356</v>
      </c>
      <c r="D77" s="2">
        <f t="shared" si="22"/>
        <v>-4.7590240708267109</v>
      </c>
      <c r="E77" s="2" t="e">
        <f t="shared" si="26"/>
        <v>#DIV/0!</v>
      </c>
      <c r="F77" s="2">
        <f>Input!I78</f>
        <v>8175.9762298571441</v>
      </c>
      <c r="G77">
        <f t="shared" si="27"/>
        <v>3005.9561345714301</v>
      </c>
      <c r="H77">
        <f t="shared" si="28"/>
        <v>2469.7860797694111</v>
      </c>
      <c r="I77">
        <f t="shared" si="33"/>
        <v>287478.3276664</v>
      </c>
      <c r="J77">
        <f t="shared" si="29"/>
        <v>41198145.744682945</v>
      </c>
      <c r="O77" s="2">
        <f>Input!J78</f>
        <v>141.59526071428718</v>
      </c>
      <c r="P77">
        <f t="shared" si="34"/>
        <v>135.3423915714302</v>
      </c>
      <c r="Q77">
        <f t="shared" si="30"/>
        <v>135.48234369632738</v>
      </c>
      <c r="R77">
        <f t="shared" si="31"/>
        <v>4.7891671413169872E-3</v>
      </c>
      <c r="S77" s="2">
        <f t="shared" si="32"/>
        <v>135.4871328634687</v>
      </c>
      <c r="T77">
        <f t="shared" si="23"/>
        <v>2.0950041620975326E-2</v>
      </c>
      <c r="U77">
        <f t="shared" si="24"/>
        <v>849.70137996864139</v>
      </c>
    </row>
    <row r="78" spans="1:21" x14ac:dyDescent="0.25">
      <c r="A78">
        <f>Input!G79</f>
        <v>175</v>
      </c>
      <c r="B78">
        <f t="shared" si="25"/>
        <v>75</v>
      </c>
      <c r="C78">
        <f t="shared" si="21"/>
        <v>-0.90268612216809607</v>
      </c>
      <c r="D78" s="2">
        <f t="shared" si="22"/>
        <v>-4.6969648982940848</v>
      </c>
      <c r="E78" s="2" t="e">
        <f t="shared" si="26"/>
        <v>#DIV/0!</v>
      </c>
      <c r="F78" s="2">
        <f>Input!I79</f>
        <v>8323.6899551428578</v>
      </c>
      <c r="G78">
        <f t="shared" si="27"/>
        <v>3153.6698598571438</v>
      </c>
      <c r="H78">
        <f t="shared" si="28"/>
        <v>2610.1238153828444</v>
      </c>
      <c r="I78">
        <f t="shared" si="33"/>
        <v>295442.30246365705</v>
      </c>
      <c r="J78">
        <f t="shared" si="29"/>
        <v>39416302.971805364</v>
      </c>
      <c r="O78" s="2">
        <f>Input!J79</f>
        <v>147.71372528571374</v>
      </c>
      <c r="P78">
        <f t="shared" si="34"/>
        <v>141.46085614285676</v>
      </c>
      <c r="Q78">
        <f t="shared" si="30"/>
        <v>140.33131334144522</v>
      </c>
      <c r="R78">
        <f t="shared" si="31"/>
        <v>6.4222719878896731E-3</v>
      </c>
      <c r="S78" s="2">
        <f t="shared" si="32"/>
        <v>140.33773561343313</v>
      </c>
      <c r="T78">
        <f t="shared" si="23"/>
        <v>1.2613997236128158</v>
      </c>
      <c r="U78">
        <f t="shared" si="24"/>
        <v>530.43493720114941</v>
      </c>
    </row>
    <row r="79" spans="1:21" x14ac:dyDescent="0.25">
      <c r="A79">
        <f>Input!G80</f>
        <v>176</v>
      </c>
      <c r="B79">
        <f t="shared" si="25"/>
        <v>76</v>
      </c>
      <c r="C79">
        <f t="shared" si="21"/>
        <v>-0.86453650815113847</v>
      </c>
      <c r="D79" s="2">
        <f t="shared" si="22"/>
        <v>-4.6349057257614588</v>
      </c>
      <c r="E79" s="2" t="e">
        <f t="shared" si="26"/>
        <v>#DIV/0!</v>
      </c>
      <c r="F79" s="2">
        <f>Input!I80</f>
        <v>8473.3128368571433</v>
      </c>
      <c r="G79">
        <f t="shared" si="27"/>
        <v>3303.2927415714294</v>
      </c>
      <c r="H79">
        <f t="shared" si="28"/>
        <v>2755.274831091619</v>
      </c>
      <c r="I79">
        <f t="shared" si="33"/>
        <v>300323.6302066574</v>
      </c>
      <c r="J79">
        <f t="shared" si="29"/>
        <v>37614785.836877756</v>
      </c>
      <c r="O79" s="2">
        <f>Input!J80</f>
        <v>149.62288171428554</v>
      </c>
      <c r="P79">
        <f t="shared" si="34"/>
        <v>143.37001257142856</v>
      </c>
      <c r="Q79">
        <f t="shared" si="30"/>
        <v>145.14243654855787</v>
      </c>
      <c r="R79">
        <f t="shared" si="31"/>
        <v>8.5791602165157695E-3</v>
      </c>
      <c r="S79" s="2">
        <f t="shared" si="32"/>
        <v>145.15101570877439</v>
      </c>
      <c r="T79">
        <f t="shared" si="23"/>
        <v>3.1719721752357048</v>
      </c>
      <c r="U79">
        <f t="shared" si="24"/>
        <v>446.13959087174021</v>
      </c>
    </row>
    <row r="80" spans="1:21" x14ac:dyDescent="0.25">
      <c r="A80">
        <f>Input!G81</f>
        <v>177</v>
      </c>
      <c r="B80">
        <f t="shared" si="25"/>
        <v>77</v>
      </c>
      <c r="C80">
        <f t="shared" si="21"/>
        <v>-0.82638689413418098</v>
      </c>
      <c r="D80" s="2">
        <f t="shared" si="22"/>
        <v>-4.5728465532288327</v>
      </c>
      <c r="E80" s="2" t="e">
        <f t="shared" si="26"/>
        <v>#DIV/0!</v>
      </c>
      <c r="F80" s="2">
        <f>Input!I81</f>
        <v>8630.935847714285</v>
      </c>
      <c r="G80">
        <f t="shared" si="27"/>
        <v>3460.9157524285711</v>
      </c>
      <c r="H80">
        <f t="shared" si="28"/>
        <v>2905.1864294068509</v>
      </c>
      <c r="I80">
        <f t="shared" si="33"/>
        <v>308835.08046617935</v>
      </c>
      <c r="J80">
        <f t="shared" si="29"/>
        <v>35798416.848985031</v>
      </c>
      <c r="O80" s="2">
        <f>Input!J81</f>
        <v>157.62301085714171</v>
      </c>
      <c r="P80">
        <f t="shared" si="34"/>
        <v>151.37014171428473</v>
      </c>
      <c r="Q80">
        <f t="shared" si="30"/>
        <v>149.90018193969249</v>
      </c>
      <c r="R80">
        <f t="shared" si="31"/>
        <v>1.1416375539285539E-2</v>
      </c>
      <c r="S80" s="2">
        <f t="shared" si="32"/>
        <v>149.91159831523177</v>
      </c>
      <c r="T80">
        <f t="shared" si="23"/>
        <v>2.1273488469209521</v>
      </c>
      <c r="U80">
        <f t="shared" si="24"/>
        <v>172.18393392999104</v>
      </c>
    </row>
    <row r="81" spans="1:21" x14ac:dyDescent="0.25">
      <c r="A81">
        <f>Input!G82</f>
        <v>178</v>
      </c>
      <c r="B81">
        <f t="shared" si="25"/>
        <v>78</v>
      </c>
      <c r="C81">
        <f t="shared" si="21"/>
        <v>-0.78823728011722338</v>
      </c>
      <c r="D81" s="2">
        <f t="shared" si="22"/>
        <v>-4.5107873806962067</v>
      </c>
      <c r="E81" s="2" t="e">
        <f t="shared" si="26"/>
        <v>#DIV/0!</v>
      </c>
      <c r="F81" s="2">
        <f>Input!I82</f>
        <v>8793.5409932857146</v>
      </c>
      <c r="G81">
        <f t="shared" si="27"/>
        <v>3623.5208980000007</v>
      </c>
      <c r="H81">
        <f t="shared" si="28"/>
        <v>3059.7902971741496</v>
      </c>
      <c r="I81">
        <f t="shared" si="33"/>
        <v>317792.19030747504</v>
      </c>
      <c r="J81">
        <f t="shared" si="29"/>
        <v>33972274.339289963</v>
      </c>
      <c r="O81" s="2">
        <f>Input!J82</f>
        <v>162.6051455714296</v>
      </c>
      <c r="P81">
        <f t="shared" si="34"/>
        <v>156.35227642857262</v>
      </c>
      <c r="Q81">
        <f t="shared" si="30"/>
        <v>154.58873427715446</v>
      </c>
      <c r="R81">
        <f t="shared" si="31"/>
        <v>1.5133490144104807E-2</v>
      </c>
      <c r="S81" s="2">
        <f t="shared" si="32"/>
        <v>154.60386776729857</v>
      </c>
      <c r="T81">
        <f t="shared" si="23"/>
        <v>3.0569328468181349</v>
      </c>
      <c r="U81">
        <f t="shared" si="24"/>
        <v>66.255576881010128</v>
      </c>
    </row>
    <row r="82" spans="1:21" x14ac:dyDescent="0.25">
      <c r="A82">
        <f>Input!G83</f>
        <v>179</v>
      </c>
      <c r="B82">
        <f t="shared" si="25"/>
        <v>79</v>
      </c>
      <c r="C82">
        <f t="shared" si="21"/>
        <v>-0.75008766610026589</v>
      </c>
      <c r="D82" s="2">
        <f t="shared" si="22"/>
        <v>-4.4487282081635806</v>
      </c>
      <c r="E82" s="2" t="e">
        <f t="shared" si="26"/>
        <v>#DIV/0!</v>
      </c>
      <c r="F82" s="2">
        <f>Input!I83</f>
        <v>8956.1461388571424</v>
      </c>
      <c r="G82">
        <f t="shared" si="27"/>
        <v>3786.1260435714285</v>
      </c>
      <c r="H82">
        <f t="shared" si="28"/>
        <v>3219.002359570974</v>
      </c>
      <c r="I82">
        <f t="shared" si="33"/>
        <v>321629.27295424731</v>
      </c>
      <c r="J82">
        <f t="shared" si="29"/>
        <v>32141664.259949308</v>
      </c>
      <c r="O82" s="2">
        <f>Input!J83</f>
        <v>162.60514557142778</v>
      </c>
      <c r="P82">
        <f t="shared" si="34"/>
        <v>156.3522764285708</v>
      </c>
      <c r="Q82">
        <f t="shared" si="30"/>
        <v>159.19207863090065</v>
      </c>
      <c r="R82">
        <f t="shared" si="31"/>
        <v>1.9983765923911573E-2</v>
      </c>
      <c r="S82" s="2">
        <f t="shared" si="32"/>
        <v>159.21206239682456</v>
      </c>
      <c r="T82">
        <f t="shared" si="23"/>
        <v>8.1783757842210978</v>
      </c>
      <c r="U82">
        <f t="shared" si="24"/>
        <v>66.255576881039744</v>
      </c>
    </row>
    <row r="83" spans="1:21" x14ac:dyDescent="0.25">
      <c r="A83">
        <f>Input!G84</f>
        <v>180</v>
      </c>
      <c r="B83">
        <f t="shared" si="25"/>
        <v>80</v>
      </c>
      <c r="C83">
        <f t="shared" si="21"/>
        <v>-0.71193805208330829</v>
      </c>
      <c r="D83" s="2">
        <f t="shared" si="22"/>
        <v>-4.3866690356309537</v>
      </c>
      <c r="E83" s="2" t="e">
        <f t="shared" si="26"/>
        <v>#DIV/0!</v>
      </c>
      <c r="F83" s="2">
        <f>Input!I84</f>
        <v>9118.7512844285702</v>
      </c>
      <c r="G83">
        <f t="shared" si="27"/>
        <v>3948.7311891428562</v>
      </c>
      <c r="H83">
        <f t="shared" si="28"/>
        <v>3382.7227354020415</v>
      </c>
      <c r="I83">
        <f t="shared" si="33"/>
        <v>320365.56970606802</v>
      </c>
      <c r="J83">
        <f t="shared" si="29"/>
        <v>30312088.502122983</v>
      </c>
      <c r="O83" s="2">
        <f>Input!J84</f>
        <v>162.60514557142778</v>
      </c>
      <c r="P83">
        <f t="shared" si="34"/>
        <v>156.3522764285708</v>
      </c>
      <c r="Q83">
        <f t="shared" si="30"/>
        <v>163.69408871433399</v>
      </c>
      <c r="R83">
        <f t="shared" si="31"/>
        <v>2.6287116733260396E-2</v>
      </c>
      <c r="S83" s="2">
        <f t="shared" si="32"/>
        <v>163.72037583106726</v>
      </c>
      <c r="T83">
        <f t="shared" si="23"/>
        <v>54.288888805068616</v>
      </c>
      <c r="U83">
        <f t="shared" si="24"/>
        <v>66.255576881039744</v>
      </c>
    </row>
    <row r="84" spans="1:21" x14ac:dyDescent="0.25">
      <c r="A84">
        <f>Input!G85</f>
        <v>181</v>
      </c>
      <c r="B84">
        <f t="shared" si="25"/>
        <v>81</v>
      </c>
      <c r="C84">
        <f t="shared" si="21"/>
        <v>-0.6737884380663508</v>
      </c>
      <c r="D84" s="2">
        <f t="shared" si="22"/>
        <v>-4.3246098630983276</v>
      </c>
      <c r="E84" s="2" t="e">
        <f t="shared" si="26"/>
        <v>#DIV/0!</v>
      </c>
      <c r="F84" s="2">
        <f>Input!I85</f>
        <v>9294.1554148571431</v>
      </c>
      <c r="G84">
        <f t="shared" si="27"/>
        <v>4124.1353195714291</v>
      </c>
      <c r="H84">
        <f t="shared" si="28"/>
        <v>3550.835799913455</v>
      </c>
      <c r="I84">
        <f t="shared" si="33"/>
        <v>328672.3392400638</v>
      </c>
      <c r="J84">
        <f t="shared" si="29"/>
        <v>28489209.969888058</v>
      </c>
      <c r="O84" s="2">
        <f>Input!J85</f>
        <v>175.4041304285729</v>
      </c>
      <c r="P84">
        <f t="shared" si="34"/>
        <v>169.15126128571592</v>
      </c>
      <c r="Q84">
        <f t="shared" si="30"/>
        <v>168.07861873666286</v>
      </c>
      <c r="R84">
        <f t="shared" si="31"/>
        <v>3.4445774750682001E-2</v>
      </c>
      <c r="S84" s="2">
        <f t="shared" si="32"/>
        <v>168.11306451141354</v>
      </c>
      <c r="T84">
        <f t="shared" si="23"/>
        <v>1.0778525421718625</v>
      </c>
      <c r="U84">
        <f t="shared" si="24"/>
        <v>21.708442654875583</v>
      </c>
    </row>
    <row r="85" spans="1:21" x14ac:dyDescent="0.25">
      <c r="A85">
        <f>Input!G86</f>
        <v>182</v>
      </c>
      <c r="B85">
        <f t="shared" ref="B85:B148" si="35">A85-$A$3</f>
        <v>82</v>
      </c>
      <c r="C85">
        <f t="shared" si="21"/>
        <v>-0.63563882404939331</v>
      </c>
      <c r="D85" s="2">
        <f t="shared" si="22"/>
        <v>-4.2625506905657016</v>
      </c>
      <c r="E85" s="2" t="e">
        <f t="shared" ref="E85:E148" si="36">((B85-$AC$5)/$AD$5)</f>
        <v>#DIV/0!</v>
      </c>
      <c r="F85" s="2">
        <f>Input!I86</f>
        <v>9472.6080862857161</v>
      </c>
      <c r="G85">
        <f t="shared" ref="G85:G148" si="37">F85-$F$3</f>
        <v>4302.5879910000021</v>
      </c>
      <c r="H85">
        <f t="shared" si="28"/>
        <v>3723.2103610874442</v>
      </c>
      <c r="I85">
        <f t="shared" ref="I85:I148" si="38">(G85-H85)^2</f>
        <v>335678.43804309296</v>
      </c>
      <c r="J85">
        <f t="shared" ref="J85:J148" si="39">(H85-$K$4)^2</f>
        <v>26678814.710088085</v>
      </c>
      <c r="O85" s="2">
        <f>Input!J86</f>
        <v>178.45267142857301</v>
      </c>
      <c r="P85">
        <f t="shared" ref="P85:P148" si="40">O85-$O$3</f>
        <v>172.19980228571603</v>
      </c>
      <c r="Q85">
        <f t="shared" si="30"/>
        <v>172.32959806378329</v>
      </c>
      <c r="R85">
        <f t="shared" si="31"/>
        <v>4.4963110206055847E-2</v>
      </c>
      <c r="S85" s="2">
        <f t="shared" si="32"/>
        <v>172.37456117398935</v>
      </c>
      <c r="T85">
        <f t="shared" si="23"/>
        <v>3.0540669030525647E-2</v>
      </c>
      <c r="U85">
        <f t="shared" si="24"/>
        <v>59.409764330113383</v>
      </c>
    </row>
    <row r="86" spans="1:21" x14ac:dyDescent="0.25">
      <c r="A86">
        <f>Input!G87</f>
        <v>183</v>
      </c>
      <c r="B86">
        <f t="shared" si="35"/>
        <v>83</v>
      </c>
      <c r="C86">
        <f t="shared" si="21"/>
        <v>-0.59748921003243571</v>
      </c>
      <c r="D86" s="2">
        <f t="shared" si="22"/>
        <v>-4.2004915180330755</v>
      </c>
      <c r="E86" s="2" t="e">
        <f t="shared" si="36"/>
        <v>#DIV/0!</v>
      </c>
      <c r="F86" s="2">
        <f>Input!I87</f>
        <v>9654.9859832857164</v>
      </c>
      <c r="G86">
        <f t="shared" si="37"/>
        <v>4484.9658880000025</v>
      </c>
      <c r="H86">
        <f t="shared" si="28"/>
        <v>3899.6999551163831</v>
      </c>
      <c r="I86">
        <f t="shared" si="38"/>
        <v>342536.21219413326</v>
      </c>
      <c r="J86">
        <f t="shared" si="39"/>
        <v>24886771.460509937</v>
      </c>
      <c r="O86" s="2">
        <f>Input!J87</f>
        <v>182.3778970000003</v>
      </c>
      <c r="P86">
        <f t="shared" si="40"/>
        <v>176.12502785714332</v>
      </c>
      <c r="Q86">
        <f t="shared" si="30"/>
        <v>176.43112793013353</v>
      </c>
      <c r="R86">
        <f t="shared" si="31"/>
        <v>5.8466098805548809E-2</v>
      </c>
      <c r="S86" s="2">
        <f t="shared" si="32"/>
        <v>176.48959402893908</v>
      </c>
      <c r="T86">
        <f t="shared" si="23"/>
        <v>0.13290849361781415</v>
      </c>
      <c r="U86">
        <f t="shared" si="24"/>
        <v>135.32665532602726</v>
      </c>
    </row>
    <row r="87" spans="1:21" x14ac:dyDescent="0.25">
      <c r="A87">
        <f>Input!G88</f>
        <v>184</v>
      </c>
      <c r="B87">
        <f t="shared" si="35"/>
        <v>84</v>
      </c>
      <c r="C87">
        <f t="shared" si="21"/>
        <v>-0.55933959601547822</v>
      </c>
      <c r="D87" s="2">
        <f t="shared" si="22"/>
        <v>-4.1384323455004495</v>
      </c>
      <c r="E87" s="2" t="e">
        <f t="shared" si="36"/>
        <v>#DIV/0!</v>
      </c>
      <c r="F87" s="2">
        <f>Input!I88</f>
        <v>9835.2286797142879</v>
      </c>
      <c r="G87">
        <f t="shared" si="37"/>
        <v>4665.2085844285739</v>
      </c>
      <c r="H87">
        <f t="shared" si="28"/>
        <v>4080.1432664913846</v>
      </c>
      <c r="I87">
        <f t="shared" si="38"/>
        <v>342301.42625294439</v>
      </c>
      <c r="J87">
        <f t="shared" si="39"/>
        <v>23118989.039228857</v>
      </c>
      <c r="O87" s="2">
        <f>Input!J88</f>
        <v>180.24269642857143</v>
      </c>
      <c r="P87">
        <f t="shared" si="40"/>
        <v>173.98982728571445</v>
      </c>
      <c r="Q87">
        <f t="shared" si="30"/>
        <v>180.36757940198771</v>
      </c>
      <c r="R87">
        <f t="shared" si="31"/>
        <v>7.5731973013857271E-2</v>
      </c>
      <c r="S87" s="2">
        <f t="shared" si="32"/>
        <v>180.44331137500157</v>
      </c>
      <c r="T87">
        <f t="shared" si="23"/>
        <v>41.647456890681958</v>
      </c>
      <c r="U87">
        <f t="shared" si="24"/>
        <v>90.208166492145594</v>
      </c>
    </row>
    <row r="88" spans="1:21" x14ac:dyDescent="0.25">
      <c r="A88">
        <f>Input!G89</f>
        <v>185</v>
      </c>
      <c r="B88">
        <f t="shared" si="35"/>
        <v>85</v>
      </c>
      <c r="C88">
        <f t="shared" si="21"/>
        <v>-0.52118998199852062</v>
      </c>
      <c r="D88" s="2">
        <f t="shared" si="22"/>
        <v>-4.0763731729678234</v>
      </c>
      <c r="E88" s="2" t="e">
        <f t="shared" si="36"/>
        <v>#DIV/0!</v>
      </c>
      <c r="F88" s="2">
        <f>Input!I89</f>
        <v>10017.60046742857</v>
      </c>
      <c r="G88">
        <f t="shared" si="37"/>
        <v>4847.5803721428565</v>
      </c>
      <c r="H88">
        <f t="shared" si="28"/>
        <v>4264.3646778796165</v>
      </c>
      <c r="I88">
        <f t="shared" si="38"/>
        <v>340140.54603495309</v>
      </c>
      <c r="J88">
        <f t="shared" si="39"/>
        <v>21381372.055448618</v>
      </c>
      <c r="O88" s="2">
        <f>Input!J89</f>
        <v>182.37178771428262</v>
      </c>
      <c r="P88">
        <f t="shared" si="40"/>
        <v>176.11891857142564</v>
      </c>
      <c r="Q88">
        <f t="shared" si="30"/>
        <v>184.12369175896566</v>
      </c>
      <c r="R88">
        <f t="shared" si="31"/>
        <v>9.7719629266600952E-2</v>
      </c>
      <c r="S88" s="2">
        <f t="shared" si="32"/>
        <v>184.22141138823227</v>
      </c>
      <c r="T88">
        <f t="shared" si="23"/>
        <v>65.650389846403058</v>
      </c>
      <c r="U88">
        <f t="shared" si="24"/>
        <v>135.18455402557612</v>
      </c>
    </row>
    <row r="89" spans="1:21" x14ac:dyDescent="0.25">
      <c r="A89">
        <f>Input!G90</f>
        <v>186</v>
      </c>
      <c r="B89">
        <f t="shared" si="35"/>
        <v>86</v>
      </c>
      <c r="C89">
        <f t="shared" si="21"/>
        <v>-0.48304036798156313</v>
      </c>
      <c r="D89" s="2">
        <f t="shared" si="22"/>
        <v>-4.0143140004351974</v>
      </c>
      <c r="E89" s="2" t="e">
        <f t="shared" si="36"/>
        <v>#DIV/0!</v>
      </c>
      <c r="F89" s="2">
        <f>Input!I90</f>
        <v>10199.972255142857</v>
      </c>
      <c r="G89">
        <f t="shared" si="37"/>
        <v>5029.9521598571428</v>
      </c>
      <c r="H89">
        <f t="shared" si="28"/>
        <v>4452.1749547053632</v>
      </c>
      <c r="I89">
        <f t="shared" si="38"/>
        <v>333826.49879300152</v>
      </c>
      <c r="J89">
        <f t="shared" si="39"/>
        <v>19679775.475658998</v>
      </c>
      <c r="O89" s="2">
        <f>Input!J90</f>
        <v>182.37178771428626</v>
      </c>
      <c r="P89">
        <f t="shared" si="40"/>
        <v>176.11891857142928</v>
      </c>
      <c r="Q89">
        <f t="shared" si="30"/>
        <v>187.68467043579503</v>
      </c>
      <c r="R89">
        <f t="shared" si="31"/>
        <v>0.12560638995147397</v>
      </c>
      <c r="S89" s="2">
        <f t="shared" si="32"/>
        <v>187.81027682574651</v>
      </c>
      <c r="T89">
        <f t="shared" si="23"/>
        <v>136.68785783079178</v>
      </c>
      <c r="U89">
        <f t="shared" si="24"/>
        <v>135.18455402566073</v>
      </c>
    </row>
    <row r="90" spans="1:21" x14ac:dyDescent="0.25">
      <c r="A90">
        <f>Input!G91</f>
        <v>187</v>
      </c>
      <c r="B90">
        <f t="shared" si="35"/>
        <v>87</v>
      </c>
      <c r="C90">
        <f t="shared" si="21"/>
        <v>-0.44489075396460559</v>
      </c>
      <c r="D90" s="2">
        <f t="shared" si="22"/>
        <v>-3.9522548279025713</v>
      </c>
      <c r="E90" s="2" t="e">
        <f t="shared" si="36"/>
        <v>#DIV/0!</v>
      </c>
      <c r="F90" s="2">
        <f>Input!I91</f>
        <v>10382.344042857145</v>
      </c>
      <c r="G90">
        <f t="shared" si="37"/>
        <v>5212.3239475714308</v>
      </c>
      <c r="H90">
        <f t="shared" si="28"/>
        <v>4643.3720690892842</v>
      </c>
      <c r="I90">
        <f t="shared" si="38"/>
        <v>323706.24002836336</v>
      </c>
      <c r="J90">
        <f t="shared" si="39"/>
        <v>18019958.62744939</v>
      </c>
      <c r="O90" s="2">
        <f>Input!J91</f>
        <v>182.37178771428808</v>
      </c>
      <c r="P90">
        <f t="shared" si="40"/>
        <v>176.1189185714311</v>
      </c>
      <c r="Q90">
        <f t="shared" si="30"/>
        <v>191.03628365112192</v>
      </c>
      <c r="R90">
        <f t="shared" si="31"/>
        <v>0.16083073279906746</v>
      </c>
      <c r="S90" s="2">
        <f t="shared" si="32"/>
        <v>191.19711438392099</v>
      </c>
      <c r="T90">
        <f t="shared" si="23"/>
        <v>227.3519889597878</v>
      </c>
      <c r="U90">
        <f t="shared" si="24"/>
        <v>135.18455402570302</v>
      </c>
    </row>
    <row r="91" spans="1:21" x14ac:dyDescent="0.25">
      <c r="A91">
        <f>Input!G92</f>
        <v>188</v>
      </c>
      <c r="B91">
        <f t="shared" si="35"/>
        <v>88</v>
      </c>
      <c r="C91">
        <f t="shared" si="21"/>
        <v>-0.40674113994764804</v>
      </c>
      <c r="D91" s="2">
        <f t="shared" si="22"/>
        <v>-3.8901956553699453</v>
      </c>
      <c r="E91" s="2" t="e">
        <f t="shared" si="36"/>
        <v>#DIV/0!</v>
      </c>
      <c r="F91" s="2">
        <f>Input!I92</f>
        <v>10573.843125714286</v>
      </c>
      <c r="G91">
        <f t="shared" si="37"/>
        <v>5403.8230304285717</v>
      </c>
      <c r="H91">
        <f t="shared" si="28"/>
        <v>4837.7421675309006</v>
      </c>
      <c r="I91">
        <f t="shared" si="38"/>
        <v>320447.54333897185</v>
      </c>
      <c r="J91">
        <f t="shared" si="39"/>
        <v>16407539.265918016</v>
      </c>
      <c r="O91" s="2">
        <f>Input!J92</f>
        <v>191.49908285714082</v>
      </c>
      <c r="P91">
        <f t="shared" si="40"/>
        <v>185.24621371428384</v>
      </c>
      <c r="Q91">
        <f t="shared" si="30"/>
        <v>194.16495684484397</v>
      </c>
      <c r="R91">
        <f t="shared" si="31"/>
        <v>0.20514159677206784</v>
      </c>
      <c r="S91" s="2">
        <f t="shared" si="32"/>
        <v>194.37009844161605</v>
      </c>
      <c r="T91">
        <f t="shared" si="23"/>
        <v>83.245272517645972</v>
      </c>
      <c r="U91">
        <f t="shared" si="24"/>
        <v>430.73617051571716</v>
      </c>
    </row>
    <row r="92" spans="1:21" x14ac:dyDescent="0.25">
      <c r="A92">
        <f>Input!G93</f>
        <v>189</v>
      </c>
      <c r="B92">
        <f t="shared" si="35"/>
        <v>89</v>
      </c>
      <c r="C92">
        <f t="shared" si="21"/>
        <v>-0.3685915259306905</v>
      </c>
      <c r="D92" s="2">
        <f t="shared" si="22"/>
        <v>-3.8281364828373192</v>
      </c>
      <c r="E92" s="2" t="e">
        <f t="shared" si="36"/>
        <v>#DIV/0!</v>
      </c>
      <c r="F92" s="2">
        <f>Input!I93</f>
        <v>10767.935606714285</v>
      </c>
      <c r="G92">
        <f t="shared" si="37"/>
        <v>5597.9155114285713</v>
      </c>
      <c r="H92">
        <f t="shared" si="28"/>
        <v>5035.0606864289302</v>
      </c>
      <c r="I92">
        <f t="shared" si="38"/>
        <v>316805.55402537662</v>
      </c>
      <c r="J92">
        <f t="shared" si="39"/>
        <v>14847948.363428701</v>
      </c>
      <c r="O92" s="2">
        <f>Input!J93</f>
        <v>194.09248099999968</v>
      </c>
      <c r="P92">
        <f t="shared" si="40"/>
        <v>187.8396118571427</v>
      </c>
      <c r="Q92">
        <f t="shared" si="30"/>
        <v>197.05786405032083</v>
      </c>
      <c r="R92">
        <f t="shared" si="31"/>
        <v>0.26065484770909314</v>
      </c>
      <c r="S92" s="2">
        <f t="shared" si="32"/>
        <v>197.31851889802994</v>
      </c>
      <c r="T92">
        <f t="shared" si="23"/>
        <v>89.849678689781626</v>
      </c>
      <c r="U92">
        <f t="shared" si="24"/>
        <v>545.10961105291869</v>
      </c>
    </row>
    <row r="93" spans="1:21" x14ac:dyDescent="0.25">
      <c r="A93">
        <f>Input!G94</f>
        <v>190</v>
      </c>
      <c r="B93">
        <f t="shared" si="35"/>
        <v>90</v>
      </c>
      <c r="C93">
        <f t="shared" si="21"/>
        <v>-0.33044191191373296</v>
      </c>
      <c r="D93" s="2">
        <f t="shared" si="22"/>
        <v>-3.7660773103046932</v>
      </c>
      <c r="E93" s="2" t="e">
        <f t="shared" si="36"/>
        <v>#DIV/0!</v>
      </c>
      <c r="F93" s="2">
        <f>Input!I94</f>
        <v>10962.898663142858</v>
      </c>
      <c r="G93">
        <f t="shared" si="37"/>
        <v>5792.8785678571439</v>
      </c>
      <c r="H93">
        <f t="shared" si="28"/>
        <v>5235.0936192054578</v>
      </c>
      <c r="I93">
        <f t="shared" si="38"/>
        <v>311124.04894236411</v>
      </c>
      <c r="J93">
        <f t="shared" si="39"/>
        <v>13346386.311685303</v>
      </c>
      <c r="O93" s="2">
        <f>Input!J94</f>
        <v>194.9630564285726</v>
      </c>
      <c r="P93">
        <f t="shared" si="40"/>
        <v>188.71018728571562</v>
      </c>
      <c r="Q93">
        <f t="shared" si="30"/>
        <v>199.70301534304096</v>
      </c>
      <c r="R93">
        <f t="shared" si="31"/>
        <v>0.32991743348652691</v>
      </c>
      <c r="S93" s="2">
        <f t="shared" si="32"/>
        <v>200.03293277652747</v>
      </c>
      <c r="T93">
        <f t="shared" si="23"/>
        <v>128.2045654497002</v>
      </c>
      <c r="U93">
        <f t="shared" si="24"/>
        <v>586.51917600358752</v>
      </c>
    </row>
    <row r="94" spans="1:21" x14ac:dyDescent="0.25">
      <c r="A94">
        <f>Input!G95</f>
        <v>191</v>
      </c>
      <c r="B94">
        <f t="shared" si="35"/>
        <v>91</v>
      </c>
      <c r="C94">
        <f t="shared" si="21"/>
        <v>-0.29229229789677547</v>
      </c>
      <c r="D94" s="2">
        <f t="shared" si="22"/>
        <v>-3.7040181377720671</v>
      </c>
      <c r="E94" s="2" t="e">
        <f t="shared" si="36"/>
        <v>#DIV/0!</v>
      </c>
      <c r="F94" s="2">
        <f>Input!I95</f>
        <v>11163.375363428569</v>
      </c>
      <c r="G94">
        <f t="shared" si="37"/>
        <v>5993.3552681428555</v>
      </c>
      <c r="H94">
        <f t="shared" si="28"/>
        <v>5437.5989384099403</v>
      </c>
      <c r="I94">
        <f t="shared" si="38"/>
        <v>308865.09803820081</v>
      </c>
      <c r="J94">
        <f t="shared" si="39"/>
        <v>11907781.244986078</v>
      </c>
      <c r="O94" s="2">
        <f>Input!J95</f>
        <v>200.47670028571156</v>
      </c>
      <c r="P94">
        <f t="shared" si="40"/>
        <v>194.22383114285458</v>
      </c>
      <c r="Q94">
        <f t="shared" si="30"/>
        <v>202.08933953288195</v>
      </c>
      <c r="R94">
        <f t="shared" si="31"/>
        <v>0.41597967160062166</v>
      </c>
      <c r="S94" s="2">
        <f t="shared" si="32"/>
        <v>202.50531920448256</v>
      </c>
      <c r="T94">
        <f t="shared" si="23"/>
        <v>68.583044514886794</v>
      </c>
      <c r="U94">
        <f t="shared" si="24"/>
        <v>883.98004055576132</v>
      </c>
    </row>
    <row r="95" spans="1:21" x14ac:dyDescent="0.25">
      <c r="A95">
        <f>Input!G96</f>
        <v>192</v>
      </c>
      <c r="B95">
        <f t="shared" si="35"/>
        <v>92</v>
      </c>
      <c r="C95">
        <f t="shared" si="21"/>
        <v>-0.25414268387981792</v>
      </c>
      <c r="D95" s="2">
        <f t="shared" si="22"/>
        <v>-3.6419589652394406</v>
      </c>
      <c r="E95" s="2" t="e">
        <f t="shared" si="36"/>
        <v>#DIV/0!</v>
      </c>
      <c r="F95" s="2">
        <f>Input!I96</f>
        <v>11369.066351714284</v>
      </c>
      <c r="G95">
        <f t="shared" si="37"/>
        <v>6199.0462564285699</v>
      </c>
      <c r="H95">
        <f t="shared" si="28"/>
        <v>5642.3281756987635</v>
      </c>
      <c r="I95">
        <f t="shared" si="38"/>
        <v>309935.02141147922</v>
      </c>
      <c r="J95">
        <f t="shared" si="39"/>
        <v>10536750.2044253</v>
      </c>
      <c r="O95" s="2">
        <f>Input!J96</f>
        <v>205.69098828571441</v>
      </c>
      <c r="P95">
        <f t="shared" si="40"/>
        <v>199.43811914285743</v>
      </c>
      <c r="Q95">
        <f t="shared" si="30"/>
        <v>204.20676130283496</v>
      </c>
      <c r="R95">
        <f t="shared" si="31"/>
        <v>0.52247598598782286</v>
      </c>
      <c r="S95" s="2">
        <f t="shared" si="32"/>
        <v>204.72923728882279</v>
      </c>
      <c r="T95">
        <f t="shared" si="23"/>
        <v>27.995931234563869</v>
      </c>
      <c r="U95">
        <f t="shared" si="24"/>
        <v>1221.2291949912262</v>
      </c>
    </row>
    <row r="96" spans="1:21" x14ac:dyDescent="0.25">
      <c r="A96">
        <f>Input!G97</f>
        <v>193</v>
      </c>
      <c r="B96">
        <f t="shared" si="35"/>
        <v>93</v>
      </c>
      <c r="C96">
        <f t="shared" si="21"/>
        <v>-0.21599306986286038</v>
      </c>
      <c r="D96" s="2">
        <f t="shared" si="22"/>
        <v>-3.5798997927068146</v>
      </c>
      <c r="E96" s="2" t="e">
        <f t="shared" si="36"/>
        <v>#DIV/0!</v>
      </c>
      <c r="F96" s="2">
        <f>Input!I97</f>
        <v>11574.757339999998</v>
      </c>
      <c r="G96">
        <f t="shared" si="37"/>
        <v>6404.7372447142843</v>
      </c>
      <c r="H96">
        <f t="shared" si="28"/>
        <v>5849.0281619802518</v>
      </c>
      <c r="I96">
        <f t="shared" si="38"/>
        <v>308812.58463309985</v>
      </c>
      <c r="J96">
        <f t="shared" si="39"/>
        <v>9237563.8641416673</v>
      </c>
      <c r="O96" s="2">
        <f>Input!J97</f>
        <v>205.69098828571441</v>
      </c>
      <c r="P96">
        <f t="shared" si="40"/>
        <v>199.43811914285743</v>
      </c>
      <c r="Q96">
        <f t="shared" si="30"/>
        <v>206.04627204265833</v>
      </c>
      <c r="R96">
        <f t="shared" si="31"/>
        <v>0.65371423882948265</v>
      </c>
      <c r="S96" s="2">
        <f t="shared" si="32"/>
        <v>206.69998628148781</v>
      </c>
      <c r="T96">
        <f t="shared" si="23"/>
        <v>52.734714339119762</v>
      </c>
      <c r="U96">
        <f t="shared" si="24"/>
        <v>1221.2291949912262</v>
      </c>
    </row>
    <row r="97" spans="1:21" x14ac:dyDescent="0.25">
      <c r="A97">
        <f>Input!G98</f>
        <v>194</v>
      </c>
      <c r="B97">
        <f t="shared" si="35"/>
        <v>94</v>
      </c>
      <c r="C97">
        <f t="shared" si="21"/>
        <v>-0.17784345584590283</v>
      </c>
      <c r="D97" s="2">
        <f t="shared" si="22"/>
        <v>-3.5178406201741885</v>
      </c>
      <c r="E97" s="2" t="e">
        <f t="shared" si="36"/>
        <v>#DIV/0!</v>
      </c>
      <c r="F97" s="2">
        <f>Input!I98</f>
        <v>11780.448328285713</v>
      </c>
      <c r="G97">
        <f t="shared" si="37"/>
        <v>6610.4282329999987</v>
      </c>
      <c r="H97">
        <f t="shared" si="28"/>
        <v>6057.4429292428285</v>
      </c>
      <c r="I97">
        <f t="shared" si="38"/>
        <v>305792.74617140979</v>
      </c>
      <c r="J97">
        <f t="shared" si="39"/>
        <v>8014115.5319575444</v>
      </c>
      <c r="O97" s="2">
        <f>Input!J98</f>
        <v>205.69098828571441</v>
      </c>
      <c r="P97">
        <f t="shared" si="40"/>
        <v>199.43811914285743</v>
      </c>
      <c r="Q97">
        <f t="shared" si="30"/>
        <v>207.5999936809234</v>
      </c>
      <c r="R97">
        <f t="shared" si="31"/>
        <v>0.81477358165328095</v>
      </c>
      <c r="S97" s="2">
        <f t="shared" si="32"/>
        <v>208.41476726257667</v>
      </c>
      <c r="T97">
        <f t="shared" si="23"/>
        <v>80.580211465259026</v>
      </c>
      <c r="U97">
        <f t="shared" si="24"/>
        <v>1221.2291949912262</v>
      </c>
    </row>
    <row r="98" spans="1:21" x14ac:dyDescent="0.25">
      <c r="A98">
        <f>Input!G99</f>
        <v>195</v>
      </c>
      <c r="B98">
        <f t="shared" si="35"/>
        <v>95</v>
      </c>
      <c r="C98">
        <f t="shared" si="21"/>
        <v>-0.13969384182894529</v>
      </c>
      <c r="D98" s="2">
        <f t="shared" si="22"/>
        <v>-3.4557814476415625</v>
      </c>
      <c r="E98" s="2" t="e">
        <f t="shared" si="36"/>
        <v>#DIV/0!</v>
      </c>
      <c r="F98" s="2">
        <f>Input!I99</f>
        <v>11988.717441428571</v>
      </c>
      <c r="G98">
        <f t="shared" si="37"/>
        <v>6818.697346142857</v>
      </c>
      <c r="H98">
        <f t="shared" si="28"/>
        <v>6267.3157745991612</v>
      </c>
      <c r="I98">
        <f t="shared" si="38"/>
        <v>304021.63743799576</v>
      </c>
      <c r="J98">
        <f t="shared" si="39"/>
        <v>6869895.1174746789</v>
      </c>
      <c r="O98" s="2">
        <f>Input!J99</f>
        <v>208.26911314285826</v>
      </c>
      <c r="P98">
        <f t="shared" si="40"/>
        <v>202.01624400000128</v>
      </c>
      <c r="Q98">
        <f t="shared" si="30"/>
        <v>208.8612348827113</v>
      </c>
      <c r="R98">
        <f t="shared" si="31"/>
        <v>1.0116104736216533</v>
      </c>
      <c r="S98" s="2">
        <f t="shared" si="32"/>
        <v>209.87284535633296</v>
      </c>
      <c r="T98">
        <f t="shared" si="23"/>
        <v>61.726184872312793</v>
      </c>
      <c r="U98">
        <f t="shared" si="24"/>
        <v>1408.0666885148021</v>
      </c>
    </row>
    <row r="99" spans="1:21" x14ac:dyDescent="0.25">
      <c r="A99">
        <f>Input!G100</f>
        <v>196</v>
      </c>
      <c r="B99">
        <f t="shared" si="35"/>
        <v>96</v>
      </c>
      <c r="C99">
        <f t="shared" ref="C99:C130" si="41">((B99-$AC$3)/$AD$3)</f>
        <v>-0.10154422781198776</v>
      </c>
      <c r="D99" s="2">
        <f t="shared" ref="D99:D130" si="42">((B99-$AC$4)/$AD$4)</f>
        <v>-3.3937222751089364</v>
      </c>
      <c r="E99" s="2" t="e">
        <f t="shared" si="36"/>
        <v>#DIV/0!</v>
      </c>
      <c r="F99" s="2">
        <f>Input!I100</f>
        <v>12198.431404142857</v>
      </c>
      <c r="G99">
        <f t="shared" si="37"/>
        <v>7028.411308857143</v>
      </c>
      <c r="H99">
        <f t="shared" si="28"/>
        <v>6478.3914858312592</v>
      </c>
      <c r="I99">
        <f t="shared" si="38"/>
        <v>302521.80572142458</v>
      </c>
      <c r="J99">
        <f t="shared" si="39"/>
        <v>5807968.7305390928</v>
      </c>
      <c r="O99" s="2">
        <f>Input!J100</f>
        <v>209.71396271428603</v>
      </c>
      <c r="P99">
        <f t="shared" si="40"/>
        <v>203.46109357142905</v>
      </c>
      <c r="Q99">
        <f t="shared" si="30"/>
        <v>209.82453905207214</v>
      </c>
      <c r="R99">
        <f t="shared" si="31"/>
        <v>1.2511721800255518</v>
      </c>
      <c r="S99" s="2">
        <f t="shared" si="32"/>
        <v>211.07571123209769</v>
      </c>
      <c r="T99">
        <f t="shared" ref="T99:T130" si="43">(P99-S99)^2</f>
        <v>57.982402118166789</v>
      </c>
      <c r="U99">
        <f t="shared" ref="U99:U130" si="44">(P99-$V$4)^2</f>
        <v>1518.5879698408021</v>
      </c>
    </row>
    <row r="100" spans="1:21" x14ac:dyDescent="0.25">
      <c r="A100">
        <f>Input!G101</f>
        <v>197</v>
      </c>
      <c r="B100">
        <f t="shared" si="35"/>
        <v>97</v>
      </c>
      <c r="C100">
        <f t="shared" si="41"/>
        <v>-6.3394613795030225E-2</v>
      </c>
      <c r="D100" s="2">
        <f t="shared" si="42"/>
        <v>-3.3316631025763104</v>
      </c>
      <c r="E100" s="2" t="e">
        <f t="shared" si="36"/>
        <v>#DIV/0!</v>
      </c>
      <c r="F100" s="2">
        <f>Input!I101</f>
        <v>12415.253538142857</v>
      </c>
      <c r="G100">
        <f t="shared" si="37"/>
        <v>7245.233442857143</v>
      </c>
      <c r="H100">
        <f t="shared" ref="H100:H131" si="45">H99+S100</f>
        <v>6690.4187261575098</v>
      </c>
      <c r="I100">
        <f t="shared" si="38"/>
        <v>307819.36986649426</v>
      </c>
      <c r="J100">
        <f t="shared" si="39"/>
        <v>4830964.5317109963</v>
      </c>
      <c r="O100" s="2">
        <f>Input!J101</f>
        <v>216.82213400000001</v>
      </c>
      <c r="P100">
        <f t="shared" si="40"/>
        <v>210.56926485714303</v>
      </c>
      <c r="Q100">
        <f t="shared" ref="Q100:Q131" si="46">$AB$3*((1/$AD$3)*(1/SQRT(2*PI()))*EXP(-1*C100*C100/2))</f>
        <v>210.48572365740517</v>
      </c>
      <c r="R100">
        <f t="shared" ref="R100:R131" si="47">$AB$4*((1/$AD$4)*(1/SQRT(2*PI()))*EXP(-1*D100*D100/2))</f>
        <v>1.5415166688451367</v>
      </c>
      <c r="S100" s="2">
        <f t="shared" si="32"/>
        <v>212.02724032625031</v>
      </c>
      <c r="T100">
        <f t="shared" si="43"/>
        <v>2.1256924685185994</v>
      </c>
      <c r="U100">
        <f t="shared" si="44"/>
        <v>2123.111636174644</v>
      </c>
    </row>
    <row r="101" spans="1:21" x14ac:dyDescent="0.25">
      <c r="A101">
        <f>Input!G102</f>
        <v>198</v>
      </c>
      <c r="B101">
        <f t="shared" si="35"/>
        <v>98</v>
      </c>
      <c r="C101">
        <f t="shared" si="41"/>
        <v>-2.5244999778072683E-2</v>
      </c>
      <c r="D101" s="2">
        <f t="shared" si="42"/>
        <v>-3.2696039300436843</v>
      </c>
      <c r="E101" s="2" t="e">
        <f t="shared" si="36"/>
        <v>#DIV/0!</v>
      </c>
      <c r="F101" s="2">
        <f>Input!I102</f>
        <v>12633.685472857143</v>
      </c>
      <c r="G101">
        <f t="shared" si="37"/>
        <v>7463.6653775714294</v>
      </c>
      <c r="H101">
        <f t="shared" si="45"/>
        <v>6903.1525740087782</v>
      </c>
      <c r="I101">
        <f t="shared" si="38"/>
        <v>314174.60295766324</v>
      </c>
      <c r="J101">
        <f t="shared" si="39"/>
        <v>3941065.4038495133</v>
      </c>
      <c r="O101" s="2">
        <f>Input!J102</f>
        <v>218.4319347142864</v>
      </c>
      <c r="P101">
        <f t="shared" si="40"/>
        <v>212.17906557142942</v>
      </c>
      <c r="Q101">
        <f t="shared" si="46"/>
        <v>210.84191048318007</v>
      </c>
      <c r="R101">
        <f t="shared" si="47"/>
        <v>1.8919373680879212</v>
      </c>
      <c r="S101" s="2">
        <f t="shared" si="32"/>
        <v>212.733847851268</v>
      </c>
      <c r="T101">
        <f t="shared" si="43"/>
        <v>0.30778337802288874</v>
      </c>
      <c r="U101">
        <f t="shared" si="44"/>
        <v>2274.0534279243666</v>
      </c>
    </row>
    <row r="102" spans="1:21" x14ac:dyDescent="0.25">
      <c r="A102">
        <f>Input!G103</f>
        <v>199</v>
      </c>
      <c r="B102">
        <f t="shared" si="35"/>
        <v>99</v>
      </c>
      <c r="C102">
        <f t="shared" si="41"/>
        <v>1.2904614238884853E-2</v>
      </c>
      <c r="D102" s="2">
        <f t="shared" si="42"/>
        <v>-3.2075447575110578</v>
      </c>
      <c r="E102" s="2" t="e">
        <f t="shared" si="36"/>
        <v>#DIV/0!</v>
      </c>
      <c r="F102" s="2">
        <f>Input!I103</f>
        <v>12858.855966142857</v>
      </c>
      <c r="G102">
        <f t="shared" si="37"/>
        <v>7688.8358708571432</v>
      </c>
      <c r="H102">
        <f t="shared" si="45"/>
        <v>7116.3572112449956</v>
      </c>
      <c r="I102">
        <f t="shared" si="38"/>
        <v>327731.81571132113</v>
      </c>
      <c r="J102">
        <f t="shared" si="39"/>
        <v>3140008.9501795257</v>
      </c>
      <c r="O102" s="2">
        <f>Input!J103</f>
        <v>225.17049328571375</v>
      </c>
      <c r="P102">
        <f t="shared" si="40"/>
        <v>218.91762414285677</v>
      </c>
      <c r="Q102">
        <f t="shared" si="46"/>
        <v>210.8915465018201</v>
      </c>
      <c r="R102">
        <f t="shared" si="47"/>
        <v>2.3130907343974347</v>
      </c>
      <c r="S102" s="2">
        <f t="shared" si="32"/>
        <v>213.20463723621754</v>
      </c>
      <c r="T102">
        <f t="shared" si="43"/>
        <v>32.638219395431278</v>
      </c>
      <c r="U102">
        <f t="shared" si="44"/>
        <v>2962.1453735100222</v>
      </c>
    </row>
    <row r="103" spans="1:21" x14ac:dyDescent="0.25">
      <c r="A103">
        <f>Input!G104</f>
        <v>200</v>
      </c>
      <c r="B103">
        <f t="shared" si="35"/>
        <v>100</v>
      </c>
      <c r="C103">
        <f t="shared" si="41"/>
        <v>5.1054228255842389E-2</v>
      </c>
      <c r="D103" s="2">
        <f t="shared" si="42"/>
        <v>-3.1454855849784318</v>
      </c>
      <c r="E103" s="2" t="e">
        <f t="shared" si="36"/>
        <v>#DIV/0!</v>
      </c>
      <c r="F103" s="2">
        <f>Input!I104</f>
        <v>13084.026459428571</v>
      </c>
      <c r="G103">
        <f t="shared" si="37"/>
        <v>7914.0063641428569</v>
      </c>
      <c r="H103">
        <f t="shared" si="45"/>
        <v>7329.8087504191581</v>
      </c>
      <c r="I103">
        <f t="shared" si="38"/>
        <v>341286.85188046406</v>
      </c>
      <c r="J103">
        <f t="shared" si="39"/>
        <v>2429095.2494798764</v>
      </c>
      <c r="O103" s="2">
        <f>Input!J104</f>
        <v>225.17049328571375</v>
      </c>
      <c r="P103">
        <f t="shared" si="40"/>
        <v>218.91762414285677</v>
      </c>
      <c r="Q103">
        <f t="shared" si="46"/>
        <v>210.63441515395158</v>
      </c>
      <c r="R103">
        <f t="shared" si="47"/>
        <v>2.8171240202109922</v>
      </c>
      <c r="S103" s="2">
        <f t="shared" si="32"/>
        <v>213.45153917416258</v>
      </c>
      <c r="T103">
        <f t="shared" si="43"/>
        <v>29.878084884984567</v>
      </c>
      <c r="U103">
        <f t="shared" si="44"/>
        <v>2962.1453735100222</v>
      </c>
    </row>
    <row r="104" spans="1:21" x14ac:dyDescent="0.25">
      <c r="A104">
        <f>Input!G105</f>
        <v>201</v>
      </c>
      <c r="B104">
        <f t="shared" si="35"/>
        <v>101</v>
      </c>
      <c r="C104">
        <f t="shared" si="41"/>
        <v>8.9203842272799927E-2</v>
      </c>
      <c r="D104" s="2">
        <f t="shared" si="42"/>
        <v>-3.0834264124458057</v>
      </c>
      <c r="E104" s="2" t="e">
        <f t="shared" si="36"/>
        <v>#DIV/0!</v>
      </c>
      <c r="F104" s="2">
        <f>Input!I105</f>
        <v>13309.196952714285</v>
      </c>
      <c r="G104">
        <f t="shared" si="37"/>
        <v>8139.1768574285707</v>
      </c>
      <c r="H104">
        <f t="shared" si="45"/>
        <v>7543.2981883637358</v>
      </c>
      <c r="I104">
        <f t="shared" si="38"/>
        <v>355071.38824647898</v>
      </c>
      <c r="J104">
        <f t="shared" si="39"/>
        <v>1809202.7137957197</v>
      </c>
      <c r="O104" s="2">
        <f>Input!J105</f>
        <v>225.17049328571375</v>
      </c>
      <c r="P104">
        <f t="shared" si="40"/>
        <v>218.91762414285677</v>
      </c>
      <c r="Q104">
        <f t="shared" si="46"/>
        <v>210.07163792236946</v>
      </c>
      <c r="R104">
        <f t="shared" si="47"/>
        <v>3.4178000222082408</v>
      </c>
      <c r="S104" s="2">
        <f t="shared" si="32"/>
        <v>213.4894379445777</v>
      </c>
      <c r="T104">
        <f t="shared" si="43"/>
        <v>29.465205403187323</v>
      </c>
      <c r="U104">
        <f t="shared" si="44"/>
        <v>2962.1453735100222</v>
      </c>
    </row>
    <row r="105" spans="1:21" x14ac:dyDescent="0.25">
      <c r="A105">
        <f>Input!G106</f>
        <v>202</v>
      </c>
      <c r="B105">
        <f t="shared" si="35"/>
        <v>102</v>
      </c>
      <c r="C105">
        <f t="shared" si="41"/>
        <v>0.12735345628975747</v>
      </c>
      <c r="D105" s="2">
        <f t="shared" si="42"/>
        <v>-3.0213672399131797</v>
      </c>
      <c r="E105" s="2" t="e">
        <f t="shared" si="36"/>
        <v>#DIV/0!</v>
      </c>
      <c r="F105" s="2">
        <f>Input!I106</f>
        <v>13546.659358857141</v>
      </c>
      <c r="G105">
        <f t="shared" si="37"/>
        <v>8376.6392635714274</v>
      </c>
      <c r="H105">
        <f t="shared" si="45"/>
        <v>7756.6344695090484</v>
      </c>
      <c r="I105">
        <f t="shared" si="38"/>
        <v>384405.94466033299</v>
      </c>
      <c r="J105">
        <f t="shared" si="39"/>
        <v>1280812.2991043802</v>
      </c>
      <c r="O105" s="2">
        <f>Input!J106</f>
        <v>237.46240614285671</v>
      </c>
      <c r="P105">
        <f t="shared" si="40"/>
        <v>231.20953699999973</v>
      </c>
      <c r="Q105">
        <f t="shared" si="46"/>
        <v>209.205666183711</v>
      </c>
      <c r="R105">
        <f t="shared" si="47"/>
        <v>4.130614961601359</v>
      </c>
      <c r="S105" s="2">
        <f t="shared" si="32"/>
        <v>213.33628114531237</v>
      </c>
      <c r="T105">
        <f t="shared" si="43"/>
        <v>319.45327484711589</v>
      </c>
      <c r="U105">
        <f t="shared" si="44"/>
        <v>4451.2258331003595</v>
      </c>
    </row>
    <row r="106" spans="1:21" x14ac:dyDescent="0.25">
      <c r="A106">
        <f>Input!G107</f>
        <v>203</v>
      </c>
      <c r="B106">
        <f t="shared" si="35"/>
        <v>103</v>
      </c>
      <c r="C106">
        <f t="shared" si="41"/>
        <v>0.16550307030671499</v>
      </c>
      <c r="D106" s="2">
        <f t="shared" si="42"/>
        <v>-2.9593080673805536</v>
      </c>
      <c r="E106" s="2" t="e">
        <f t="shared" si="36"/>
        <v>#DIV/0!</v>
      </c>
      <c r="F106" s="2">
        <f>Input!I107</f>
        <v>13788.282198714283</v>
      </c>
      <c r="G106">
        <f t="shared" si="37"/>
        <v>8618.2621034285694</v>
      </c>
      <c r="H106">
        <f t="shared" si="45"/>
        <v>7969.6476379346423</v>
      </c>
      <c r="I106">
        <f t="shared" si="38"/>
        <v>420700.7248479728</v>
      </c>
      <c r="J106">
        <f t="shared" si="39"/>
        <v>844040.21576425736</v>
      </c>
      <c r="O106" s="2">
        <f>Input!J107</f>
        <v>241.62283985714203</v>
      </c>
      <c r="P106">
        <f t="shared" si="40"/>
        <v>235.36997071428505</v>
      </c>
      <c r="Q106">
        <f t="shared" si="46"/>
        <v>208.04026342068138</v>
      </c>
      <c r="R106">
        <f t="shared" si="47"/>
        <v>4.9729050049122128</v>
      </c>
      <c r="S106" s="2">
        <f t="shared" si="32"/>
        <v>213.01316842559359</v>
      </c>
      <c r="T106">
        <f t="shared" si="43"/>
        <v>499.82660857563945</v>
      </c>
      <c r="U106">
        <f t="shared" si="44"/>
        <v>5023.6825784902967</v>
      </c>
    </row>
    <row r="107" spans="1:21" x14ac:dyDescent="0.25">
      <c r="A107">
        <f>Input!G108</f>
        <v>204</v>
      </c>
      <c r="B107">
        <f t="shared" si="35"/>
        <v>104</v>
      </c>
      <c r="C107">
        <f t="shared" si="41"/>
        <v>0.20365268432367253</v>
      </c>
      <c r="D107" s="2">
        <f t="shared" si="42"/>
        <v>-2.8972488948479276</v>
      </c>
      <c r="E107" s="2" t="e">
        <f t="shared" si="36"/>
        <v>#DIV/0!</v>
      </c>
      <c r="F107" s="2">
        <f>Input!I108</f>
        <v>14030.198285</v>
      </c>
      <c r="G107">
        <f t="shared" si="37"/>
        <v>8860.1781897142864</v>
      </c>
      <c r="H107">
        <f t="shared" si="45"/>
        <v>8182.1920522146784</v>
      </c>
      <c r="I107">
        <f t="shared" si="38"/>
        <v>459665.20264163741</v>
      </c>
      <c r="J107">
        <f t="shared" si="39"/>
        <v>498679.17483075045</v>
      </c>
      <c r="O107" s="2">
        <f>Input!J108</f>
        <v>241.91608628571703</v>
      </c>
      <c r="P107">
        <f t="shared" si="40"/>
        <v>235.66321714286005</v>
      </c>
      <c r="Q107">
        <f t="shared" si="46"/>
        <v>206.58047797544563</v>
      </c>
      <c r="R107">
        <f t="shared" si="47"/>
        <v>5.9639363045901241</v>
      </c>
      <c r="S107" s="2">
        <f t="shared" si="32"/>
        <v>212.54441428003577</v>
      </c>
      <c r="T107">
        <f t="shared" si="43"/>
        <v>534.47904581013222</v>
      </c>
      <c r="U107">
        <f t="shared" si="44"/>
        <v>5065.33797832451</v>
      </c>
    </row>
    <row r="108" spans="1:21" x14ac:dyDescent="0.25">
      <c r="A108">
        <f>Input!G109</f>
        <v>205</v>
      </c>
      <c r="B108">
        <f t="shared" si="35"/>
        <v>105</v>
      </c>
      <c r="C108">
        <f t="shared" si="41"/>
        <v>0.24180229834063008</v>
      </c>
      <c r="D108" s="2">
        <f t="shared" si="42"/>
        <v>-2.8351897223153015</v>
      </c>
      <c r="E108" s="2" t="e">
        <f t="shared" si="36"/>
        <v>#DIV/0!</v>
      </c>
      <c r="F108" s="2">
        <f>Input!I109</f>
        <v>14270.165504428571</v>
      </c>
      <c r="G108">
        <f t="shared" si="37"/>
        <v>9100.1454091428568</v>
      </c>
      <c r="H108">
        <f t="shared" si="45"/>
        <v>8394.1496316836819</v>
      </c>
      <c r="I108">
        <f t="shared" si="38"/>
        <v>498430.03779018478</v>
      </c>
      <c r="J108">
        <f t="shared" si="39"/>
        <v>244248.09029131741</v>
      </c>
      <c r="O108" s="2">
        <f>Input!J109</f>
        <v>239.96721942857039</v>
      </c>
      <c r="P108">
        <f t="shared" si="40"/>
        <v>233.71435028571341</v>
      </c>
      <c r="Q108">
        <f t="shared" si="46"/>
        <v>204.83260662021266</v>
      </c>
      <c r="R108">
        <f t="shared" si="47"/>
        <v>7.1249728487915887</v>
      </c>
      <c r="S108" s="2">
        <f t="shared" si="32"/>
        <v>211.95757946900426</v>
      </c>
      <c r="T108">
        <f t="shared" si="43"/>
        <v>473.35707637080691</v>
      </c>
      <c r="U108">
        <f t="shared" si="44"/>
        <v>4791.7297220274804</v>
      </c>
    </row>
    <row r="109" spans="1:21" x14ac:dyDescent="0.25">
      <c r="A109">
        <f>Input!G110</f>
        <v>206</v>
      </c>
      <c r="B109">
        <f t="shared" si="35"/>
        <v>106</v>
      </c>
      <c r="C109">
        <f t="shared" si="41"/>
        <v>0.2799519123575876</v>
      </c>
      <c r="D109" s="2">
        <f t="shared" si="42"/>
        <v>-2.7731305497826755</v>
      </c>
      <c r="E109" s="2" t="e">
        <f t="shared" si="36"/>
        <v>#DIV/0!</v>
      </c>
      <c r="F109" s="2">
        <f>Input!I110</f>
        <v>14503.666029285714</v>
      </c>
      <c r="G109">
        <f t="shared" si="37"/>
        <v>9333.6459340000001</v>
      </c>
      <c r="H109">
        <f t="shared" si="45"/>
        <v>8605.4330968860577</v>
      </c>
      <c r="I109">
        <f t="shared" si="38"/>
        <v>530293.93613753724</v>
      </c>
      <c r="J109">
        <f t="shared" si="39"/>
        <v>80050.038165952254</v>
      </c>
      <c r="O109" s="2">
        <f>Input!J110</f>
        <v>233.50052485714332</v>
      </c>
      <c r="P109">
        <f t="shared" si="40"/>
        <v>227.24765571428634</v>
      </c>
      <c r="Q109">
        <f t="shared" si="46"/>
        <v>202.80414931285725</v>
      </c>
      <c r="R109">
        <f t="shared" si="47"/>
        <v>8.479315889518606</v>
      </c>
      <c r="S109" s="2">
        <f t="shared" si="32"/>
        <v>211.28346520237585</v>
      </c>
      <c r="T109">
        <f t="shared" si="43"/>
        <v>254.85537870057283</v>
      </c>
      <c r="U109">
        <f t="shared" si="44"/>
        <v>3938.2686460858899</v>
      </c>
    </row>
    <row r="110" spans="1:21" x14ac:dyDescent="0.25">
      <c r="A110">
        <f>Input!G111</f>
        <v>207</v>
      </c>
      <c r="B110">
        <f t="shared" si="35"/>
        <v>107</v>
      </c>
      <c r="C110">
        <f t="shared" si="41"/>
        <v>0.31810152637454514</v>
      </c>
      <c r="D110" s="2">
        <f t="shared" si="42"/>
        <v>-2.711071377250049</v>
      </c>
      <c r="E110" s="2" t="e">
        <f t="shared" si="36"/>
        <v>#DIV/0!</v>
      </c>
      <c r="F110" s="2">
        <f>Input!I111</f>
        <v>14737.166554142857</v>
      </c>
      <c r="G110">
        <f t="shared" si="37"/>
        <v>9567.1464588571434</v>
      </c>
      <c r="H110">
        <f t="shared" si="45"/>
        <v>8815.9891607807022</v>
      </c>
      <c r="I110">
        <f t="shared" si="38"/>
        <v>564237.28645349969</v>
      </c>
      <c r="J110">
        <f t="shared" si="39"/>
        <v>5238.1537348253205</v>
      </c>
      <c r="O110" s="2">
        <f>Input!J111</f>
        <v>233.50052485714332</v>
      </c>
      <c r="P110">
        <f t="shared" si="40"/>
        <v>227.24765571428634</v>
      </c>
      <c r="Q110">
        <f t="shared" si="46"/>
        <v>200.50375559247163</v>
      </c>
      <c r="R110">
        <f t="shared" si="47"/>
        <v>10.052308302172401</v>
      </c>
      <c r="S110" s="2">
        <f t="shared" si="32"/>
        <v>210.55606389464404</v>
      </c>
      <c r="T110">
        <f t="shared" si="43"/>
        <v>278.60923747354968</v>
      </c>
      <c r="U110">
        <f t="shared" si="44"/>
        <v>3938.2686460858899</v>
      </c>
    </row>
    <row r="111" spans="1:21" x14ac:dyDescent="0.25">
      <c r="A111">
        <f>Input!G112</f>
        <v>208</v>
      </c>
      <c r="B111">
        <f t="shared" si="35"/>
        <v>108</v>
      </c>
      <c r="C111">
        <f t="shared" si="41"/>
        <v>0.35625114039150269</v>
      </c>
      <c r="D111" s="2">
        <f t="shared" si="42"/>
        <v>-2.6490122047174229</v>
      </c>
      <c r="E111" s="2" t="e">
        <f t="shared" si="36"/>
        <v>#DIV/0!</v>
      </c>
      <c r="F111" s="2">
        <f>Input!I112</f>
        <v>14970.667079000001</v>
      </c>
      <c r="G111">
        <f t="shared" si="37"/>
        <v>9800.6469837142868</v>
      </c>
      <c r="H111">
        <f t="shared" si="45"/>
        <v>9025.8016208856625</v>
      </c>
      <c r="I111">
        <f t="shared" si="38"/>
        <v>600385.33629702241</v>
      </c>
      <c r="J111">
        <f t="shared" si="39"/>
        <v>18889.030545050773</v>
      </c>
      <c r="O111" s="2">
        <f>Input!J112</f>
        <v>233.50052485714332</v>
      </c>
      <c r="P111">
        <f t="shared" si="40"/>
        <v>227.24765571428634</v>
      </c>
      <c r="Q111">
        <f t="shared" si="46"/>
        <v>197.94116315090778</v>
      </c>
      <c r="R111">
        <f t="shared" si="47"/>
        <v>11.871296954053122</v>
      </c>
      <c r="S111" s="2">
        <f t="shared" si="32"/>
        <v>209.81246010496091</v>
      </c>
      <c r="T111">
        <f t="shared" si="43"/>
        <v>303.98604593544087</v>
      </c>
      <c r="U111">
        <f t="shared" si="44"/>
        <v>3938.2686460858899</v>
      </c>
    </row>
    <row r="112" spans="1:21" x14ac:dyDescent="0.25">
      <c r="A112">
        <f>Input!G113</f>
        <v>209</v>
      </c>
      <c r="B112">
        <f t="shared" si="35"/>
        <v>109</v>
      </c>
      <c r="C112">
        <f t="shared" si="41"/>
        <v>0.39440075440846023</v>
      </c>
      <c r="D112" s="2">
        <f t="shared" si="42"/>
        <v>-2.5869530321847969</v>
      </c>
      <c r="E112" s="2" t="e">
        <f t="shared" si="36"/>
        <v>#DIV/0!</v>
      </c>
      <c r="F112" s="2">
        <f>Input!I113</f>
        <v>15205.258113857142</v>
      </c>
      <c r="G112">
        <f t="shared" si="37"/>
        <v>10035.238018571428</v>
      </c>
      <c r="H112">
        <f t="shared" si="45"/>
        <v>9234.8942961387456</v>
      </c>
      <c r="I112">
        <f t="shared" si="38"/>
        <v>640550.07403740298</v>
      </c>
      <c r="J112">
        <f t="shared" si="39"/>
        <v>120083.07194171497</v>
      </c>
      <c r="O112" s="2">
        <f>Input!J113</f>
        <v>234.59103485714149</v>
      </c>
      <c r="P112">
        <f t="shared" si="40"/>
        <v>228.33816571428451</v>
      </c>
      <c r="Q112">
        <f t="shared" si="46"/>
        <v>195.12712919065061</v>
      </c>
      <c r="R112">
        <f t="shared" si="47"/>
        <v>13.965546062432036</v>
      </c>
      <c r="S112" s="2">
        <f t="shared" si="32"/>
        <v>209.09267525308263</v>
      </c>
      <c r="T112">
        <f t="shared" si="43"/>
        <v>370.38890309221262</v>
      </c>
      <c r="U112">
        <f t="shared" si="44"/>
        <v>4076.3291344580502</v>
      </c>
    </row>
    <row r="113" spans="1:21" x14ac:dyDescent="0.25">
      <c r="A113">
        <f>Input!G114</f>
        <v>210</v>
      </c>
      <c r="B113">
        <f t="shared" si="35"/>
        <v>110</v>
      </c>
      <c r="C113">
        <f t="shared" si="41"/>
        <v>0.43255036842541777</v>
      </c>
      <c r="D113" s="2">
        <f t="shared" si="42"/>
        <v>-2.5248938596521708</v>
      </c>
      <c r="E113" s="2" t="e">
        <f t="shared" si="36"/>
        <v>#DIV/0!</v>
      </c>
      <c r="F113" s="2">
        <f>Input!I114</f>
        <v>15406.86198</v>
      </c>
      <c r="G113">
        <f t="shared" si="37"/>
        <v>10236.841884714286</v>
      </c>
      <c r="H113">
        <f t="shared" si="45"/>
        <v>9443.3337460270432</v>
      </c>
      <c r="I113">
        <f t="shared" si="38"/>
        <v>629655.16616289213</v>
      </c>
      <c r="J113">
        <f t="shared" si="39"/>
        <v>307991.14002277312</v>
      </c>
      <c r="O113" s="2">
        <f>Input!J114</f>
        <v>201.60386614285744</v>
      </c>
      <c r="P113">
        <f t="shared" si="40"/>
        <v>195.35099700000046</v>
      </c>
      <c r="Q113">
        <f t="shared" si="46"/>
        <v>192.073355245854</v>
      </c>
      <c r="R113">
        <f t="shared" si="47"/>
        <v>16.366094642443986</v>
      </c>
      <c r="S113" s="2">
        <f t="shared" si="32"/>
        <v>208.43944988829799</v>
      </c>
      <c r="T113">
        <f t="shared" si="43"/>
        <v>171.3075990091838</v>
      </c>
      <c r="U113">
        <f t="shared" si="44"/>
        <v>952.27588723253962</v>
      </c>
    </row>
    <row r="114" spans="1:21" x14ac:dyDescent="0.25">
      <c r="A114">
        <f>Input!G115</f>
        <v>211</v>
      </c>
      <c r="B114">
        <f t="shared" si="35"/>
        <v>111</v>
      </c>
      <c r="C114">
        <f t="shared" si="41"/>
        <v>0.47069998244237532</v>
      </c>
      <c r="D114" s="2">
        <f t="shared" si="42"/>
        <v>-2.4628346871195448</v>
      </c>
      <c r="E114" s="2" t="e">
        <f t="shared" si="36"/>
        <v>#DIV/0!</v>
      </c>
      <c r="F114" s="2">
        <f>Input!I115</f>
        <v>15637.891292714285</v>
      </c>
      <c r="G114">
        <f t="shared" si="37"/>
        <v>10467.871197428571</v>
      </c>
      <c r="H114">
        <f t="shared" si="45"/>
        <v>9651.2317037455632</v>
      </c>
      <c r="I114">
        <f t="shared" si="38"/>
        <v>666900.06264283881</v>
      </c>
      <c r="J114">
        <f t="shared" si="39"/>
        <v>581966.74992543238</v>
      </c>
      <c r="O114" s="2">
        <f>Input!J115</f>
        <v>231.02931271428497</v>
      </c>
      <c r="P114">
        <f t="shared" si="40"/>
        <v>224.77644357142799</v>
      </c>
      <c r="Q114">
        <f t="shared" si="46"/>
        <v>188.79240620128542</v>
      </c>
      <c r="R114">
        <f t="shared" si="47"/>
        <v>19.1055515172343</v>
      </c>
      <c r="S114" s="2">
        <f t="shared" si="32"/>
        <v>207.89795771851971</v>
      </c>
      <c r="T114">
        <f t="shared" si="43"/>
        <v>284.88328468682511</v>
      </c>
      <c r="U114">
        <f t="shared" si="44"/>
        <v>3634.2106035077604</v>
      </c>
    </row>
    <row r="115" spans="1:21" x14ac:dyDescent="0.25">
      <c r="A115">
        <f>Input!G116</f>
        <v>212</v>
      </c>
      <c r="B115">
        <f t="shared" si="35"/>
        <v>112</v>
      </c>
      <c r="C115">
        <f t="shared" si="41"/>
        <v>0.50884959645933281</v>
      </c>
      <c r="D115" s="2">
        <f t="shared" si="42"/>
        <v>-2.4007755145869187</v>
      </c>
      <c r="E115" s="2" t="e">
        <f t="shared" si="36"/>
        <v>#DIV/0!</v>
      </c>
      <c r="F115" s="2">
        <f>Input!I116</f>
        <v>15865.151166857144</v>
      </c>
      <c r="G115">
        <f t="shared" si="37"/>
        <v>10695.13107157143</v>
      </c>
      <c r="H115">
        <f t="shared" si="45"/>
        <v>9858.7471500578995</v>
      </c>
      <c r="I115">
        <f t="shared" si="38"/>
        <v>699538.06416635134</v>
      </c>
      <c r="J115">
        <f t="shared" si="39"/>
        <v>941642.97010593535</v>
      </c>
      <c r="O115" s="2">
        <f>Input!J116</f>
        <v>227.25987414285919</v>
      </c>
      <c r="P115">
        <f t="shared" si="40"/>
        <v>221.00700500000221</v>
      </c>
      <c r="Q115">
        <f t="shared" si="46"/>
        <v>185.29762429262021</v>
      </c>
      <c r="R115">
        <f t="shared" si="47"/>
        <v>22.217822019716163</v>
      </c>
      <c r="S115" s="2">
        <f t="shared" si="32"/>
        <v>207.51544631233637</v>
      </c>
      <c r="T115">
        <f t="shared" si="43"/>
        <v>182.02215582273169</v>
      </c>
      <c r="U115">
        <f t="shared" si="44"/>
        <v>3193.9424778643015</v>
      </c>
    </row>
    <row r="116" spans="1:21" x14ac:dyDescent="0.25">
      <c r="A116">
        <f>Input!G117</f>
        <v>213</v>
      </c>
      <c r="B116">
        <f t="shared" si="35"/>
        <v>113</v>
      </c>
      <c r="C116">
        <f t="shared" si="41"/>
        <v>0.54699921047629041</v>
      </c>
      <c r="D116" s="2">
        <f t="shared" si="42"/>
        <v>-2.3387163420542927</v>
      </c>
      <c r="E116" s="2" t="e">
        <f t="shared" si="36"/>
        <v>#DIV/0!</v>
      </c>
      <c r="F116" s="2">
        <f>Input!I117</f>
        <v>16089.518287142857</v>
      </c>
      <c r="G116">
        <f t="shared" si="37"/>
        <v>10919.498191857143</v>
      </c>
      <c r="H116">
        <f t="shared" si="45"/>
        <v>10066.087950451469</v>
      </c>
      <c r="I116">
        <f t="shared" si="38"/>
        <v>728309.04013609118</v>
      </c>
      <c r="J116">
        <f t="shared" si="39"/>
        <v>1387033.1114266908</v>
      </c>
      <c r="O116" s="2">
        <f>Input!J117</f>
        <v>224.3671202857131</v>
      </c>
      <c r="P116">
        <f t="shared" si="40"/>
        <v>218.11425114285612</v>
      </c>
      <c r="Q116">
        <f t="shared" si="46"/>
        <v>181.60303891049082</v>
      </c>
      <c r="R116">
        <f t="shared" si="47"/>
        <v>25.737761483077914</v>
      </c>
      <c r="S116" s="2">
        <f t="shared" si="32"/>
        <v>207.34080039356874</v>
      </c>
      <c r="T116">
        <f t="shared" si="43"/>
        <v>116.06724104732075</v>
      </c>
      <c r="U116">
        <f t="shared" si="44"/>
        <v>2875.3426748829161</v>
      </c>
    </row>
    <row r="117" spans="1:21" x14ac:dyDescent="0.25">
      <c r="A117">
        <f>Input!G118</f>
        <v>214</v>
      </c>
      <c r="B117">
        <f t="shared" si="35"/>
        <v>114</v>
      </c>
      <c r="C117">
        <f t="shared" si="41"/>
        <v>0.5851488244932479</v>
      </c>
      <c r="D117" s="2">
        <f t="shared" si="42"/>
        <v>-2.2766571695216666</v>
      </c>
      <c r="E117" s="2" t="e">
        <f t="shared" si="36"/>
        <v>#DIV/0!</v>
      </c>
      <c r="F117" s="2">
        <f>Input!I118</f>
        <v>16313.885407428572</v>
      </c>
      <c r="G117">
        <f t="shared" si="37"/>
        <v>11143.865312142858</v>
      </c>
      <c r="H117">
        <f t="shared" si="45"/>
        <v>10273.511975424672</v>
      </c>
      <c r="I117">
        <f t="shared" si="38"/>
        <v>757514.93073648051</v>
      </c>
      <c r="J117">
        <f t="shared" si="39"/>
        <v>1918634.217510941</v>
      </c>
      <c r="O117" s="2">
        <f>Input!J118</f>
        <v>224.36712028571492</v>
      </c>
      <c r="P117">
        <f t="shared" si="40"/>
        <v>218.11425114285794</v>
      </c>
      <c r="Q117">
        <f t="shared" si="46"/>
        <v>177.7232730595712</v>
      </c>
      <c r="R117">
        <f t="shared" si="47"/>
        <v>29.700751913631979</v>
      </c>
      <c r="S117" s="2">
        <f t="shared" si="32"/>
        <v>207.42402497320319</v>
      </c>
      <c r="T117">
        <f t="shared" si="43"/>
        <v>114.28093555837127</v>
      </c>
      <c r="U117">
        <f t="shared" si="44"/>
        <v>2875.3426748831112</v>
      </c>
    </row>
    <row r="118" spans="1:21" x14ac:dyDescent="0.25">
      <c r="A118">
        <f>Input!G119</f>
        <v>215</v>
      </c>
      <c r="B118">
        <f t="shared" si="35"/>
        <v>115</v>
      </c>
      <c r="C118">
        <f t="shared" si="41"/>
        <v>0.62329843851020539</v>
      </c>
      <c r="D118" s="2">
        <f t="shared" si="42"/>
        <v>-2.2145979969890401</v>
      </c>
      <c r="E118" s="2" t="e">
        <f t="shared" si="36"/>
        <v>#DIV/0!</v>
      </c>
      <c r="F118" s="2">
        <f>Input!I119</f>
        <v>16538.252527714285</v>
      </c>
      <c r="G118">
        <f t="shared" si="37"/>
        <v>11368.232432428571</v>
      </c>
      <c r="H118">
        <f t="shared" si="45"/>
        <v>10481.327622639179</v>
      </c>
      <c r="I118">
        <f t="shared" si="38"/>
        <v>786600.14162755746</v>
      </c>
      <c r="J118">
        <f t="shared" si="39"/>
        <v>2537532.30227094</v>
      </c>
      <c r="O118" s="2">
        <f>Input!J119</f>
        <v>224.3671202857131</v>
      </c>
      <c r="P118">
        <f t="shared" si="40"/>
        <v>218.11425114285612</v>
      </c>
      <c r="Q118">
        <f t="shared" si="46"/>
        <v>173.67344734255022</v>
      </c>
      <c r="R118">
        <f t="shared" si="47"/>
        <v>34.142199871956862</v>
      </c>
      <c r="S118" s="2">
        <f t="shared" si="32"/>
        <v>207.81564721450707</v>
      </c>
      <c r="T118">
        <f t="shared" si="43"/>
        <v>106.06124287300653</v>
      </c>
      <c r="U118">
        <f t="shared" si="44"/>
        <v>2875.3426748829161</v>
      </c>
    </row>
    <row r="119" spans="1:21" x14ac:dyDescent="0.25">
      <c r="A119">
        <f>Input!G120</f>
        <v>216</v>
      </c>
      <c r="B119">
        <f t="shared" si="35"/>
        <v>116</v>
      </c>
      <c r="C119">
        <f t="shared" si="41"/>
        <v>0.66144805252716299</v>
      </c>
      <c r="D119" s="2">
        <f t="shared" si="42"/>
        <v>-2.1525388244564141</v>
      </c>
      <c r="E119" s="2" t="e">
        <f t="shared" si="36"/>
        <v>#DIV/0!</v>
      </c>
      <c r="F119" s="2">
        <f>Input!I120</f>
        <v>16737.250777142857</v>
      </c>
      <c r="G119">
        <f t="shared" si="37"/>
        <v>11567.230681857143</v>
      </c>
      <c r="H119">
        <f t="shared" si="45"/>
        <v>10689.893660537347</v>
      </c>
      <c r="I119">
        <f t="shared" si="38"/>
        <v>769720.24897829199</v>
      </c>
      <c r="J119">
        <f t="shared" si="39"/>
        <v>3245508.212169122</v>
      </c>
      <c r="O119" s="2">
        <f>Input!J120</f>
        <v>198.99824942857231</v>
      </c>
      <c r="P119">
        <f t="shared" si="40"/>
        <v>192.74538028571533</v>
      </c>
      <c r="Q119">
        <f t="shared" si="46"/>
        <v>169.46908234706854</v>
      </c>
      <c r="R119">
        <f t="shared" si="47"/>
        <v>39.096955551099548</v>
      </c>
      <c r="S119" s="2">
        <f t="shared" si="32"/>
        <v>208.56603789816808</v>
      </c>
      <c r="T119">
        <f t="shared" si="43"/>
        <v>250.29320729045909</v>
      </c>
      <c r="U119">
        <f t="shared" si="44"/>
        <v>798.2518416682891</v>
      </c>
    </row>
    <row r="120" spans="1:21" x14ac:dyDescent="0.25">
      <c r="A120">
        <f>Input!G121</f>
        <v>217</v>
      </c>
      <c r="B120">
        <f t="shared" si="35"/>
        <v>117</v>
      </c>
      <c r="C120">
        <f t="shared" si="41"/>
        <v>0.69959766654412048</v>
      </c>
      <c r="D120" s="2">
        <f t="shared" si="42"/>
        <v>-2.090479651923788</v>
      </c>
      <c r="E120" s="2" t="e">
        <f t="shared" si="36"/>
        <v>#DIV/0!</v>
      </c>
      <c r="F120" s="2">
        <f>Input!I121</f>
        <v>16972.898721142854</v>
      </c>
      <c r="G120">
        <f t="shared" si="37"/>
        <v>11802.87862585714</v>
      </c>
      <c r="H120">
        <f t="shared" si="45"/>
        <v>10899.618316162894</v>
      </c>
      <c r="I120">
        <f t="shared" si="38"/>
        <v>815879.18706894468</v>
      </c>
      <c r="J120">
        <f t="shared" si="39"/>
        <v>4045142.9132288559</v>
      </c>
      <c r="O120" s="2">
        <f>Input!J121</f>
        <v>235.64794399999664</v>
      </c>
      <c r="P120">
        <f t="shared" si="40"/>
        <v>229.39507485713966</v>
      </c>
      <c r="Q120">
        <f t="shared" si="46"/>
        <v>165.12600031164541</v>
      </c>
      <c r="R120">
        <f t="shared" si="47"/>
        <v>44.598655313902178</v>
      </c>
      <c r="S120" s="2">
        <f t="shared" si="32"/>
        <v>209.7246556255476</v>
      </c>
      <c r="T120">
        <f t="shared" si="43"/>
        <v>386.92539274658691</v>
      </c>
      <c r="U120">
        <f t="shared" si="44"/>
        <v>4212.4053220092783</v>
      </c>
    </row>
    <row r="121" spans="1:21" x14ac:dyDescent="0.25">
      <c r="A121">
        <f>Input!G122</f>
        <v>218</v>
      </c>
      <c r="B121">
        <f t="shared" si="35"/>
        <v>118</v>
      </c>
      <c r="C121">
        <f t="shared" si="41"/>
        <v>0.73774728056107808</v>
      </c>
      <c r="D121" s="2">
        <f t="shared" si="42"/>
        <v>-2.028420479391162</v>
      </c>
      <c r="E121" s="2" t="e">
        <f t="shared" si="36"/>
        <v>#DIV/0!</v>
      </c>
      <c r="F121" s="2">
        <f>Input!I122</f>
        <v>17176.683607571427</v>
      </c>
      <c r="G121">
        <f t="shared" si="37"/>
        <v>12006.663512285713</v>
      </c>
      <c r="H121">
        <f t="shared" si="45"/>
        <v>11110.957535596815</v>
      </c>
      <c r="I121">
        <f t="shared" si="38"/>
        <v>802289.19667621248</v>
      </c>
      <c r="J121">
        <f t="shared" si="39"/>
        <v>4939920.9071817705</v>
      </c>
      <c r="O121" s="2">
        <f>Input!J122</f>
        <v>203.78488642857337</v>
      </c>
      <c r="P121">
        <f t="shared" si="40"/>
        <v>197.53201728571639</v>
      </c>
      <c r="Q121">
        <f t="shared" si="46"/>
        <v>160.66022693455162</v>
      </c>
      <c r="R121">
        <f t="shared" si="47"/>
        <v>50.678992499369585</v>
      </c>
      <c r="S121" s="2">
        <f t="shared" si="32"/>
        <v>211.33921943392119</v>
      </c>
      <c r="T121">
        <f t="shared" si="43"/>
        <v>190.6388311613911</v>
      </c>
      <c r="U121">
        <f t="shared" si="44"/>
        <v>1091.6408057995645</v>
      </c>
    </row>
    <row r="122" spans="1:21" x14ac:dyDescent="0.25">
      <c r="A122">
        <f>Input!G123</f>
        <v>219</v>
      </c>
      <c r="B122">
        <f t="shared" si="35"/>
        <v>119</v>
      </c>
      <c r="C122">
        <f t="shared" si="41"/>
        <v>0.77589689457803557</v>
      </c>
      <c r="D122" s="2">
        <f t="shared" si="42"/>
        <v>-1.9663613068585359</v>
      </c>
      <c r="E122" s="2" t="e">
        <f t="shared" si="36"/>
        <v>#DIV/0!</v>
      </c>
      <c r="F122" s="2">
        <f>Input!I123</f>
        <v>17389.644663571431</v>
      </c>
      <c r="G122">
        <f t="shared" si="37"/>
        <v>12219.624568285717</v>
      </c>
      <c r="H122">
        <f t="shared" si="45"/>
        <v>11324.412353842357</v>
      </c>
      <c r="I122">
        <f t="shared" si="38"/>
        <v>801404.90888858389</v>
      </c>
      <c r="J122">
        <f t="shared" si="39"/>
        <v>5934330.3576596016</v>
      </c>
      <c r="O122" s="2">
        <f>Input!J123</f>
        <v>212.96105600000374</v>
      </c>
      <c r="P122">
        <f t="shared" si="40"/>
        <v>206.70818685714676</v>
      </c>
      <c r="Q122">
        <f t="shared" si="46"/>
        <v>156.08789416786263</v>
      </c>
      <c r="R122">
        <f t="shared" si="47"/>
        <v>57.366924077679187</v>
      </c>
      <c r="S122" s="2">
        <f t="shared" si="32"/>
        <v>213.45481824554182</v>
      </c>
      <c r="T122">
        <f t="shared" si="43"/>
        <v>45.517035090877442</v>
      </c>
      <c r="U122">
        <f t="shared" si="44"/>
        <v>1782.2039585107127</v>
      </c>
    </row>
    <row r="123" spans="1:21" x14ac:dyDescent="0.25">
      <c r="A123">
        <f>Input!G124</f>
        <v>220</v>
      </c>
      <c r="B123">
        <f t="shared" si="35"/>
        <v>120</v>
      </c>
      <c r="C123">
        <f t="shared" si="41"/>
        <v>0.81404650859499317</v>
      </c>
      <c r="D123" s="2">
        <f t="shared" si="42"/>
        <v>-1.9043021343259099</v>
      </c>
      <c r="E123" s="2" t="e">
        <f t="shared" si="36"/>
        <v>#DIV/0!</v>
      </c>
      <c r="F123" s="2">
        <f>Input!I124</f>
        <v>17607.074672999999</v>
      </c>
      <c r="G123">
        <f t="shared" si="37"/>
        <v>12437.054577714285</v>
      </c>
      <c r="H123">
        <f t="shared" si="45"/>
        <v>11540.525322305686</v>
      </c>
      <c r="I123">
        <f t="shared" si="38"/>
        <v>803764.705803497</v>
      </c>
      <c r="J123">
        <f t="shared" si="39"/>
        <v>7033958.3462960636</v>
      </c>
      <c r="O123" s="2">
        <f>Input!J124</f>
        <v>217.43000942856816</v>
      </c>
      <c r="P123">
        <f t="shared" si="40"/>
        <v>211.17714028571118</v>
      </c>
      <c r="Q123">
        <f t="shared" si="46"/>
        <v>151.42514480806449</v>
      </c>
      <c r="R123">
        <f t="shared" si="47"/>
        <v>64.687823655264978</v>
      </c>
      <c r="S123" s="2">
        <f t="shared" si="32"/>
        <v>216.11296846332948</v>
      </c>
      <c r="T123">
        <f t="shared" si="43"/>
        <v>24.362399798970838</v>
      </c>
      <c r="U123">
        <f t="shared" si="44"/>
        <v>2179.4995873289099</v>
      </c>
    </row>
    <row r="124" spans="1:21" x14ac:dyDescent="0.25">
      <c r="A124">
        <f>Input!G125</f>
        <v>221</v>
      </c>
      <c r="B124">
        <f t="shared" si="35"/>
        <v>121</v>
      </c>
      <c r="C124">
        <f t="shared" si="41"/>
        <v>0.85219612261195066</v>
      </c>
      <c r="D124" s="2">
        <f t="shared" si="42"/>
        <v>-1.8422429617932836</v>
      </c>
      <c r="E124" s="2" t="e">
        <f t="shared" si="36"/>
        <v>#DIV/0!</v>
      </c>
      <c r="F124" s="2">
        <f>Input!I125</f>
        <v>17824.504682428571</v>
      </c>
      <c r="G124">
        <f t="shared" si="37"/>
        <v>12654.484587142857</v>
      </c>
      <c r="H124">
        <f t="shared" si="45"/>
        <v>11759.875956280277</v>
      </c>
      <c r="I124">
        <f t="shared" si="38"/>
        <v>800324.60241381987</v>
      </c>
      <c r="J124">
        <f t="shared" si="39"/>
        <v>8245579.4715551073</v>
      </c>
      <c r="O124" s="2">
        <f>Input!J125</f>
        <v>217.43000942857179</v>
      </c>
      <c r="P124">
        <f t="shared" si="40"/>
        <v>211.17714028571481</v>
      </c>
      <c r="Q124">
        <f t="shared" si="46"/>
        <v>146.68803965520533</v>
      </c>
      <c r="R124">
        <f t="shared" si="47"/>
        <v>72.66259431938542</v>
      </c>
      <c r="S124" s="2">
        <f t="shared" si="32"/>
        <v>219.35063397459075</v>
      </c>
      <c r="T124">
        <f t="shared" si="43"/>
        <v>66.805999082094758</v>
      </c>
      <c r="U124">
        <f t="shared" si="44"/>
        <v>2179.4995873292496</v>
      </c>
    </row>
    <row r="125" spans="1:21" x14ac:dyDescent="0.25">
      <c r="A125">
        <f>Input!G126</f>
        <v>222</v>
      </c>
      <c r="B125">
        <f t="shared" si="35"/>
        <v>122</v>
      </c>
      <c r="C125">
        <f t="shared" si="41"/>
        <v>0.89034573662890815</v>
      </c>
      <c r="D125" s="2">
        <f t="shared" si="42"/>
        <v>-1.7801837892606576</v>
      </c>
      <c r="E125" s="2" t="e">
        <f t="shared" si="36"/>
        <v>#DIV/0!</v>
      </c>
      <c r="F125" s="2">
        <f>Input!I126</f>
        <v>18041.934691857143</v>
      </c>
      <c r="G125">
        <f t="shared" si="37"/>
        <v>12871.914596571429</v>
      </c>
      <c r="H125">
        <f t="shared" si="45"/>
        <v>11983.075182010649</v>
      </c>
      <c r="I125">
        <f t="shared" si="38"/>
        <v>790035.50487674994</v>
      </c>
      <c r="J125">
        <f t="shared" si="39"/>
        <v>9577235.7443542946</v>
      </c>
      <c r="O125" s="2">
        <f>Input!J126</f>
        <v>217.43000942857179</v>
      </c>
      <c r="P125">
        <f t="shared" si="40"/>
        <v>211.17714028571481</v>
      </c>
      <c r="Q125">
        <f t="shared" si="46"/>
        <v>141.89246796542261</v>
      </c>
      <c r="R125">
        <f t="shared" si="47"/>
        <v>81.306757764950135</v>
      </c>
      <c r="S125" s="2">
        <f t="shared" si="32"/>
        <v>223.19922573037275</v>
      </c>
      <c r="T125">
        <f t="shared" si="43"/>
        <v>144.53053843865612</v>
      </c>
      <c r="U125">
        <f t="shared" si="44"/>
        <v>2179.4995873292496</v>
      </c>
    </row>
    <row r="126" spans="1:21" x14ac:dyDescent="0.25">
      <c r="A126">
        <f>Input!G127</f>
        <v>223</v>
      </c>
      <c r="B126">
        <f t="shared" si="35"/>
        <v>123</v>
      </c>
      <c r="C126">
        <f t="shared" si="41"/>
        <v>0.92849535064586575</v>
      </c>
      <c r="D126" s="2">
        <f t="shared" si="42"/>
        <v>-1.7181246167280315</v>
      </c>
      <c r="E126" s="2" t="e">
        <f t="shared" si="36"/>
        <v>#DIV/0!</v>
      </c>
      <c r="F126" s="2">
        <f>Input!I127</f>
        <v>18272.731851142857</v>
      </c>
      <c r="G126">
        <f t="shared" si="37"/>
        <v>13102.711755857143</v>
      </c>
      <c r="H126">
        <f t="shared" si="45"/>
        <v>12210.758782830297</v>
      </c>
      <c r="I126">
        <f t="shared" si="38"/>
        <v>795580.10609142936</v>
      </c>
      <c r="J126">
        <f t="shared" si="39"/>
        <v>11038305.422814254</v>
      </c>
      <c r="O126" s="2">
        <f>Input!J127</f>
        <v>230.79715928571386</v>
      </c>
      <c r="P126">
        <f t="shared" si="40"/>
        <v>224.54429014285688</v>
      </c>
      <c r="Q126">
        <f t="shared" si="46"/>
        <v>137.05406186755232</v>
      </c>
      <c r="R126">
        <f t="shared" si="47"/>
        <v>90.629538952095885</v>
      </c>
      <c r="S126" s="2">
        <f t="shared" si="32"/>
        <v>227.68360081964821</v>
      </c>
      <c r="T126">
        <f t="shared" si="43"/>
        <v>9.8552715254160077</v>
      </c>
      <c r="U126">
        <f t="shared" si="44"/>
        <v>3606.2740317992161</v>
      </c>
    </row>
    <row r="127" spans="1:21" x14ac:dyDescent="0.25">
      <c r="A127">
        <f>Input!G128</f>
        <v>224</v>
      </c>
      <c r="B127">
        <f t="shared" si="35"/>
        <v>124</v>
      </c>
      <c r="C127">
        <f t="shared" si="41"/>
        <v>0.96664496466282324</v>
      </c>
      <c r="D127" s="2">
        <f t="shared" si="42"/>
        <v>-1.6560654441954055</v>
      </c>
      <c r="E127" s="2" t="e">
        <f t="shared" si="36"/>
        <v>#DIV/0!</v>
      </c>
      <c r="F127" s="2">
        <f>Input!I128</f>
        <v>18488.622316714285</v>
      </c>
      <c r="G127">
        <f t="shared" si="37"/>
        <v>13318.602221428571</v>
      </c>
      <c r="H127">
        <f t="shared" si="45"/>
        <v>12443.579866263808</v>
      </c>
      <c r="I127">
        <f t="shared" si="38"/>
        <v>765664.12203808897</v>
      </c>
      <c r="J127">
        <f t="shared" si="39"/>
        <v>12639558.068531325</v>
      </c>
      <c r="O127" s="2">
        <f>Input!J128</f>
        <v>215.89046557142865</v>
      </c>
      <c r="P127">
        <f t="shared" si="40"/>
        <v>209.63759642857167</v>
      </c>
      <c r="Q127">
        <f t="shared" si="46"/>
        <v>132.18811535434196</v>
      </c>
      <c r="R127">
        <f t="shared" si="47"/>
        <v>100.632968079169</v>
      </c>
      <c r="S127" s="2">
        <f t="shared" si="32"/>
        <v>232.82108343351098</v>
      </c>
      <c r="T127">
        <f t="shared" si="43"/>
        <v>537.47406970818986</v>
      </c>
      <c r="U127">
        <f t="shared" si="44"/>
        <v>2038.1222309549364</v>
      </c>
    </row>
    <row r="128" spans="1:21" x14ac:dyDescent="0.25">
      <c r="A128">
        <f>Input!G129</f>
        <v>225</v>
      </c>
      <c r="B128">
        <f t="shared" si="35"/>
        <v>125</v>
      </c>
      <c r="C128">
        <f t="shared" si="41"/>
        <v>1.0047945786797807</v>
      </c>
      <c r="D128" s="2">
        <f t="shared" si="42"/>
        <v>-1.5940062716627792</v>
      </c>
      <c r="E128" s="2" t="e">
        <f t="shared" si="36"/>
        <v>#DIV/0!</v>
      </c>
      <c r="F128" s="2">
        <f>Input!I129</f>
        <v>18709.030610142854</v>
      </c>
      <c r="G128">
        <f t="shared" si="37"/>
        <v>13539.01051485714</v>
      </c>
      <c r="H128">
        <f t="shared" si="45"/>
        <v>12682.200398453268</v>
      </c>
      <c r="I128">
        <f t="shared" si="38"/>
        <v>734123.5755720177</v>
      </c>
      <c r="J128">
        <f t="shared" si="39"/>
        <v>14393192.711072018</v>
      </c>
      <c r="O128" s="2">
        <f>Input!J129</f>
        <v>220.40829342856887</v>
      </c>
      <c r="P128">
        <f t="shared" si="40"/>
        <v>214.15542428571189</v>
      </c>
      <c r="Q128">
        <f t="shared" si="46"/>
        <v>127.30950839350322</v>
      </c>
      <c r="R128">
        <f t="shared" si="47"/>
        <v>111.31102379595602</v>
      </c>
      <c r="S128" s="2">
        <f t="shared" si="32"/>
        <v>238.62053218945925</v>
      </c>
      <c r="T128">
        <f t="shared" si="43"/>
        <v>598.54150474200185</v>
      </c>
      <c r="U128">
        <f t="shared" si="44"/>
        <v>2466.4528010608255</v>
      </c>
    </row>
    <row r="129" spans="1:21" x14ac:dyDescent="0.25">
      <c r="A129">
        <f>Input!G130</f>
        <v>226</v>
      </c>
      <c r="B129">
        <f t="shared" si="35"/>
        <v>126</v>
      </c>
      <c r="C129">
        <f t="shared" si="41"/>
        <v>1.0429441926967384</v>
      </c>
      <c r="D129" s="2">
        <f t="shared" si="42"/>
        <v>-1.5319470991301531</v>
      </c>
      <c r="E129" s="2" t="e">
        <f t="shared" si="36"/>
        <v>#DIV/0!</v>
      </c>
      <c r="F129" s="2">
        <f>Input!I130</f>
        <v>18932.172815571426</v>
      </c>
      <c r="G129">
        <f t="shared" si="37"/>
        <v>13762.152720285712</v>
      </c>
      <c r="H129">
        <f t="shared" si="45"/>
        <v>12927.281878288004</v>
      </c>
      <c r="I129">
        <f t="shared" si="38"/>
        <v>697009.3228179625</v>
      </c>
      <c r="J129">
        <f t="shared" si="39"/>
        <v>16312855.597195471</v>
      </c>
      <c r="O129" s="2">
        <f>Input!J130</f>
        <v>223.1422054285722</v>
      </c>
      <c r="P129">
        <f t="shared" si="40"/>
        <v>216.88933628571522</v>
      </c>
      <c r="Q129">
        <f t="shared" si="46"/>
        <v>122.43263663445481</v>
      </c>
      <c r="R129">
        <f t="shared" si="47"/>
        <v>122.6488432002815</v>
      </c>
      <c r="S129" s="2">
        <f t="shared" si="32"/>
        <v>245.08147983473631</v>
      </c>
      <c r="T129">
        <f t="shared" si="43"/>
        <v>794.79695788861181</v>
      </c>
      <c r="U129">
        <f t="shared" si="44"/>
        <v>2745.4777788847214</v>
      </c>
    </row>
    <row r="130" spans="1:21" x14ac:dyDescent="0.25">
      <c r="A130">
        <f>Input!G131</f>
        <v>227</v>
      </c>
      <c r="B130">
        <f t="shared" si="35"/>
        <v>127</v>
      </c>
      <c r="C130">
        <f t="shared" si="41"/>
        <v>1.0810938067136959</v>
      </c>
      <c r="D130" s="2">
        <f t="shared" si="42"/>
        <v>-1.4698879265975271</v>
      </c>
      <c r="E130" s="2" t="e">
        <f t="shared" si="36"/>
        <v>#DIV/0!</v>
      </c>
      <c r="F130" s="2">
        <f>Input!I131</f>
        <v>19162.64007242857</v>
      </c>
      <c r="G130">
        <f t="shared" si="37"/>
        <v>13992.619977142856</v>
      </c>
      <c r="H130">
        <f t="shared" si="45"/>
        <v>13179.47525053991</v>
      </c>
      <c r="I130">
        <f t="shared" si="38"/>
        <v>661204.34640218026</v>
      </c>
      <c r="J130">
        <f t="shared" si="39"/>
        <v>18413633.60737389</v>
      </c>
      <c r="O130" s="2">
        <f>Input!J131</f>
        <v>230.46725685714409</v>
      </c>
      <c r="P130">
        <f t="shared" si="40"/>
        <v>224.21438771428711</v>
      </c>
      <c r="Q130">
        <f t="shared" si="46"/>
        <v>117.57134711415192</v>
      </c>
      <c r="R130">
        <f t="shared" si="47"/>
        <v>134.62202513775441</v>
      </c>
      <c r="S130" s="2">
        <f t="shared" si="32"/>
        <v>252.19337225190634</v>
      </c>
      <c r="T130">
        <f t="shared" si="43"/>
        <v>782.82357575633569</v>
      </c>
      <c r="U130">
        <f t="shared" si="44"/>
        <v>3566.7600940282277</v>
      </c>
    </row>
    <row r="131" spans="1:21" x14ac:dyDescent="0.25">
      <c r="A131">
        <f>Input!G132</f>
        <v>228</v>
      </c>
      <c r="B131">
        <f t="shared" si="35"/>
        <v>128</v>
      </c>
      <c r="C131">
        <f t="shared" ref="C131:C162" si="48">((B131-$AC$3)/$AD$3)</f>
        <v>1.1192434207306534</v>
      </c>
      <c r="D131" s="2">
        <f t="shared" ref="D131:D162" si="49">((B131-$AC$4)/$AD$4)</f>
        <v>-1.407828754064901</v>
      </c>
      <c r="E131" s="2" t="e">
        <f t="shared" si="36"/>
        <v>#DIV/0!</v>
      </c>
      <c r="F131" s="2">
        <f>Input!I132</f>
        <v>19393.107329285711</v>
      </c>
      <c r="G131">
        <f t="shared" si="37"/>
        <v>14223.087233999997</v>
      </c>
      <c r="H131">
        <f t="shared" si="45"/>
        <v>13439.410184382825</v>
      </c>
      <c r="I131">
        <f t="shared" si="38"/>
        <v>614149.71809667558</v>
      </c>
      <c r="J131">
        <f t="shared" si="39"/>
        <v>20712019.084580194</v>
      </c>
      <c r="O131" s="2">
        <f>Input!J132</f>
        <v>230.46725685714046</v>
      </c>
      <c r="P131">
        <f t="shared" si="40"/>
        <v>224.21438771428348</v>
      </c>
      <c r="Q131">
        <f t="shared" si="46"/>
        <v>112.73888029090773</v>
      </c>
      <c r="R131">
        <f t="shared" si="47"/>
        <v>147.19605355200676</v>
      </c>
      <c r="S131" s="2">
        <f t="shared" si="32"/>
        <v>259.93493384291446</v>
      </c>
      <c r="T131">
        <f t="shared" ref="T131:T162" si="50">(P131-S131)^2</f>
        <v>1275.9574157276541</v>
      </c>
      <c r="U131">
        <f t="shared" ref="U131:U162" si="51">(P131-$V$4)^2</f>
        <v>3566.7600940277935</v>
      </c>
    </row>
    <row r="132" spans="1:21" x14ac:dyDescent="0.25">
      <c r="A132">
        <f>Input!G133</f>
        <v>229</v>
      </c>
      <c r="B132">
        <f t="shared" si="35"/>
        <v>129</v>
      </c>
      <c r="C132">
        <f t="shared" si="48"/>
        <v>1.1573930347476109</v>
      </c>
      <c r="D132" s="2">
        <f t="shared" si="49"/>
        <v>-1.3457695815322748</v>
      </c>
      <c r="E132" s="2" t="e">
        <f t="shared" si="36"/>
        <v>#DIV/0!</v>
      </c>
      <c r="F132" s="2">
        <f>Input!I133</f>
        <v>19623.574586142855</v>
      </c>
      <c r="G132">
        <f t="shared" si="37"/>
        <v>14453.554490857141</v>
      </c>
      <c r="H132">
        <f t="shared" ref="H132:H163" si="52">H131+S132</f>
        <v>13707.683870064593</v>
      </c>
      <c r="I132">
        <f t="shared" si="38"/>
        <v>556322.98296146083</v>
      </c>
      <c r="J132">
        <f t="shared" si="39"/>
        <v>23225841.587333281</v>
      </c>
      <c r="O132" s="2">
        <f>Input!J133</f>
        <v>230.46725685714409</v>
      </c>
      <c r="P132">
        <f t="shared" si="40"/>
        <v>224.21438771428711</v>
      </c>
      <c r="Q132">
        <f t="shared" ref="Q132:Q163" si="53">$AB$3*((1/$AD$3)*(1/SQRT(2*PI()))*EXP(-1*C132*C132/2))</f>
        <v>107.94781865962146</v>
      </c>
      <c r="R132">
        <f t="shared" ref="R132:R163" si="54">$AB$4*((1/$AD$4)*(1/SQRT(2*PI()))*EXP(-1*D132*D132/2))</f>
        <v>160.32586702214684</v>
      </c>
      <c r="S132" s="2">
        <f t="shared" ref="S132:S178" si="55">Q132+R132</f>
        <v>268.27368568176831</v>
      </c>
      <c r="T132">
        <f t="shared" si="50"/>
        <v>1941.2217373872929</v>
      </c>
      <c r="U132">
        <f t="shared" si="51"/>
        <v>3566.7600940282277</v>
      </c>
    </row>
    <row r="133" spans="1:21" x14ac:dyDescent="0.25">
      <c r="A133">
        <f>Input!G134</f>
        <v>230</v>
      </c>
      <c r="B133">
        <f t="shared" si="35"/>
        <v>130</v>
      </c>
      <c r="C133">
        <f t="shared" si="48"/>
        <v>1.1955426487645684</v>
      </c>
      <c r="D133" s="2">
        <f t="shared" si="49"/>
        <v>-1.2837104089996487</v>
      </c>
      <c r="E133" s="2" t="e">
        <f t="shared" si="36"/>
        <v>#DIV/0!</v>
      </c>
      <c r="F133" s="2">
        <f>Input!I134</f>
        <v>19884.689149714286</v>
      </c>
      <c r="G133">
        <f t="shared" si="37"/>
        <v>14714.669054428572</v>
      </c>
      <c r="H133">
        <f t="shared" si="52"/>
        <v>13984.849511301485</v>
      </c>
      <c r="I133">
        <f t="shared" si="38"/>
        <v>532636.56553022994</v>
      </c>
      <c r="J133">
        <f t="shared" si="39"/>
        <v>25974162.004909005</v>
      </c>
      <c r="O133" s="2">
        <f>Input!J134</f>
        <v>261.11456357143106</v>
      </c>
      <c r="P133">
        <f t="shared" si="40"/>
        <v>254.86169442857408</v>
      </c>
      <c r="Q133">
        <f t="shared" si="53"/>
        <v>103.21004212633493</v>
      </c>
      <c r="R133">
        <f t="shared" si="54"/>
        <v>173.9555991105573</v>
      </c>
      <c r="S133" s="2">
        <f t="shared" si="55"/>
        <v>277.16564123689221</v>
      </c>
      <c r="T133">
        <f t="shared" si="50"/>
        <v>497.46604322828455</v>
      </c>
      <c r="U133">
        <f t="shared" si="51"/>
        <v>8166.6763746390443</v>
      </c>
    </row>
    <row r="134" spans="1:21" x14ac:dyDescent="0.25">
      <c r="A134">
        <f>Input!G135</f>
        <v>231</v>
      </c>
      <c r="B134">
        <f t="shared" si="35"/>
        <v>131</v>
      </c>
      <c r="C134">
        <f t="shared" si="48"/>
        <v>1.2336922627815261</v>
      </c>
      <c r="D134" s="2">
        <f t="shared" si="49"/>
        <v>-1.2216512364670227</v>
      </c>
      <c r="E134" s="2" t="e">
        <f t="shared" si="36"/>
        <v>#DIV/0!</v>
      </c>
      <c r="F134" s="2">
        <f>Input!I135</f>
        <v>20166.437876285716</v>
      </c>
      <c r="G134">
        <f t="shared" si="37"/>
        <v>14996.417781000002</v>
      </c>
      <c r="H134">
        <f t="shared" si="52"/>
        <v>14271.404713239515</v>
      </c>
      <c r="I134">
        <f t="shared" si="38"/>
        <v>525643.94842347188</v>
      </c>
      <c r="J134">
        <f t="shared" si="39"/>
        <v>28977124.614346288</v>
      </c>
      <c r="O134" s="2">
        <f>Input!J135</f>
        <v>281.74872657142987</v>
      </c>
      <c r="P134">
        <f t="shared" si="40"/>
        <v>275.49585742857289</v>
      </c>
      <c r="Q134">
        <f t="shared" si="53"/>
        <v>98.536690245515473</v>
      </c>
      <c r="R134">
        <f t="shared" si="54"/>
        <v>188.01851169251449</v>
      </c>
      <c r="S134" s="2">
        <f t="shared" si="55"/>
        <v>286.55520193803</v>
      </c>
      <c r="T134">
        <f t="shared" si="50"/>
        <v>122.30910097885902</v>
      </c>
      <c r="U134">
        <f t="shared" si="51"/>
        <v>12321.849858200869</v>
      </c>
    </row>
    <row r="135" spans="1:21" x14ac:dyDescent="0.25">
      <c r="A135">
        <f>Input!G136</f>
        <v>232</v>
      </c>
      <c r="B135">
        <f t="shared" si="35"/>
        <v>132</v>
      </c>
      <c r="C135">
        <f t="shared" si="48"/>
        <v>1.2718418767984836</v>
      </c>
      <c r="D135" s="2">
        <f t="shared" si="49"/>
        <v>-1.1595920639343964</v>
      </c>
      <c r="E135" s="2" t="e">
        <f t="shared" si="36"/>
        <v>#DIV/0!</v>
      </c>
      <c r="F135" s="2">
        <f>Input!I136</f>
        <v>20463.469018285716</v>
      </c>
      <c r="G135">
        <f t="shared" si="37"/>
        <v>15293.448923000002</v>
      </c>
      <c r="H135">
        <f t="shared" si="52"/>
        <v>14567.779984638835</v>
      </c>
      <c r="I135">
        <f t="shared" si="38"/>
        <v>526595.40810222249</v>
      </c>
      <c r="J135">
        <f t="shared" si="39"/>
        <v>32255763.071535721</v>
      </c>
      <c r="O135" s="2">
        <f>Input!J136</f>
        <v>297.03114199999982</v>
      </c>
      <c r="P135">
        <f t="shared" si="40"/>
        <v>290.77827285714284</v>
      </c>
      <c r="Q135">
        <f t="shared" si="53"/>
        <v>93.938131350825898</v>
      </c>
      <c r="R135">
        <f t="shared" si="54"/>
        <v>202.43714004849483</v>
      </c>
      <c r="S135" s="2">
        <f t="shared" si="55"/>
        <v>296.3752713993207</v>
      </c>
      <c r="T135">
        <f t="shared" si="50"/>
        <v>31.326392681141062</v>
      </c>
      <c r="U135">
        <f t="shared" si="51"/>
        <v>15948.215310639875</v>
      </c>
    </row>
    <row r="136" spans="1:21" x14ac:dyDescent="0.25">
      <c r="A136">
        <f>Input!G137</f>
        <v>233</v>
      </c>
      <c r="B136">
        <f t="shared" si="35"/>
        <v>133</v>
      </c>
      <c r="C136">
        <f t="shared" si="48"/>
        <v>1.3099914908154411</v>
      </c>
      <c r="D136" s="2">
        <f t="shared" si="49"/>
        <v>-1.0975328914017703</v>
      </c>
      <c r="E136" s="2" t="e">
        <f t="shared" si="36"/>
        <v>#DIV/0!</v>
      </c>
      <c r="F136" s="2">
        <f>Input!I137</f>
        <v>20783.923219</v>
      </c>
      <c r="G136">
        <f t="shared" si="37"/>
        <v>15613.903123714286</v>
      </c>
      <c r="H136">
        <f t="shared" si="52"/>
        <v>14874.327587386115</v>
      </c>
      <c r="I136">
        <f t="shared" si="38"/>
        <v>546971.97393510246</v>
      </c>
      <c r="J136">
        <f t="shared" si="39"/>
        <v>35831757.060375951</v>
      </c>
      <c r="O136" s="2">
        <f>Input!J137</f>
        <v>320.45420071428453</v>
      </c>
      <c r="P136">
        <f t="shared" si="40"/>
        <v>314.20133157142754</v>
      </c>
      <c r="Q136">
        <f t="shared" si="53"/>
        <v>89.423938540234289</v>
      </c>
      <c r="R136">
        <f t="shared" si="54"/>
        <v>217.12366420704578</v>
      </c>
      <c r="S136" s="2">
        <f t="shared" si="55"/>
        <v>306.54760274728005</v>
      </c>
      <c r="T136">
        <f t="shared" si="50"/>
        <v>58.579564913586161</v>
      </c>
      <c r="U136">
        <f t="shared" si="51"/>
        <v>22412.875185253182</v>
      </c>
    </row>
    <row r="137" spans="1:21" x14ac:dyDescent="0.25">
      <c r="A137">
        <f>Input!G138</f>
        <v>234</v>
      </c>
      <c r="B137">
        <f t="shared" si="35"/>
        <v>134</v>
      </c>
      <c r="C137">
        <f t="shared" si="48"/>
        <v>1.3481411048323986</v>
      </c>
      <c r="D137" s="2">
        <f t="shared" si="49"/>
        <v>-1.0354737188691443</v>
      </c>
      <c r="E137" s="2" t="e">
        <f t="shared" si="36"/>
        <v>#DIV/0!</v>
      </c>
      <c r="F137" s="2">
        <f>Input!I138</f>
        <v>21118.627363428572</v>
      </c>
      <c r="G137">
        <f t="shared" si="37"/>
        <v>15948.607268142858</v>
      </c>
      <c r="H137">
        <f t="shared" si="52"/>
        <v>15191.310975702645</v>
      </c>
      <c r="I137">
        <f t="shared" si="38"/>
        <v>573497.67454369215</v>
      </c>
      <c r="J137">
        <f t="shared" si="39"/>
        <v>39727137.410035469</v>
      </c>
      <c r="O137" s="2">
        <f>Input!J138</f>
        <v>334.70414442857145</v>
      </c>
      <c r="P137">
        <f t="shared" si="40"/>
        <v>328.45127528571447</v>
      </c>
      <c r="Q137">
        <f t="shared" si="53"/>
        <v>85.002872409923526</v>
      </c>
      <c r="R137">
        <f t="shared" si="54"/>
        <v>231.98051590660617</v>
      </c>
      <c r="S137" s="2">
        <f t="shared" si="55"/>
        <v>316.98338831652973</v>
      </c>
      <c r="T137">
        <f t="shared" si="50"/>
        <v>131.51243153799732</v>
      </c>
      <c r="U137">
        <f t="shared" si="51"/>
        <v>26882.634342731573</v>
      </c>
    </row>
    <row r="138" spans="1:21" x14ac:dyDescent="0.25">
      <c r="A138">
        <f>Input!G139</f>
        <v>235</v>
      </c>
      <c r="B138">
        <f t="shared" si="35"/>
        <v>135</v>
      </c>
      <c r="C138">
        <f t="shared" si="48"/>
        <v>1.3862907188493563</v>
      </c>
      <c r="D138" s="2">
        <f t="shared" si="49"/>
        <v>-0.97341454633651814</v>
      </c>
      <c r="E138" s="2" t="e">
        <f t="shared" si="36"/>
        <v>#DIV/0!</v>
      </c>
      <c r="F138" s="2">
        <f>Input!I139</f>
        <v>21453.33150785714</v>
      </c>
      <c r="G138">
        <f t="shared" si="37"/>
        <v>16283.311412571426</v>
      </c>
      <c r="H138">
        <f t="shared" si="52"/>
        <v>15518.895070785806</v>
      </c>
      <c r="I138">
        <f t="shared" si="38"/>
        <v>584332.34358890948</v>
      </c>
      <c r="J138">
        <f t="shared" si="39"/>
        <v>43963938.947496191</v>
      </c>
      <c r="O138" s="2">
        <f>Input!J139</f>
        <v>334.70414442856782</v>
      </c>
      <c r="P138">
        <f t="shared" si="40"/>
        <v>328.45127528571084</v>
      </c>
      <c r="Q138">
        <f t="shared" si="53"/>
        <v>80.682870369265558</v>
      </c>
      <c r="R138">
        <f t="shared" si="54"/>
        <v>246.90122471389591</v>
      </c>
      <c r="S138" s="2">
        <f t="shared" si="55"/>
        <v>327.58409508316146</v>
      </c>
      <c r="T138">
        <f t="shared" si="50"/>
        <v>0.75200150369357943</v>
      </c>
      <c r="U138">
        <f t="shared" si="51"/>
        <v>26882.63434273038</v>
      </c>
    </row>
    <row r="139" spans="1:21" x14ac:dyDescent="0.25">
      <c r="A139">
        <f>Input!G140</f>
        <v>236</v>
      </c>
      <c r="B139">
        <f t="shared" si="35"/>
        <v>136</v>
      </c>
      <c r="C139">
        <f t="shared" si="48"/>
        <v>1.4244403328663138</v>
      </c>
      <c r="D139" s="2">
        <f t="shared" si="49"/>
        <v>-0.91135537380389209</v>
      </c>
      <c r="E139" s="2" t="e">
        <f t="shared" si="36"/>
        <v>#DIV/0!</v>
      </c>
      <c r="F139" s="2">
        <f>Input!I140</f>
        <v>21788.035652285715</v>
      </c>
      <c r="G139">
        <f t="shared" si="37"/>
        <v>16618.015556999999</v>
      </c>
      <c r="H139">
        <f t="shared" si="52"/>
        <v>15857.137613544819</v>
      </c>
      <c r="I139">
        <f t="shared" si="38"/>
        <v>578935.24483658373</v>
      </c>
      <c r="J139">
        <f t="shared" si="39"/>
        <v>48563802.173644625</v>
      </c>
      <c r="O139" s="2">
        <f>Input!J140</f>
        <v>334.70414442857509</v>
      </c>
      <c r="P139">
        <f t="shared" si="40"/>
        <v>328.45127528571811</v>
      </c>
      <c r="Q139">
        <f t="shared" si="53"/>
        <v>76.471042311735715</v>
      </c>
      <c r="R139">
        <f t="shared" si="54"/>
        <v>261.77150044727733</v>
      </c>
      <c r="S139" s="2">
        <f t="shared" si="55"/>
        <v>338.24254275901308</v>
      </c>
      <c r="T139">
        <f t="shared" si="50"/>
        <v>95.868918733603977</v>
      </c>
      <c r="U139">
        <f t="shared" si="51"/>
        <v>26882.634342732767</v>
      </c>
    </row>
    <row r="140" spans="1:21" x14ac:dyDescent="0.25">
      <c r="A140">
        <f>Input!G141</f>
        <v>237</v>
      </c>
      <c r="B140">
        <f t="shared" si="35"/>
        <v>137</v>
      </c>
      <c r="C140">
        <f t="shared" si="48"/>
        <v>1.4625899468832713</v>
      </c>
      <c r="D140" s="2">
        <f t="shared" si="49"/>
        <v>-0.84929620127126593</v>
      </c>
      <c r="E140" s="2" t="e">
        <f t="shared" si="36"/>
        <v>#DIV/0!</v>
      </c>
      <c r="F140" s="2">
        <f>Input!I141</f>
        <v>22166.418241428568</v>
      </c>
      <c r="G140">
        <f t="shared" si="37"/>
        <v>16996.398146142856</v>
      </c>
      <c r="H140">
        <f t="shared" si="52"/>
        <v>16205.98182820186</v>
      </c>
      <c r="I140">
        <f t="shared" si="38"/>
        <v>624757.95566740038</v>
      </c>
      <c r="J140">
        <f t="shared" si="39"/>
        <v>53547527.00106027</v>
      </c>
      <c r="O140" s="2">
        <f>Input!J141</f>
        <v>378.38258914285325</v>
      </c>
      <c r="P140">
        <f t="shared" si="40"/>
        <v>372.12971999999627</v>
      </c>
      <c r="Q140">
        <f t="shared" si="53"/>
        <v>72.373672364559283</v>
      </c>
      <c r="R140">
        <f t="shared" si="54"/>
        <v>276.47054229248261</v>
      </c>
      <c r="S140" s="2">
        <f t="shared" si="55"/>
        <v>348.8442146570419</v>
      </c>
      <c r="T140">
        <f t="shared" si="50"/>
        <v>542.21475907675631</v>
      </c>
      <c r="U140">
        <f t="shared" si="51"/>
        <v>43113.410597362606</v>
      </c>
    </row>
    <row r="141" spans="1:21" x14ac:dyDescent="0.25">
      <c r="A141">
        <f>Input!G142</f>
        <v>238</v>
      </c>
      <c r="B141">
        <f t="shared" si="35"/>
        <v>138</v>
      </c>
      <c r="C141">
        <f t="shared" si="48"/>
        <v>1.5007395609002288</v>
      </c>
      <c r="D141" s="2">
        <f t="shared" si="49"/>
        <v>-0.78723702873863988</v>
      </c>
      <c r="E141" s="2" t="e">
        <f t="shared" si="36"/>
        <v>#DIV/0!</v>
      </c>
      <c r="F141" s="2">
        <f>Input!I142</f>
        <v>22558.684216285714</v>
      </c>
      <c r="G141">
        <f t="shared" si="37"/>
        <v>17388.664121000002</v>
      </c>
      <c r="H141">
        <f t="shared" si="52"/>
        <v>16565.250612675565</v>
      </c>
      <c r="I141">
        <f t="shared" si="38"/>
        <v>678009.80569115665</v>
      </c>
      <c r="J141">
        <f t="shared" si="39"/>
        <v>58934584.204715893</v>
      </c>
      <c r="O141" s="2">
        <f>Input!J142</f>
        <v>392.26597485714592</v>
      </c>
      <c r="P141">
        <f t="shared" si="40"/>
        <v>386.01310571428894</v>
      </c>
      <c r="Q141">
        <f t="shared" si="53"/>
        <v>68.396226393513217</v>
      </c>
      <c r="R141">
        <f t="shared" si="54"/>
        <v>290.87255808019063</v>
      </c>
      <c r="S141" s="2">
        <f t="shared" si="55"/>
        <v>359.26878447370382</v>
      </c>
      <c r="T141">
        <f t="shared" si="50"/>
        <v>715.25871861961252</v>
      </c>
      <c r="U141">
        <f t="shared" si="51"/>
        <v>49071.587293755845</v>
      </c>
    </row>
    <row r="142" spans="1:21" x14ac:dyDescent="0.25">
      <c r="A142">
        <f>Input!G143</f>
        <v>239</v>
      </c>
      <c r="B142">
        <f t="shared" si="35"/>
        <v>139</v>
      </c>
      <c r="C142">
        <f t="shared" si="48"/>
        <v>1.5388891749171862</v>
      </c>
      <c r="D142" s="2">
        <f t="shared" si="49"/>
        <v>-0.72517785620601372</v>
      </c>
      <c r="E142" s="2" t="e">
        <f t="shared" si="36"/>
        <v>#DIV/0!</v>
      </c>
      <c r="F142" s="2">
        <f>Input!I143</f>
        <v>22959.478774857143</v>
      </c>
      <c r="G142">
        <f t="shared" si="37"/>
        <v>17789.458679571428</v>
      </c>
      <c r="H142">
        <f t="shared" si="52"/>
        <v>16934.642447930408</v>
      </c>
      <c r="I142">
        <f t="shared" si="38"/>
        <v>730710.7898769537</v>
      </c>
      <c r="J142">
        <f t="shared" si="39"/>
        <v>64742592.816775128</v>
      </c>
      <c r="O142" s="2">
        <f>Input!J143</f>
        <v>400.79455857142966</v>
      </c>
      <c r="P142">
        <f t="shared" si="40"/>
        <v>394.54168942857268</v>
      </c>
      <c r="Q142">
        <f t="shared" si="53"/>
        <v>64.543364898954096</v>
      </c>
      <c r="R142">
        <f t="shared" si="54"/>
        <v>304.84847035588751</v>
      </c>
      <c r="S142" s="2">
        <f t="shared" si="55"/>
        <v>369.39183525484162</v>
      </c>
      <c r="T142">
        <f t="shared" si="50"/>
        <v>632.51516495993747</v>
      </c>
      <c r="U142">
        <f t="shared" si="51"/>
        <v>52922.846123205818</v>
      </c>
    </row>
    <row r="143" spans="1:21" x14ac:dyDescent="0.25">
      <c r="A143">
        <f>Input!G144</f>
        <v>240</v>
      </c>
      <c r="B143">
        <f t="shared" si="35"/>
        <v>140</v>
      </c>
      <c r="C143">
        <f t="shared" si="48"/>
        <v>1.577038788934144</v>
      </c>
      <c r="D143" s="2">
        <f t="shared" si="49"/>
        <v>-0.66311868367338767</v>
      </c>
      <c r="E143" s="2" t="e">
        <f t="shared" si="36"/>
        <v>#DIV/0!</v>
      </c>
      <c r="F143" s="2">
        <f>Input!I144</f>
        <v>23368.197096285719</v>
      </c>
      <c r="G143">
        <f t="shared" si="37"/>
        <v>18198.177001000004</v>
      </c>
      <c r="H143">
        <f t="shared" si="52"/>
        <v>17313.729188195415</v>
      </c>
      <c r="I143">
        <f t="shared" si="38"/>
        <v>782247.9335748204</v>
      </c>
      <c r="J143">
        <f t="shared" si="39"/>
        <v>70986774.319034472</v>
      </c>
      <c r="O143" s="2">
        <f>Input!J144</f>
        <v>408.71832142857602</v>
      </c>
      <c r="P143">
        <f t="shared" si="40"/>
        <v>402.46545228571904</v>
      </c>
      <c r="Q143">
        <f t="shared" si="53"/>
        <v>60.818960905013554</v>
      </c>
      <c r="R143">
        <f t="shared" si="54"/>
        <v>318.26777935999399</v>
      </c>
      <c r="S143" s="2">
        <f t="shared" si="55"/>
        <v>379.08674026500756</v>
      </c>
      <c r="T143">
        <f t="shared" si="50"/>
        <v>546.56417574735929</v>
      </c>
      <c r="U143">
        <f t="shared" si="51"/>
        <v>56631.350045402804</v>
      </c>
    </row>
    <row r="144" spans="1:21" x14ac:dyDescent="0.25">
      <c r="A144">
        <f>Input!G145</f>
        <v>241</v>
      </c>
      <c r="B144">
        <f t="shared" si="35"/>
        <v>141</v>
      </c>
      <c r="C144">
        <f t="shared" si="48"/>
        <v>1.6151884029511014</v>
      </c>
      <c r="D144" s="2">
        <f t="shared" si="49"/>
        <v>-0.6010595111407615</v>
      </c>
      <c r="E144" s="2" t="e">
        <f t="shared" si="36"/>
        <v>#DIV/0!</v>
      </c>
      <c r="F144" s="2">
        <f>Input!I145</f>
        <v>23794.461329142854</v>
      </c>
      <c r="G144">
        <f t="shared" si="37"/>
        <v>18624.441233857142</v>
      </c>
      <c r="H144">
        <f t="shared" si="52"/>
        <v>17701.955857711688</v>
      </c>
      <c r="I144">
        <f t="shared" si="38"/>
        <v>850979.26920222014</v>
      </c>
      <c r="J144">
        <f t="shared" si="39"/>
        <v>77679397.003739998</v>
      </c>
      <c r="O144" s="2">
        <f>Input!J145</f>
        <v>426.26423285713463</v>
      </c>
      <c r="P144">
        <f t="shared" si="40"/>
        <v>420.01136371427765</v>
      </c>
      <c r="Q144">
        <f t="shared" si="53"/>
        <v>57.226122416099173</v>
      </c>
      <c r="R144">
        <f t="shared" si="54"/>
        <v>331.00054710017253</v>
      </c>
      <c r="S144" s="2">
        <f t="shared" si="55"/>
        <v>388.22666951627173</v>
      </c>
      <c r="T144">
        <f t="shared" si="50"/>
        <v>1010.2667852607514</v>
      </c>
      <c r="U144">
        <f t="shared" si="51"/>
        <v>65290.130257220735</v>
      </c>
    </row>
    <row r="145" spans="1:21" x14ac:dyDescent="0.25">
      <c r="A145">
        <f>Input!G146</f>
        <v>242</v>
      </c>
      <c r="B145">
        <f t="shared" si="35"/>
        <v>142</v>
      </c>
      <c r="C145">
        <f t="shared" si="48"/>
        <v>1.6533380169680589</v>
      </c>
      <c r="D145" s="2">
        <f t="shared" si="49"/>
        <v>-0.53900033860813545</v>
      </c>
      <c r="E145" s="2" t="e">
        <f t="shared" si="36"/>
        <v>#DIV/0!</v>
      </c>
      <c r="F145" s="2">
        <f>Input!I146</f>
        <v>24220.725562</v>
      </c>
      <c r="G145">
        <f t="shared" si="37"/>
        <v>19050.705466714287</v>
      </c>
      <c r="H145">
        <f t="shared" si="52"/>
        <v>18098.642538284152</v>
      </c>
      <c r="I145">
        <f t="shared" si="38"/>
        <v>906423.81969096593</v>
      </c>
      <c r="J145">
        <f t="shared" si="39"/>
        <v>84829226.122781992</v>
      </c>
      <c r="O145" s="2">
        <f>Input!J146</f>
        <v>426.26423285714554</v>
      </c>
      <c r="P145">
        <f t="shared" si="40"/>
        <v>420.01136371428856</v>
      </c>
      <c r="Q145">
        <f t="shared" si="53"/>
        <v>53.767218993374236</v>
      </c>
      <c r="R145">
        <f t="shared" si="54"/>
        <v>342.91946157908916</v>
      </c>
      <c r="S145" s="2">
        <f t="shared" si="55"/>
        <v>396.68668057246339</v>
      </c>
      <c r="T145">
        <f t="shared" si="50"/>
        <v>544.04084366654354</v>
      </c>
      <c r="U145">
        <f t="shared" si="51"/>
        <v>65290.130257226316</v>
      </c>
    </row>
    <row r="146" spans="1:21" x14ac:dyDescent="0.25">
      <c r="A146">
        <f>Input!G147</f>
        <v>243</v>
      </c>
      <c r="B146">
        <f t="shared" si="35"/>
        <v>143</v>
      </c>
      <c r="C146">
        <f t="shared" si="48"/>
        <v>1.6914876309850164</v>
      </c>
      <c r="D146" s="2">
        <f t="shared" si="49"/>
        <v>-0.47694116607550935</v>
      </c>
      <c r="E146" s="2" t="e">
        <f t="shared" si="36"/>
        <v>#DIV/0!</v>
      </c>
      <c r="F146" s="2">
        <f>Input!I147</f>
        <v>24646.989794857142</v>
      </c>
      <c r="G146">
        <f t="shared" si="37"/>
        <v>19476.969699571426</v>
      </c>
      <c r="H146">
        <f t="shared" si="52"/>
        <v>18502.988386434081</v>
      </c>
      <c r="I146">
        <f t="shared" si="38"/>
        <v>948639.5983407466</v>
      </c>
      <c r="J146">
        <f t="shared" si="39"/>
        <v>92440997.258953094</v>
      </c>
      <c r="O146" s="2">
        <f>Input!J147</f>
        <v>426.26423285714191</v>
      </c>
      <c r="P146">
        <f t="shared" si="40"/>
        <v>420.01136371428493</v>
      </c>
      <c r="Q146">
        <f t="shared" si="53"/>
        <v>50.443911988682018</v>
      </c>
      <c r="R146">
        <f t="shared" si="54"/>
        <v>353.90193616124543</v>
      </c>
      <c r="S146" s="2">
        <f t="shared" si="55"/>
        <v>404.34584814992746</v>
      </c>
      <c r="T146">
        <f t="shared" si="50"/>
        <v>245.40837789712592</v>
      </c>
      <c r="U146">
        <f t="shared" si="51"/>
        <v>65290.130257224453</v>
      </c>
    </row>
    <row r="147" spans="1:21" x14ac:dyDescent="0.25">
      <c r="A147">
        <f>Input!G148</f>
        <v>244</v>
      </c>
      <c r="B147">
        <f t="shared" si="35"/>
        <v>144</v>
      </c>
      <c r="C147">
        <f t="shared" si="48"/>
        <v>1.7296372450019739</v>
      </c>
      <c r="D147" s="2">
        <f t="shared" si="49"/>
        <v>-0.41488199354288324</v>
      </c>
      <c r="E147" s="2" t="e">
        <f t="shared" si="36"/>
        <v>#DIV/0!</v>
      </c>
      <c r="F147" s="2">
        <f>Input!I148</f>
        <v>25081.901742714283</v>
      </c>
      <c r="G147">
        <f t="shared" si="37"/>
        <v>19911.88164742857</v>
      </c>
      <c r="H147">
        <f t="shared" si="52"/>
        <v>18914.077770611577</v>
      </c>
      <c r="I147">
        <f t="shared" si="38"/>
        <v>995612.57659102208</v>
      </c>
      <c r="J147">
        <f t="shared" si="39"/>
        <v>100514931.57031664</v>
      </c>
      <c r="O147" s="2">
        <f>Input!J148</f>
        <v>434.91194785714106</v>
      </c>
      <c r="P147">
        <f t="shared" si="40"/>
        <v>428.65907871428408</v>
      </c>
      <c r="Q147">
        <f t="shared" si="53"/>
        <v>47.257187964267722</v>
      </c>
      <c r="R147">
        <f t="shared" si="54"/>
        <v>363.83219621322888</v>
      </c>
      <c r="S147" s="2">
        <f t="shared" si="55"/>
        <v>411.08938417749658</v>
      </c>
      <c r="T147">
        <f t="shared" si="50"/>
        <v>308.69416611602031</v>
      </c>
      <c r="U147">
        <f t="shared" si="51"/>
        <v>69784.229993876419</v>
      </c>
    </row>
    <row r="148" spans="1:21" x14ac:dyDescent="0.25">
      <c r="A148">
        <f>Input!G149</f>
        <v>245</v>
      </c>
      <c r="B148">
        <f t="shared" si="35"/>
        <v>145</v>
      </c>
      <c r="C148">
        <f t="shared" si="48"/>
        <v>1.7677868590189316</v>
      </c>
      <c r="D148" s="2">
        <f t="shared" si="49"/>
        <v>-0.35282282101025714</v>
      </c>
      <c r="E148" s="2" t="e">
        <f t="shared" si="36"/>
        <v>#DIV/0!</v>
      </c>
      <c r="F148" s="2">
        <f>Input!I149</f>
        <v>25517.580407714286</v>
      </c>
      <c r="G148">
        <f t="shared" si="37"/>
        <v>20347.56031242857</v>
      </c>
      <c r="H148">
        <f t="shared" si="52"/>
        <v>19330.888469119585</v>
      </c>
      <c r="I148">
        <f t="shared" si="38"/>
        <v>1033621.6369772884</v>
      </c>
      <c r="J148">
        <f t="shared" si="39"/>
        <v>109046312.03871709</v>
      </c>
      <c r="O148" s="2">
        <f>Input!J149</f>
        <v>435.67866500000309</v>
      </c>
      <c r="P148">
        <f t="shared" si="40"/>
        <v>429.42579585714611</v>
      </c>
      <c r="Q148">
        <f t="shared" si="53"/>
        <v>44.20739482339274</v>
      </c>
      <c r="R148">
        <f t="shared" si="54"/>
        <v>372.60330368461399</v>
      </c>
      <c r="S148" s="2">
        <f t="shared" si="55"/>
        <v>416.81069850800674</v>
      </c>
      <c r="T148">
        <f t="shared" si="50"/>
        <v>159.14068112826331</v>
      </c>
      <c r="U148">
        <f t="shared" si="51"/>
        <v>70189.900659777122</v>
      </c>
    </row>
    <row r="149" spans="1:21" x14ac:dyDescent="0.25">
      <c r="A149">
        <f>Input!G150</f>
        <v>246</v>
      </c>
      <c r="B149">
        <f t="shared" ref="B149:B178" si="56">A149-$A$3</f>
        <v>146</v>
      </c>
      <c r="C149">
        <f t="shared" si="48"/>
        <v>1.8059364730358891</v>
      </c>
      <c r="D149" s="2">
        <f t="shared" si="49"/>
        <v>-0.29076364847763103</v>
      </c>
      <c r="E149" s="2" t="e">
        <f t="shared" ref="E149:E178" si="57">((B149-$AC$5)/$AD$5)</f>
        <v>#DIV/0!</v>
      </c>
      <c r="F149" s="2">
        <f>Input!I150</f>
        <v>25969.378462571425</v>
      </c>
      <c r="G149">
        <f t="shared" ref="G149:G178" si="58">F149-$F$3</f>
        <v>20799.358367285713</v>
      </c>
      <c r="H149">
        <f t="shared" si="52"/>
        <v>19752.301819614451</v>
      </c>
      <c r="I149">
        <f t="shared" ref="I149:I178" si="59">(G149-H149)^2</f>
        <v>1096327.4140212613</v>
      </c>
      <c r="J149">
        <f t="shared" ref="J149:J178" si="60">(H149-$K$4)^2</f>
        <v>118025139.48716104</v>
      </c>
      <c r="O149" s="2">
        <f>Input!J150</f>
        <v>451.7980548571395</v>
      </c>
      <c r="P149">
        <f t="shared" ref="P149:P178" si="61">O149-$O$3</f>
        <v>445.54518571428252</v>
      </c>
      <c r="Q149">
        <f t="shared" si="53"/>
        <v>41.294280179224479</v>
      </c>
      <c r="R149">
        <f t="shared" si="54"/>
        <v>380.11907031564061</v>
      </c>
      <c r="S149" s="2">
        <f t="shared" si="55"/>
        <v>421.41335049486509</v>
      </c>
      <c r="T149">
        <f t="shared" si="50"/>
        <v>582.3454710571159</v>
      </c>
      <c r="U149">
        <f t="shared" si="51"/>
        <v>78990.876727907133</v>
      </c>
    </row>
    <row r="150" spans="1:21" x14ac:dyDescent="0.25">
      <c r="A150">
        <f>Input!G151</f>
        <v>247</v>
      </c>
      <c r="B150">
        <f t="shared" si="56"/>
        <v>147</v>
      </c>
      <c r="C150">
        <f t="shared" si="48"/>
        <v>1.8440860870528466</v>
      </c>
      <c r="D150" s="2">
        <f t="shared" si="49"/>
        <v>-0.2287044759450049</v>
      </c>
      <c r="E150" s="2" t="e">
        <f t="shared" si="57"/>
        <v>#DIV/0!</v>
      </c>
      <c r="F150" s="2">
        <f>Input!I151</f>
        <v>26416.069142</v>
      </c>
      <c r="G150">
        <f t="shared" si="58"/>
        <v>21246.049046714288</v>
      </c>
      <c r="H150">
        <f t="shared" si="52"/>
        <v>20177.114662823755</v>
      </c>
      <c r="I150">
        <f t="shared" si="59"/>
        <v>1142620.7170634342</v>
      </c>
      <c r="J150">
        <f t="shared" si="60"/>
        <v>127435885.85256271</v>
      </c>
      <c r="O150" s="2">
        <f>Input!J151</f>
        <v>446.69067942857509</v>
      </c>
      <c r="P150">
        <f t="shared" si="61"/>
        <v>440.43781028571811</v>
      </c>
      <c r="Q150">
        <f t="shared" si="53"/>
        <v>38.517031496851779</v>
      </c>
      <c r="R150">
        <f t="shared" si="54"/>
        <v>386.29581171245172</v>
      </c>
      <c r="S150" s="2">
        <f t="shared" si="55"/>
        <v>424.81284320930348</v>
      </c>
      <c r="T150">
        <f t="shared" si="50"/>
        <v>244.13959613904129</v>
      </c>
      <c r="U150">
        <f t="shared" si="51"/>
        <v>76146.074041339743</v>
      </c>
    </row>
    <row r="151" spans="1:21" x14ac:dyDescent="0.25">
      <c r="A151">
        <f>Input!G152</f>
        <v>248</v>
      </c>
      <c r="B151">
        <f t="shared" si="56"/>
        <v>148</v>
      </c>
      <c r="C151">
        <f t="shared" si="48"/>
        <v>1.8822357010698041</v>
      </c>
      <c r="D151" s="2">
        <f t="shared" si="49"/>
        <v>-0.16664530341237879</v>
      </c>
      <c r="E151" s="2" t="e">
        <f t="shared" si="57"/>
        <v>#DIV/0!</v>
      </c>
      <c r="F151" s="2">
        <f>Input!I152</f>
        <v>26853.354553142854</v>
      </c>
      <c r="G151">
        <f t="shared" si="58"/>
        <v>21683.334457857141</v>
      </c>
      <c r="H151">
        <f t="shared" si="52"/>
        <v>20604.052877991973</v>
      </c>
      <c r="I151">
        <f t="shared" si="59"/>
        <v>1164848.7286362534</v>
      </c>
      <c r="J151">
        <f t="shared" si="60"/>
        <v>137257359.99644244</v>
      </c>
      <c r="O151" s="2">
        <f>Input!J152</f>
        <v>437.28541114285326</v>
      </c>
      <c r="P151">
        <f t="shared" si="61"/>
        <v>431.03254199999628</v>
      </c>
      <c r="Q151">
        <f t="shared" si="53"/>
        <v>35.874317555504177</v>
      </c>
      <c r="R151">
        <f t="shared" si="54"/>
        <v>391.06389761271436</v>
      </c>
      <c r="S151" s="2">
        <f t="shared" si="55"/>
        <v>426.93821516821856</v>
      </c>
      <c r="T151">
        <f t="shared" si="50"/>
        <v>16.76351220541499</v>
      </c>
      <c r="U151">
        <f t="shared" si="51"/>
        <v>71043.844907983192</v>
      </c>
    </row>
    <row r="152" spans="1:21" x14ac:dyDescent="0.25">
      <c r="A152">
        <f>Input!G153</f>
        <v>249</v>
      </c>
      <c r="B152">
        <f t="shared" si="56"/>
        <v>149</v>
      </c>
      <c r="C152">
        <f t="shared" si="48"/>
        <v>1.9203853150867618</v>
      </c>
      <c r="D152" s="2">
        <f t="shared" si="49"/>
        <v>-0.10458613087975269</v>
      </c>
      <c r="E152" s="2" t="e">
        <f t="shared" si="57"/>
        <v>#DIV/0!</v>
      </c>
      <c r="F152" s="2">
        <f>Input!I153</f>
        <v>27290.63996428571</v>
      </c>
      <c r="G152">
        <f t="shared" si="58"/>
        <v>22120.619868999995</v>
      </c>
      <c r="H152">
        <f t="shared" si="52"/>
        <v>21031.786266992614</v>
      </c>
      <c r="I152">
        <f t="shared" si="59"/>
        <v>1185558.6128603662</v>
      </c>
      <c r="J152">
        <f t="shared" si="60"/>
        <v>147462698.25000861</v>
      </c>
      <c r="O152" s="2">
        <f>Input!J153</f>
        <v>437.2854111428569</v>
      </c>
      <c r="P152">
        <f t="shared" si="61"/>
        <v>431.03254199999992</v>
      </c>
      <c r="Q152">
        <f t="shared" si="53"/>
        <v>33.364330794583708</v>
      </c>
      <c r="R152">
        <f t="shared" si="54"/>
        <v>394.36905820605642</v>
      </c>
      <c r="S152" s="2">
        <f t="shared" si="55"/>
        <v>427.73338900064016</v>
      </c>
      <c r="T152">
        <f t="shared" si="50"/>
        <v>10.884410513184516</v>
      </c>
      <c r="U152">
        <f t="shared" si="51"/>
        <v>71043.844907985127</v>
      </c>
    </row>
    <row r="153" spans="1:21" x14ac:dyDescent="0.25">
      <c r="A153">
        <f>Input!G154</f>
        <v>250</v>
      </c>
      <c r="B153">
        <f t="shared" si="56"/>
        <v>150</v>
      </c>
      <c r="C153">
        <f t="shared" si="48"/>
        <v>1.9585349291037193</v>
      </c>
      <c r="D153" s="2">
        <f t="shared" si="49"/>
        <v>-4.2526958347126581E-2</v>
      </c>
      <c r="E153" s="2" t="e">
        <f t="shared" si="57"/>
        <v>#DIV/0!</v>
      </c>
      <c r="F153" s="2">
        <f>Input!I154</f>
        <v>27727.925375428571</v>
      </c>
      <c r="G153">
        <f t="shared" si="58"/>
        <v>22557.905280142855</v>
      </c>
      <c r="H153">
        <f t="shared" si="52"/>
        <v>21458.944509369023</v>
      </c>
      <c r="I153">
        <f t="shared" si="59"/>
        <v>1207714.7756998157</v>
      </c>
      <c r="J153">
        <f t="shared" si="60"/>
        <v>158019488.02331302</v>
      </c>
      <c r="O153" s="2">
        <f>Input!J154</f>
        <v>437.28541114286054</v>
      </c>
      <c r="P153">
        <f t="shared" si="61"/>
        <v>431.03254200000356</v>
      </c>
      <c r="Q153">
        <f t="shared" si="53"/>
        <v>30.984830127462025</v>
      </c>
      <c r="R153">
        <f t="shared" si="54"/>
        <v>396.17341224894705</v>
      </c>
      <c r="S153" s="2">
        <f t="shared" si="55"/>
        <v>427.15824237640908</v>
      </c>
      <c r="T153">
        <f t="shared" si="50"/>
        <v>15.010197573384341</v>
      </c>
      <c r="U153">
        <f t="shared" si="51"/>
        <v>71043.844907987062</v>
      </c>
    </row>
    <row r="154" spans="1:21" x14ac:dyDescent="0.25">
      <c r="A154">
        <f>Input!G155</f>
        <v>251</v>
      </c>
      <c r="B154">
        <f t="shared" si="56"/>
        <v>151</v>
      </c>
      <c r="C154">
        <f t="shared" si="48"/>
        <v>1.9966845431206768</v>
      </c>
      <c r="D154" s="2">
        <f t="shared" si="49"/>
        <v>1.9532214185499528E-2</v>
      </c>
      <c r="E154" s="2" t="e">
        <f t="shared" si="57"/>
        <v>#DIV/0!</v>
      </c>
      <c r="F154" s="2">
        <f>Input!I155</f>
        <v>28157.167892428573</v>
      </c>
      <c r="G154">
        <f t="shared" si="58"/>
        <v>22987.147797142861</v>
      </c>
      <c r="H154">
        <f t="shared" si="52"/>
        <v>21884.133882942067</v>
      </c>
      <c r="I154">
        <f t="shared" si="59"/>
        <v>1216639.6949205562</v>
      </c>
      <c r="J154">
        <f t="shared" si="60"/>
        <v>168890028.31742656</v>
      </c>
      <c r="O154" s="2">
        <f>Input!J155</f>
        <v>429.24251700000241</v>
      </c>
      <c r="P154">
        <f t="shared" si="61"/>
        <v>422.98964785714543</v>
      </c>
      <c r="Q154">
        <f t="shared" si="53"/>
        <v>28.733183830642599</v>
      </c>
      <c r="R154">
        <f t="shared" si="54"/>
        <v>396.45618974240074</v>
      </c>
      <c r="S154" s="2">
        <f t="shared" si="55"/>
        <v>425.18937357304333</v>
      </c>
      <c r="T154">
        <f t="shared" si="50"/>
        <v>4.8387932251825205</v>
      </c>
      <c r="U154">
        <f t="shared" si="51"/>
        <v>66821.01879739399</v>
      </c>
    </row>
    <row r="155" spans="1:21" x14ac:dyDescent="0.25">
      <c r="A155">
        <f>Input!G156</f>
        <v>252</v>
      </c>
      <c r="B155">
        <f t="shared" si="56"/>
        <v>152</v>
      </c>
      <c r="C155">
        <f t="shared" si="48"/>
        <v>2.0348341571376345</v>
      </c>
      <c r="D155" s="2">
        <f t="shared" si="49"/>
        <v>8.159138671812563E-2</v>
      </c>
      <c r="E155" s="2" t="e">
        <f t="shared" si="57"/>
        <v>#DIV/0!</v>
      </c>
      <c r="F155" s="2">
        <f>Input!I156</f>
        <v>28529.38314271429</v>
      </c>
      <c r="G155">
        <f t="shared" si="58"/>
        <v>23359.363047428575</v>
      </c>
      <c r="H155">
        <f t="shared" si="52"/>
        <v>22305.954424980151</v>
      </c>
      <c r="I155">
        <f t="shared" si="59"/>
        <v>1109669.7258486853</v>
      </c>
      <c r="J155">
        <f t="shared" si="60"/>
        <v>180031726.06751284</v>
      </c>
      <c r="O155" s="2">
        <f>Input!J156</f>
        <v>372.21525028571705</v>
      </c>
      <c r="P155">
        <f t="shared" si="61"/>
        <v>365.96238114286007</v>
      </c>
      <c r="Q155">
        <f t="shared" si="53"/>
        <v>26.606412142315023</v>
      </c>
      <c r="R155">
        <f t="shared" si="54"/>
        <v>395.21412989576862</v>
      </c>
      <c r="S155" s="2">
        <f t="shared" si="55"/>
        <v>421.82054203808366</v>
      </c>
      <c r="T155">
        <f t="shared" si="50"/>
        <v>3120.1341385966862</v>
      </c>
      <c r="U155">
        <f t="shared" si="51"/>
        <v>40590.302669876502</v>
      </c>
    </row>
    <row r="156" spans="1:21" x14ac:dyDescent="0.25">
      <c r="A156">
        <f>Input!G157</f>
        <v>253</v>
      </c>
      <c r="B156">
        <f t="shared" si="56"/>
        <v>153</v>
      </c>
      <c r="C156">
        <f t="shared" si="48"/>
        <v>2.072983771154592</v>
      </c>
      <c r="D156" s="2">
        <f t="shared" si="49"/>
        <v>0.14365055925075174</v>
      </c>
      <c r="E156" s="2" t="e">
        <f t="shared" si="57"/>
        <v>#DIV/0!</v>
      </c>
      <c r="F156" s="2">
        <f>Input!I157</f>
        <v>28936.571084285715</v>
      </c>
      <c r="G156">
        <f t="shared" si="58"/>
        <v>23766.550989000003</v>
      </c>
      <c r="H156">
        <f t="shared" si="52"/>
        <v>22723.017197928169</v>
      </c>
      <c r="I156">
        <f t="shared" si="59"/>
        <v>1088962.7731087531</v>
      </c>
      <c r="J156">
        <f t="shared" si="60"/>
        <v>191397622.15228099</v>
      </c>
      <c r="O156" s="2">
        <f>Input!J157</f>
        <v>407.18794157142474</v>
      </c>
      <c r="P156">
        <f t="shared" si="61"/>
        <v>400.93507242856776</v>
      </c>
      <c r="Q156">
        <f t="shared" si="53"/>
        <v>24.601229233010226</v>
      </c>
      <c r="R156">
        <f t="shared" si="54"/>
        <v>392.46154371500808</v>
      </c>
      <c r="S156" s="2">
        <f t="shared" si="55"/>
        <v>417.06277294801828</v>
      </c>
      <c r="T156">
        <f t="shared" si="50"/>
        <v>260.10272404508436</v>
      </c>
      <c r="U156">
        <f t="shared" si="51"/>
        <v>55905.312641774355</v>
      </c>
    </row>
    <row r="157" spans="1:21" x14ac:dyDescent="0.25">
      <c r="A157">
        <f>Input!G158</f>
        <v>254</v>
      </c>
      <c r="B157">
        <f t="shared" si="56"/>
        <v>154</v>
      </c>
      <c r="C157">
        <f t="shared" si="48"/>
        <v>2.1111333851715495</v>
      </c>
      <c r="D157" s="2">
        <f t="shared" si="49"/>
        <v>0.20570973178337784</v>
      </c>
      <c r="E157" s="2" t="e">
        <f t="shared" si="57"/>
        <v>#DIV/0!</v>
      </c>
      <c r="F157" s="2">
        <f>Input!I158</f>
        <v>29336.43702914286</v>
      </c>
      <c r="G157">
        <f t="shared" si="58"/>
        <v>24166.416933857145</v>
      </c>
      <c r="H157">
        <f t="shared" si="52"/>
        <v>23133.96132170537</v>
      </c>
      <c r="I157">
        <f t="shared" si="59"/>
        <v>1065964.5910636953</v>
      </c>
      <c r="J157">
        <f t="shared" si="60"/>
        <v>202937035.89093497</v>
      </c>
      <c r="O157" s="2">
        <f>Input!J158</f>
        <v>399.86594485714522</v>
      </c>
      <c r="P157">
        <f t="shared" si="61"/>
        <v>393.61307571428824</v>
      </c>
      <c r="Q157">
        <f t="shared" si="53"/>
        <v>22.714084241481235</v>
      </c>
      <c r="R157">
        <f t="shared" si="54"/>
        <v>388.23003953571907</v>
      </c>
      <c r="S157" s="2">
        <f t="shared" si="55"/>
        <v>410.94412377720033</v>
      </c>
      <c r="T157">
        <f t="shared" si="50"/>
        <v>300.36522695896889</v>
      </c>
      <c r="U157">
        <f t="shared" si="51"/>
        <v>52496.453907920783</v>
      </c>
    </row>
    <row r="158" spans="1:21" x14ac:dyDescent="0.25">
      <c r="A158">
        <f>Input!G159</f>
        <v>255</v>
      </c>
      <c r="B158">
        <f t="shared" si="56"/>
        <v>155</v>
      </c>
      <c r="C158">
        <f t="shared" si="48"/>
        <v>2.149282999188507</v>
      </c>
      <c r="D158" s="2">
        <f t="shared" si="49"/>
        <v>0.26776890431600398</v>
      </c>
      <c r="E158" s="2" t="e">
        <f t="shared" si="57"/>
        <v>#DIV/0!</v>
      </c>
      <c r="F158" s="2">
        <f>Input!I159</f>
        <v>29732.805399428569</v>
      </c>
      <c r="G158">
        <f t="shared" si="58"/>
        <v>24562.785304142853</v>
      </c>
      <c r="H158">
        <f t="shared" si="52"/>
        <v>23537.470441666967</v>
      </c>
      <c r="I158">
        <f t="shared" si="59"/>
        <v>1051270.567213947</v>
      </c>
      <c r="J158">
        <f t="shared" si="60"/>
        <v>214596312.17520082</v>
      </c>
      <c r="O158" s="2">
        <f>Input!J159</f>
        <v>396.36837028570881</v>
      </c>
      <c r="P158">
        <f t="shared" si="61"/>
        <v>390.11550114285183</v>
      </c>
      <c r="Q158">
        <f t="shared" si="53"/>
        <v>20.941201100576677</v>
      </c>
      <c r="R158">
        <f t="shared" si="54"/>
        <v>382.56791886101837</v>
      </c>
      <c r="S158" s="2">
        <f t="shared" si="55"/>
        <v>403.50911996159505</v>
      </c>
      <c r="T158">
        <f t="shared" si="50"/>
        <v>179.38902506179255</v>
      </c>
      <c r="U158">
        <f t="shared" si="51"/>
        <v>50905.951044395915</v>
      </c>
    </row>
    <row r="159" spans="1:21" x14ac:dyDescent="0.25">
      <c r="A159">
        <f>Input!G160</f>
        <v>256</v>
      </c>
      <c r="B159">
        <f t="shared" si="56"/>
        <v>156</v>
      </c>
      <c r="C159">
        <f t="shared" si="48"/>
        <v>2.1874326132054644</v>
      </c>
      <c r="D159" s="2">
        <f t="shared" si="49"/>
        <v>0.32982807684863008</v>
      </c>
      <c r="E159" s="2" t="e">
        <f t="shared" si="57"/>
        <v>#DIV/0!</v>
      </c>
      <c r="F159" s="2">
        <f>Input!I160</f>
        <v>30129.173769714285</v>
      </c>
      <c r="G159">
        <f t="shared" si="58"/>
        <v>24959.15367442857</v>
      </c>
      <c r="H159">
        <f t="shared" si="52"/>
        <v>23932.288317227893</v>
      </c>
      <c r="I159">
        <f t="shared" si="59"/>
        <v>1054452.4618188739</v>
      </c>
      <c r="J159">
        <f t="shared" si="60"/>
        <v>226319651.29991847</v>
      </c>
      <c r="O159" s="2">
        <f>Input!J160</f>
        <v>396.36837028571608</v>
      </c>
      <c r="P159">
        <f t="shared" si="61"/>
        <v>390.1155011428591</v>
      </c>
      <c r="Q159">
        <f t="shared" si="53"/>
        <v>19.278616910254556</v>
      </c>
      <c r="R159">
        <f t="shared" si="54"/>
        <v>375.53925865067134</v>
      </c>
      <c r="S159" s="2">
        <f t="shared" si="55"/>
        <v>394.81787556092593</v>
      </c>
      <c r="T159">
        <f t="shared" si="50"/>
        <v>22.112325167689306</v>
      </c>
      <c r="U159">
        <f t="shared" si="51"/>
        <v>50905.951044399197</v>
      </c>
    </row>
    <row r="160" spans="1:21" x14ac:dyDescent="0.25">
      <c r="A160">
        <f>Input!G161</f>
        <v>257</v>
      </c>
      <c r="B160">
        <f t="shared" si="56"/>
        <v>157</v>
      </c>
      <c r="C160">
        <f t="shared" si="48"/>
        <v>2.2255822272224219</v>
      </c>
      <c r="D160" s="2">
        <f t="shared" si="49"/>
        <v>0.39188724938125619</v>
      </c>
      <c r="E160" s="2" t="e">
        <f t="shared" si="57"/>
        <v>#DIV/0!</v>
      </c>
      <c r="F160" s="2">
        <f>Input!I161</f>
        <v>30525.542140000001</v>
      </c>
      <c r="G160">
        <f t="shared" si="58"/>
        <v>25355.522044714286</v>
      </c>
      <c r="H160">
        <f t="shared" si="52"/>
        <v>24317.233240315585</v>
      </c>
      <c r="I160">
        <f t="shared" si="59"/>
        <v>1078043.6413396827</v>
      </c>
      <c r="J160">
        <f t="shared" si="60"/>
        <v>238049998.27868283</v>
      </c>
      <c r="O160" s="2">
        <f>Input!J161</f>
        <v>396.36837028571608</v>
      </c>
      <c r="P160">
        <f t="shared" si="61"/>
        <v>390.1155011428591</v>
      </c>
      <c r="Q160">
        <f t="shared" si="53"/>
        <v>17.722218647540302</v>
      </c>
      <c r="R160">
        <f t="shared" si="54"/>
        <v>367.22270444015157</v>
      </c>
      <c r="S160" s="2">
        <f t="shared" si="55"/>
        <v>384.9449230876919</v>
      </c>
      <c r="T160">
        <f t="shared" si="50"/>
        <v>26.734877424576602</v>
      </c>
      <c r="U160">
        <f t="shared" si="51"/>
        <v>50905.951044399197</v>
      </c>
    </row>
    <row r="161" spans="1:21" x14ac:dyDescent="0.25">
      <c r="A161">
        <f>Input!G162</f>
        <v>258</v>
      </c>
      <c r="B161">
        <f t="shared" si="56"/>
        <v>158</v>
      </c>
      <c r="C161">
        <f t="shared" si="48"/>
        <v>2.2637318412393794</v>
      </c>
      <c r="D161" s="2">
        <f t="shared" si="49"/>
        <v>0.45394642191388229</v>
      </c>
      <c r="E161" s="2" t="e">
        <f t="shared" si="57"/>
        <v>#DIV/0!</v>
      </c>
      <c r="F161" s="2">
        <f>Input!I162</f>
        <v>30878.800230285713</v>
      </c>
      <c r="G161">
        <f t="shared" si="58"/>
        <v>25708.780135000001</v>
      </c>
      <c r="H161">
        <f t="shared" si="52"/>
        <v>24691.211024420318</v>
      </c>
      <c r="I161">
        <f t="shared" si="59"/>
        <v>1035446.8948059275</v>
      </c>
      <c r="J161">
        <f t="shared" si="60"/>
        <v>249729966.13315833</v>
      </c>
      <c r="O161" s="2">
        <f>Input!J162</f>
        <v>353.25809028571166</v>
      </c>
      <c r="P161">
        <f t="shared" si="61"/>
        <v>347.00522114285468</v>
      </c>
      <c r="Q161">
        <f t="shared" si="53"/>
        <v>16.267778035734974</v>
      </c>
      <c r="R161">
        <f t="shared" si="54"/>
        <v>357.7100060689981</v>
      </c>
      <c r="S161" s="2">
        <f t="shared" si="55"/>
        <v>373.97778410473308</v>
      </c>
      <c r="T161">
        <f t="shared" si="50"/>
        <v>727.51915273249426</v>
      </c>
      <c r="U161">
        <f t="shared" si="51"/>
        <v>33311.065195027601</v>
      </c>
    </row>
    <row r="162" spans="1:21" x14ac:dyDescent="0.25">
      <c r="A162">
        <f>Input!G163</f>
        <v>259</v>
      </c>
      <c r="B162">
        <f t="shared" si="56"/>
        <v>159</v>
      </c>
      <c r="C162">
        <f t="shared" si="48"/>
        <v>2.3018814552563369</v>
      </c>
      <c r="D162" s="2">
        <f t="shared" si="49"/>
        <v>0.5160055944465084</v>
      </c>
      <c r="E162" s="2" t="e">
        <f t="shared" si="57"/>
        <v>#DIV/0!</v>
      </c>
      <c r="F162" s="2">
        <f>Input!I163</f>
        <v>31272.254464142861</v>
      </c>
      <c r="G162">
        <f t="shared" si="58"/>
        <v>26102.234368857149</v>
      </c>
      <c r="H162">
        <f t="shared" si="52"/>
        <v>25053.226342971597</v>
      </c>
      <c r="I162">
        <f t="shared" si="59"/>
        <v>1100417.8383723036</v>
      </c>
      <c r="J162">
        <f t="shared" si="60"/>
        <v>261302766.44116476</v>
      </c>
      <c r="O162" s="2">
        <f>Input!J163</f>
        <v>393.45423385714821</v>
      </c>
      <c r="P162">
        <f t="shared" si="61"/>
        <v>387.20136471429123</v>
      </c>
      <c r="Q162">
        <f t="shared" si="53"/>
        <v>14.910984427128849</v>
      </c>
      <c r="R162">
        <f t="shared" si="54"/>
        <v>347.10433412415125</v>
      </c>
      <c r="S162" s="2">
        <f t="shared" si="55"/>
        <v>362.01531855128007</v>
      </c>
      <c r="T162">
        <f t="shared" si="50"/>
        <v>634.33692132532894</v>
      </c>
      <c r="U162">
        <f t="shared" si="51"/>
        <v>49599.44807867521</v>
      </c>
    </row>
    <row r="163" spans="1:21" x14ac:dyDescent="0.25">
      <c r="A163">
        <f>Input!G164</f>
        <v>260</v>
      </c>
      <c r="B163">
        <f t="shared" si="56"/>
        <v>160</v>
      </c>
      <c r="C163">
        <f t="shared" ref="C163:C178" si="62">((B163-$AC$3)/$AD$3)</f>
        <v>2.3400310692732944</v>
      </c>
      <c r="D163" s="2">
        <f t="shared" ref="D163:D178" si="63">((B163-$AC$4)/$AD$4)</f>
        <v>0.57806476697913445</v>
      </c>
      <c r="E163" s="2" t="e">
        <f t="shared" si="57"/>
        <v>#DIV/0!</v>
      </c>
      <c r="F163" s="2">
        <f>Input!I164</f>
        <v>31601.032586857145</v>
      </c>
      <c r="G163">
        <f t="shared" si="58"/>
        <v>26431.012491571433</v>
      </c>
      <c r="H163">
        <f t="shared" si="52"/>
        <v>25402.392238813492</v>
      </c>
      <c r="I163">
        <f t="shared" si="59"/>
        <v>1058059.62438381</v>
      </c>
      <c r="J163">
        <f t="shared" si="60"/>
        <v>272713120.3707478</v>
      </c>
      <c r="O163" s="2">
        <f>Input!J164</f>
        <v>328.77812271428411</v>
      </c>
      <c r="P163">
        <f t="shared" si="61"/>
        <v>322.52525357142713</v>
      </c>
      <c r="Q163">
        <f t="shared" si="53"/>
        <v>13.647475584517329</v>
      </c>
      <c r="R163">
        <f t="shared" si="54"/>
        <v>335.51842025737676</v>
      </c>
      <c r="S163" s="2">
        <f t="shared" si="55"/>
        <v>349.1658958418941</v>
      </c>
      <c r="T163">
        <f t="shared" ref="T163:T178" si="64">(P163-S163)^2</f>
        <v>709.72382058299149</v>
      </c>
      <c r="U163">
        <f t="shared" ref="U163:U178" si="65">(P163-$V$4)^2</f>
        <v>24974.49997220395</v>
      </c>
    </row>
    <row r="164" spans="1:21" x14ac:dyDescent="0.25">
      <c r="A164">
        <f>Input!G165</f>
        <v>261</v>
      </c>
      <c r="B164">
        <f t="shared" si="56"/>
        <v>161</v>
      </c>
      <c r="C164">
        <f t="shared" si="62"/>
        <v>2.3781806832902523</v>
      </c>
      <c r="D164" s="2">
        <f t="shared" si="63"/>
        <v>0.64012393951176061</v>
      </c>
      <c r="E164" s="2" t="e">
        <f t="shared" si="57"/>
        <v>#DIV/0!</v>
      </c>
      <c r="F164" s="2">
        <f>Input!I165</f>
        <v>31919.797565857145</v>
      </c>
      <c r="G164">
        <f t="shared" si="58"/>
        <v>26749.777470571433</v>
      </c>
      <c r="H164">
        <f t="shared" ref="H164:H178" si="66">H163+S164</f>
        <v>25737.93767325993</v>
      </c>
      <c r="I164">
        <f t="shared" si="59"/>
        <v>1023819.7754233824</v>
      </c>
      <c r="J164">
        <f t="shared" si="60"/>
        <v>283908124.50035417</v>
      </c>
      <c r="O164" s="2">
        <f>Input!J165</f>
        <v>318.76497899999958</v>
      </c>
      <c r="P164">
        <f t="shared" si="61"/>
        <v>312.5121098571426</v>
      </c>
      <c r="Q164">
        <f t="shared" ref="Q164:Q178" si="67">$AB$3*((1/$AD$3)*(1/SQRT(2*PI()))*EXP(-1*C164*C164/2))</f>
        <v>12.47286627663124</v>
      </c>
      <c r="R164">
        <f t="shared" ref="R164:R178" si="68">$AB$4*((1/$AD$4)*(1/SQRT(2*PI()))*EXP(-1*D164*D164/2))</f>
        <v>323.07256816980674</v>
      </c>
      <c r="S164" s="2">
        <f t="shared" si="55"/>
        <v>335.54543444643798</v>
      </c>
      <c r="T164">
        <f t="shared" si="64"/>
        <v>530.534041635839</v>
      </c>
      <c r="U164">
        <f t="shared" si="65"/>
        <v>21909.944246813677</v>
      </c>
    </row>
    <row r="165" spans="1:21" x14ac:dyDescent="0.25">
      <c r="A165">
        <f>Input!G166</f>
        <v>262</v>
      </c>
      <c r="B165">
        <f t="shared" si="56"/>
        <v>162</v>
      </c>
      <c r="C165">
        <f t="shared" si="62"/>
        <v>2.4163302973072098</v>
      </c>
      <c r="D165" s="2">
        <f t="shared" si="63"/>
        <v>0.70218311204438666</v>
      </c>
      <c r="E165" s="2" t="e">
        <f t="shared" si="57"/>
        <v>#DIV/0!</v>
      </c>
      <c r="F165" s="2">
        <f>Input!I166</f>
        <v>32219.577893000001</v>
      </c>
      <c r="G165">
        <f t="shared" si="58"/>
        <v>27049.557797714289</v>
      </c>
      <c r="H165">
        <f t="shared" si="66"/>
        <v>26059.213032072206</v>
      </c>
      <c r="I165">
        <f t="shared" si="59"/>
        <v>980782.75483467244</v>
      </c>
      <c r="J165">
        <f t="shared" si="60"/>
        <v>294838047.85045034</v>
      </c>
      <c r="O165" s="2">
        <f>Input!J166</f>
        <v>299.78032714285655</v>
      </c>
      <c r="P165">
        <f t="shared" si="61"/>
        <v>293.52745799999957</v>
      </c>
      <c r="Q165">
        <f t="shared" si="67"/>
        <v>11.382774630910387</v>
      </c>
      <c r="R165">
        <f t="shared" si="68"/>
        <v>309.89258418136563</v>
      </c>
      <c r="S165" s="2">
        <f t="shared" si="55"/>
        <v>321.27535881227601</v>
      </c>
      <c r="T165">
        <f t="shared" si="64"/>
        <v>769.94599948793154</v>
      </c>
      <c r="U165">
        <f t="shared" si="65"/>
        <v>16650.141858633855</v>
      </c>
    </row>
    <row r="166" spans="1:21" x14ac:dyDescent="0.25">
      <c r="A166">
        <f>Input!G167</f>
        <v>263</v>
      </c>
      <c r="B166">
        <f t="shared" si="56"/>
        <v>163</v>
      </c>
      <c r="C166">
        <f t="shared" si="62"/>
        <v>2.4544799113241673</v>
      </c>
      <c r="D166" s="2">
        <f t="shared" si="63"/>
        <v>0.76424228457701282</v>
      </c>
      <c r="E166" s="2" t="e">
        <f t="shared" si="57"/>
        <v>#DIV/0!</v>
      </c>
      <c r="F166" s="2">
        <f>Input!I167</f>
        <v>32519.358220142858</v>
      </c>
      <c r="G166">
        <f t="shared" si="58"/>
        <v>27349.338124857146</v>
      </c>
      <c r="H166">
        <f t="shared" si="66"/>
        <v>26365.693555173864</v>
      </c>
      <c r="I166">
        <f t="shared" si="59"/>
        <v>967556.63946740818</v>
      </c>
      <c r="J166">
        <f t="shared" si="60"/>
        <v>305457039.59432179</v>
      </c>
      <c r="O166" s="2">
        <f>Input!J167</f>
        <v>299.78032714285655</v>
      </c>
      <c r="P166">
        <f t="shared" si="61"/>
        <v>293.52745799999957</v>
      </c>
      <c r="Q166">
        <f t="shared" si="67"/>
        <v>10.372846213635158</v>
      </c>
      <c r="R166">
        <f t="shared" si="68"/>
        <v>296.10767688802133</v>
      </c>
      <c r="S166" s="2">
        <f t="shared" si="55"/>
        <v>306.4805231016565</v>
      </c>
      <c r="T166">
        <f t="shared" si="64"/>
        <v>167.78189552776271</v>
      </c>
      <c r="U166">
        <f t="shared" si="65"/>
        <v>16650.141858633855</v>
      </c>
    </row>
    <row r="167" spans="1:21" x14ac:dyDescent="0.25">
      <c r="A167">
        <f>Input!G168</f>
        <v>264</v>
      </c>
      <c r="B167">
        <f t="shared" si="56"/>
        <v>164</v>
      </c>
      <c r="C167">
        <f t="shared" si="62"/>
        <v>2.4926295253411248</v>
      </c>
      <c r="D167" s="2">
        <f t="shared" si="63"/>
        <v>0.82630145710963887</v>
      </c>
      <c r="E167" s="2" t="e">
        <f t="shared" si="57"/>
        <v>#DIV/0!</v>
      </c>
      <c r="F167" s="2">
        <f>Input!I168</f>
        <v>32819.138547285707</v>
      </c>
      <c r="G167">
        <f t="shared" si="58"/>
        <v>27649.118451999995</v>
      </c>
      <c r="H167">
        <f t="shared" si="66"/>
        <v>26656.980705489917</v>
      </c>
      <c r="I167">
        <f t="shared" si="59"/>
        <v>984337.30805009522</v>
      </c>
      <c r="J167">
        <f t="shared" si="60"/>
        <v>315723730.69435358</v>
      </c>
      <c r="O167" s="2">
        <f>Input!J168</f>
        <v>299.78032714284927</v>
      </c>
      <c r="P167">
        <f t="shared" si="61"/>
        <v>293.52745799999229</v>
      </c>
      <c r="Q167">
        <f t="shared" si="67"/>
        <v>9.4387758321004451</v>
      </c>
      <c r="R167">
        <f t="shared" si="68"/>
        <v>281.84837448395422</v>
      </c>
      <c r="S167" s="2">
        <f t="shared" si="55"/>
        <v>291.28715031605464</v>
      </c>
      <c r="T167">
        <f t="shared" si="64"/>
        <v>5.0189785187101137</v>
      </c>
      <c r="U167">
        <f t="shared" si="65"/>
        <v>16650.141858631978</v>
      </c>
    </row>
    <row r="168" spans="1:21" x14ac:dyDescent="0.25">
      <c r="A168">
        <f>Input!G169</f>
        <v>265</v>
      </c>
      <c r="B168">
        <f t="shared" si="56"/>
        <v>165</v>
      </c>
      <c r="C168">
        <f t="shared" si="62"/>
        <v>2.5307791393580823</v>
      </c>
      <c r="D168" s="2">
        <f t="shared" si="63"/>
        <v>0.88836062964226503</v>
      </c>
      <c r="E168" s="2" t="e">
        <f t="shared" si="57"/>
        <v>#DIV/0!</v>
      </c>
      <c r="F168" s="2">
        <f>Input!I169</f>
        <v>33081.080921142857</v>
      </c>
      <c r="G168">
        <f t="shared" si="58"/>
        <v>27911.060825857145</v>
      </c>
      <c r="H168">
        <f t="shared" si="66"/>
        <v>26932.80153853933</v>
      </c>
      <c r="I168">
        <f t="shared" si="59"/>
        <v>956991.23322355852</v>
      </c>
      <c r="J168">
        <f t="shared" si="60"/>
        <v>325601717.01133078</v>
      </c>
      <c r="O168" s="2">
        <f>Input!J169</f>
        <v>261.94237385714951</v>
      </c>
      <c r="P168">
        <f t="shared" si="61"/>
        <v>255.68950471429253</v>
      </c>
      <c r="Q168">
        <f t="shared" si="67"/>
        <v>8.576327076122638</v>
      </c>
      <c r="R168">
        <f t="shared" si="68"/>
        <v>267.24450597328894</v>
      </c>
      <c r="S168" s="2">
        <f t="shared" si="55"/>
        <v>275.82083304941159</v>
      </c>
      <c r="T168">
        <f t="shared" si="64"/>
        <v>405.27038053636772</v>
      </c>
      <c r="U168">
        <f t="shared" si="65"/>
        <v>8316.9795211214805</v>
      </c>
    </row>
    <row r="169" spans="1:21" x14ac:dyDescent="0.25">
      <c r="A169">
        <f>Input!G170</f>
        <v>266</v>
      </c>
      <c r="B169">
        <f t="shared" si="56"/>
        <v>166</v>
      </c>
      <c r="C169">
        <f t="shared" si="62"/>
        <v>2.5689287533750398</v>
      </c>
      <c r="D169" s="2">
        <f t="shared" si="63"/>
        <v>0.95041980217489108</v>
      </c>
      <c r="E169" s="2" t="e">
        <f t="shared" si="57"/>
        <v>#DIV/0!</v>
      </c>
      <c r="F169" s="2">
        <f>Input!I170</f>
        <v>33340.179415428567</v>
      </c>
      <c r="G169">
        <f t="shared" si="58"/>
        <v>28170.159320142855</v>
      </c>
      <c r="H169">
        <f t="shared" si="66"/>
        <v>27193.006177027812</v>
      </c>
      <c r="I169">
        <f t="shared" si="59"/>
        <v>954828.26509960834</v>
      </c>
      <c r="J169">
        <f t="shared" si="60"/>
        <v>335059916.02730435</v>
      </c>
      <c r="O169" s="2">
        <f>Input!J170</f>
        <v>259.09849428571033</v>
      </c>
      <c r="P169">
        <f t="shared" si="61"/>
        <v>252.84562514285335</v>
      </c>
      <c r="Q169">
        <f t="shared" si="67"/>
        <v>7.7813496366116253</v>
      </c>
      <c r="R169">
        <f t="shared" si="68"/>
        <v>252.42328885186998</v>
      </c>
      <c r="S169" s="2">
        <f t="shared" si="55"/>
        <v>260.20463848848163</v>
      </c>
      <c r="T169">
        <f t="shared" si="64"/>
        <v>54.155077421135196</v>
      </c>
      <c r="U169">
        <f t="shared" si="65"/>
        <v>7806.3578975688042</v>
      </c>
    </row>
    <row r="170" spans="1:21" x14ac:dyDescent="0.25">
      <c r="A170">
        <f>Input!G171</f>
        <v>267</v>
      </c>
      <c r="B170">
        <f t="shared" si="56"/>
        <v>167</v>
      </c>
      <c r="C170">
        <f t="shared" si="62"/>
        <v>2.6070783673919973</v>
      </c>
      <c r="D170" s="2">
        <f t="shared" si="63"/>
        <v>1.0124789747075174</v>
      </c>
      <c r="E170" s="2" t="e">
        <f t="shared" si="57"/>
        <v>#DIV/0!</v>
      </c>
      <c r="F170" s="2">
        <f>Input!I171</f>
        <v>33583.711411857141</v>
      </c>
      <c r="G170">
        <f t="shared" si="58"/>
        <v>28413.691316571429</v>
      </c>
      <c r="H170">
        <f t="shared" si="66"/>
        <v>27437.563532566397</v>
      </c>
      <c r="I170">
        <f t="shared" si="59"/>
        <v>952825.45070657355</v>
      </c>
      <c r="J170">
        <f t="shared" si="60"/>
        <v>344072793.97430164</v>
      </c>
      <c r="O170" s="2">
        <f>Input!J171</f>
        <v>243.53199642857362</v>
      </c>
      <c r="P170">
        <f t="shared" si="61"/>
        <v>237.27912728571664</v>
      </c>
      <c r="Q170">
        <f t="shared" si="67"/>
        <v>7.0497944571499289</v>
      </c>
      <c r="R170">
        <f t="shared" si="68"/>
        <v>237.50756108143662</v>
      </c>
      <c r="S170" s="2">
        <f t="shared" si="55"/>
        <v>244.55735553858653</v>
      </c>
      <c r="T170">
        <f t="shared" si="64"/>
        <v>52.972606500873553</v>
      </c>
      <c r="U170">
        <f t="shared" si="65"/>
        <v>5297.9616325286433</v>
      </c>
    </row>
    <row r="171" spans="1:21" x14ac:dyDescent="0.25">
      <c r="A171">
        <f>Input!G172</f>
        <v>268</v>
      </c>
      <c r="B171">
        <f t="shared" si="56"/>
        <v>168</v>
      </c>
      <c r="C171">
        <f t="shared" si="62"/>
        <v>2.6452279814089548</v>
      </c>
      <c r="D171" s="2">
        <f t="shared" si="63"/>
        <v>1.0745381472401434</v>
      </c>
      <c r="E171" s="2" t="e">
        <f t="shared" si="57"/>
        <v>#DIV/0!</v>
      </c>
      <c r="F171" s="2">
        <f>Input!I172</f>
        <v>33815.195867428571</v>
      </c>
      <c r="G171">
        <f t="shared" si="58"/>
        <v>28645.175772142858</v>
      </c>
      <c r="H171">
        <f t="shared" si="66"/>
        <v>27666.555448874937</v>
      </c>
      <c r="I171">
        <f t="shared" si="59"/>
        <v>957697.73711301177</v>
      </c>
      <c r="J171">
        <f t="shared" si="60"/>
        <v>352620464.65082604</v>
      </c>
      <c r="O171" s="2">
        <f>Input!J172</f>
        <v>231.48445557142986</v>
      </c>
      <c r="P171">
        <f t="shared" si="61"/>
        <v>225.23158642857288</v>
      </c>
      <c r="Q171">
        <f t="shared" si="67"/>
        <v>6.3777267904728454</v>
      </c>
      <c r="R171">
        <f t="shared" si="68"/>
        <v>222.61418951806525</v>
      </c>
      <c r="S171" s="2">
        <f t="shared" si="55"/>
        <v>228.99191630853809</v>
      </c>
      <c r="T171">
        <f t="shared" si="64"/>
        <v>14.140080806159188</v>
      </c>
      <c r="U171">
        <f t="shared" si="65"/>
        <v>3689.293799629691</v>
      </c>
    </row>
    <row r="172" spans="1:21" x14ac:dyDescent="0.25">
      <c r="A172">
        <f>Input!G173</f>
        <v>269</v>
      </c>
      <c r="B172">
        <f t="shared" si="56"/>
        <v>169</v>
      </c>
      <c r="C172">
        <f t="shared" si="62"/>
        <v>2.6833775954259123</v>
      </c>
      <c r="D172" s="2">
        <f t="shared" si="63"/>
        <v>1.1365973197727695</v>
      </c>
      <c r="E172" s="2" t="e">
        <f t="shared" si="57"/>
        <v>#DIV/0!</v>
      </c>
      <c r="F172" s="2">
        <f>Input!I173</f>
        <v>34033.536162714285</v>
      </c>
      <c r="G172">
        <f t="shared" si="58"/>
        <v>28863.516067428573</v>
      </c>
      <c r="H172">
        <f t="shared" si="66"/>
        <v>27880.169466749336</v>
      </c>
      <c r="I172">
        <f t="shared" si="59"/>
        <v>966970.53706741054</v>
      </c>
      <c r="J172">
        <f t="shared" si="60"/>
        <v>360688665.33969271</v>
      </c>
      <c r="O172" s="2">
        <f>Input!J173</f>
        <v>218.34029528571409</v>
      </c>
      <c r="P172">
        <f t="shared" si="61"/>
        <v>212.08742614285711</v>
      </c>
      <c r="Q172">
        <f t="shared" si="67"/>
        <v>5.7613372454423235</v>
      </c>
      <c r="R172">
        <f t="shared" si="68"/>
        <v>207.85268062895639</v>
      </c>
      <c r="S172" s="2">
        <f t="shared" si="55"/>
        <v>213.61401787439871</v>
      </c>
      <c r="T172">
        <f t="shared" si="64"/>
        <v>2.330482314811182</v>
      </c>
      <c r="U172">
        <f t="shared" si="65"/>
        <v>2265.3218002016174</v>
      </c>
    </row>
    <row r="173" spans="1:21" x14ac:dyDescent="0.25">
      <c r="A173">
        <f>Input!G174</f>
        <v>270</v>
      </c>
      <c r="B173">
        <f t="shared" si="56"/>
        <v>170</v>
      </c>
      <c r="C173">
        <f t="shared" si="62"/>
        <v>2.7215272094428702</v>
      </c>
      <c r="D173" s="2">
        <f t="shared" si="63"/>
        <v>1.1986564923053955</v>
      </c>
      <c r="E173" s="2" t="e">
        <f t="shared" si="57"/>
        <v>#DIV/0!</v>
      </c>
      <c r="F173" s="2">
        <f>Input!I174</f>
        <v>34251.876457999999</v>
      </c>
      <c r="G173">
        <f t="shared" si="58"/>
        <v>29081.856362714287</v>
      </c>
      <c r="H173">
        <f t="shared" si="66"/>
        <v>28078.690430255312</v>
      </c>
      <c r="I173">
        <f t="shared" si="59"/>
        <v>1006341.888046284</v>
      </c>
      <c r="J173">
        <f t="shared" si="60"/>
        <v>368268618.8528021</v>
      </c>
      <c r="O173" s="2">
        <f>Input!J174</f>
        <v>218.34029528571409</v>
      </c>
      <c r="P173">
        <f t="shared" si="61"/>
        <v>212.08742614285711</v>
      </c>
      <c r="Q173">
        <f t="shared" si="67"/>
        <v>5.1969509215898366</v>
      </c>
      <c r="R173">
        <f t="shared" si="68"/>
        <v>193.32401258438514</v>
      </c>
      <c r="S173" s="2">
        <f t="shared" si="55"/>
        <v>198.52096350597498</v>
      </c>
      <c r="T173">
        <f t="shared" si="64"/>
        <v>184.04890847791899</v>
      </c>
      <c r="U173">
        <f t="shared" si="65"/>
        <v>2265.3218002016174</v>
      </c>
    </row>
    <row r="174" spans="1:21" x14ac:dyDescent="0.25">
      <c r="A174">
        <f>Input!G175</f>
        <v>271</v>
      </c>
      <c r="B174">
        <f t="shared" si="56"/>
        <v>171</v>
      </c>
      <c r="C174">
        <f t="shared" si="62"/>
        <v>2.7596768234598277</v>
      </c>
      <c r="D174" s="2">
        <f t="shared" si="63"/>
        <v>1.2607156648380218</v>
      </c>
      <c r="E174" s="2" t="e">
        <f t="shared" si="57"/>
        <v>#DIV/0!</v>
      </c>
      <c r="F174" s="2">
        <f>Input!I175</f>
        <v>34470.216753285713</v>
      </c>
      <c r="G174">
        <f t="shared" si="58"/>
        <v>29300.196658000001</v>
      </c>
      <c r="H174">
        <f t="shared" si="66"/>
        <v>28262.49116588755</v>
      </c>
      <c r="I174">
        <f t="shared" si="59"/>
        <v>1076832.6883603439</v>
      </c>
      <c r="J174">
        <f t="shared" si="60"/>
        <v>375356793.70063204</v>
      </c>
      <c r="O174" s="2">
        <f>Input!J175</f>
        <v>218.34029528571409</v>
      </c>
      <c r="P174">
        <f t="shared" si="61"/>
        <v>212.08742614285711</v>
      </c>
      <c r="Q174">
        <f t="shared" si="67"/>
        <v>4.6810347376334418</v>
      </c>
      <c r="R174">
        <f t="shared" si="68"/>
        <v>179.11970089460544</v>
      </c>
      <c r="S174" s="2">
        <f t="shared" si="55"/>
        <v>183.80073563223888</v>
      </c>
      <c r="T174">
        <f t="shared" si="64"/>
        <v>800.13686004349938</v>
      </c>
      <c r="U174">
        <f t="shared" si="65"/>
        <v>2265.3218002016174</v>
      </c>
    </row>
    <row r="175" spans="1:21" x14ac:dyDescent="0.25">
      <c r="A175">
        <f>Input!G176</f>
        <v>272</v>
      </c>
      <c r="B175">
        <f t="shared" si="56"/>
        <v>172</v>
      </c>
      <c r="C175">
        <f t="shared" si="62"/>
        <v>2.7978264374767852</v>
      </c>
      <c r="D175" s="2">
        <f t="shared" si="63"/>
        <v>1.3227748373706478</v>
      </c>
      <c r="E175" s="2" t="e">
        <f t="shared" si="57"/>
        <v>#DIV/0!</v>
      </c>
      <c r="F175" s="2">
        <f>Input!I176</f>
        <v>34670.513228999996</v>
      </c>
      <c r="G175">
        <f t="shared" si="58"/>
        <v>29500.493133714284</v>
      </c>
      <c r="H175">
        <f t="shared" si="66"/>
        <v>28432.022471871194</v>
      </c>
      <c r="I175">
        <f t="shared" si="59"/>
        <v>1141629.5552194109</v>
      </c>
      <c r="J175">
        <f t="shared" si="60"/>
        <v>381954576.64056963</v>
      </c>
      <c r="O175" s="2">
        <f>Input!J176</f>
        <v>200.29647571428359</v>
      </c>
      <c r="P175">
        <f t="shared" si="61"/>
        <v>194.04360657142661</v>
      </c>
      <c r="Q175">
        <f t="shared" si="67"/>
        <v>4.2102030676389246</v>
      </c>
      <c r="R175">
        <f t="shared" si="68"/>
        <v>165.32110291600415</v>
      </c>
      <c r="S175" s="2">
        <f t="shared" si="55"/>
        <v>169.53130598364308</v>
      </c>
      <c r="T175">
        <f t="shared" si="64"/>
        <v>600.85288010585271</v>
      </c>
      <c r="U175">
        <f t="shared" si="65"/>
        <v>873.29571896370669</v>
      </c>
    </row>
    <row r="176" spans="1:21" x14ac:dyDescent="0.25">
      <c r="A176">
        <f>Input!G177</f>
        <v>273</v>
      </c>
      <c r="B176">
        <f t="shared" si="56"/>
        <v>173</v>
      </c>
      <c r="C176">
        <f t="shared" si="62"/>
        <v>2.8359760514937427</v>
      </c>
      <c r="D176" s="2">
        <f t="shared" si="63"/>
        <v>1.3848340099032739</v>
      </c>
      <c r="E176" s="2" t="e">
        <f t="shared" si="57"/>
        <v>#DIV/0!</v>
      </c>
      <c r="F176" s="2">
        <f>Input!I177</f>
        <v>34858.679688428565</v>
      </c>
      <c r="G176">
        <f t="shared" si="58"/>
        <v>29688.659593142853</v>
      </c>
      <c r="H176">
        <f t="shared" si="66"/>
        <v>28587.802653675408</v>
      </c>
      <c r="I176">
        <f t="shared" si="59"/>
        <v>1211886.0011736299</v>
      </c>
      <c r="J176">
        <f t="shared" si="60"/>
        <v>388067873.36703718</v>
      </c>
      <c r="O176" s="2">
        <f>Input!J177</f>
        <v>188.16645942856849</v>
      </c>
      <c r="P176">
        <f t="shared" si="61"/>
        <v>181.91359028571151</v>
      </c>
      <c r="Q176">
        <f t="shared" si="67"/>
        <v>3.7812218038025627</v>
      </c>
      <c r="R176">
        <f t="shared" si="68"/>
        <v>151.99896000041011</v>
      </c>
      <c r="S176" s="2">
        <f t="shared" si="55"/>
        <v>155.78018180421267</v>
      </c>
      <c r="T176">
        <f t="shared" si="64"/>
        <v>682.95503886087511</v>
      </c>
      <c r="U176">
        <f t="shared" si="65"/>
        <v>303.51078702240915</v>
      </c>
    </row>
    <row r="177" spans="1:21" x14ac:dyDescent="0.25">
      <c r="A177">
        <f>Input!G178</f>
        <v>274</v>
      </c>
      <c r="B177">
        <f t="shared" si="56"/>
        <v>174</v>
      </c>
      <c r="C177">
        <f t="shared" si="62"/>
        <v>2.8741256655107001</v>
      </c>
      <c r="D177" s="2">
        <f t="shared" si="63"/>
        <v>1.4468931824358999</v>
      </c>
      <c r="E177" s="2" t="e">
        <f t="shared" si="57"/>
        <v>#DIV/0!</v>
      </c>
      <c r="F177" s="2">
        <f>Input!I178</f>
        <v>35044.124454428573</v>
      </c>
      <c r="G177">
        <f t="shared" si="58"/>
        <v>29874.104359142861</v>
      </c>
      <c r="H177">
        <f t="shared" si="66"/>
        <v>28730.406834647765</v>
      </c>
      <c r="I177">
        <f t="shared" si="59"/>
        <v>1308044.0275362094</v>
      </c>
      <c r="J177">
        <f t="shared" si="60"/>
        <v>393706653.87742621</v>
      </c>
      <c r="O177" s="2">
        <f>Input!J178</f>
        <v>185.4447660000078</v>
      </c>
      <c r="P177">
        <f t="shared" si="61"/>
        <v>179.19189685715082</v>
      </c>
      <c r="Q177">
        <f t="shared" si="67"/>
        <v>3.3910109683071505</v>
      </c>
      <c r="R177">
        <f t="shared" si="68"/>
        <v>139.21317000405196</v>
      </c>
      <c r="S177" s="2">
        <f t="shared" si="55"/>
        <v>142.6041809723591</v>
      </c>
      <c r="T177">
        <f t="shared" si="64"/>
        <v>1338.6609536662404</v>
      </c>
      <c r="U177">
        <f t="shared" si="65"/>
        <v>216.08610606576161</v>
      </c>
    </row>
    <row r="178" spans="1:21" x14ac:dyDescent="0.25">
      <c r="A178">
        <f>Input!G179</f>
        <v>275</v>
      </c>
      <c r="B178">
        <f t="shared" si="56"/>
        <v>175</v>
      </c>
      <c r="C178">
        <f t="shared" si="62"/>
        <v>2.9122752795276576</v>
      </c>
      <c r="D178" s="2">
        <f t="shared" si="63"/>
        <v>1.5089523549685262</v>
      </c>
      <c r="E178" s="2" t="e">
        <f t="shared" si="57"/>
        <v>#DIV/0!</v>
      </c>
      <c r="F178" s="2">
        <f>Input!I179</f>
        <v>35222.965066428573</v>
      </c>
      <c r="G178">
        <f t="shared" si="58"/>
        <v>30052.944971142861</v>
      </c>
      <c r="H178">
        <f t="shared" si="66"/>
        <v>28860.456258120365</v>
      </c>
      <c r="I178">
        <f t="shared" si="59"/>
        <v>1422029.3306860491</v>
      </c>
      <c r="J178">
        <f t="shared" si="60"/>
        <v>398884459.12692517</v>
      </c>
      <c r="O178" s="2">
        <f>Input!J179</f>
        <v>178.84061199999996</v>
      </c>
      <c r="P178">
        <f t="shared" si="61"/>
        <v>172.58774285714298</v>
      </c>
      <c r="Q178">
        <f t="shared" si="67"/>
        <v>3.0366459984819656</v>
      </c>
      <c r="R178">
        <f t="shared" si="68"/>
        <v>127.01277747411766</v>
      </c>
      <c r="S178" s="2">
        <f t="shared" si="55"/>
        <v>130.04942347259961</v>
      </c>
      <c r="T178">
        <f t="shared" si="64"/>
        <v>1809.5086160614183</v>
      </c>
      <c r="U178">
        <f t="shared" si="65"/>
        <v>65.540577926604314</v>
      </c>
    </row>
    <row r="179" spans="1:21" x14ac:dyDescent="0.25">
      <c r="D179" s="2"/>
      <c r="E179" s="2"/>
      <c r="F179" s="2"/>
      <c r="O179" s="2"/>
      <c r="S179" s="2"/>
    </row>
    <row r="180" spans="1:21" x14ac:dyDescent="0.25">
      <c r="D180" s="2"/>
      <c r="E180" s="2"/>
      <c r="F180" s="2"/>
      <c r="O180" s="2"/>
      <c r="S180" s="2">
        <f>MAX(S3:S178)</f>
        <v>427.73338900064016</v>
      </c>
    </row>
    <row r="181" spans="1:21" x14ac:dyDescent="0.25">
      <c r="D181" s="2"/>
      <c r="E181" s="2"/>
      <c r="F181" s="2"/>
      <c r="O181" s="2"/>
      <c r="S181" s="2">
        <f>2/3*S180</f>
        <v>285.1555926670934</v>
      </c>
    </row>
    <row r="182" spans="1:21" x14ac:dyDescent="0.25">
      <c r="D182" s="2"/>
      <c r="E182" s="2"/>
      <c r="F182" s="2"/>
      <c r="O182" s="2"/>
      <c r="S182" s="2"/>
    </row>
    <row r="183" spans="1:21" x14ac:dyDescent="0.25">
      <c r="D183" s="2"/>
      <c r="E183" s="2"/>
      <c r="F183" s="2"/>
      <c r="O183" s="2"/>
      <c r="S183" s="2"/>
    </row>
    <row r="184" spans="1:21" x14ac:dyDescent="0.25">
      <c r="D184" s="2"/>
      <c r="E184" s="2"/>
      <c r="F184" s="2"/>
      <c r="O184" s="2"/>
      <c r="S184" s="2"/>
    </row>
    <row r="185" spans="1:21" x14ac:dyDescent="0.25">
      <c r="D185" s="2"/>
      <c r="E185" s="2"/>
      <c r="F185" s="2"/>
      <c r="O185" s="2"/>
      <c r="S185" s="2"/>
    </row>
    <row r="186" spans="1:21" x14ac:dyDescent="0.25">
      <c r="D186" s="2"/>
      <c r="E186" s="2"/>
      <c r="F186" s="2"/>
      <c r="O186" s="2"/>
      <c r="S186" s="2"/>
    </row>
    <row r="187" spans="1:21" x14ac:dyDescent="0.25">
      <c r="D187" s="2"/>
      <c r="E187" s="2"/>
      <c r="F187" s="2"/>
      <c r="O187" s="2"/>
      <c r="S187" s="2"/>
    </row>
    <row r="188" spans="1:21" x14ac:dyDescent="0.25">
      <c r="D188" s="2"/>
      <c r="E188" s="2"/>
      <c r="F188" s="2"/>
      <c r="O188" s="2"/>
      <c r="S188" s="2"/>
    </row>
    <row r="189" spans="1:21" x14ac:dyDescent="0.25">
      <c r="D189" s="2"/>
      <c r="E189" s="2"/>
      <c r="F189" s="2"/>
      <c r="O189" s="2"/>
      <c r="S189" s="2"/>
    </row>
    <row r="190" spans="1:21" x14ac:dyDescent="0.25">
      <c r="D190" s="2"/>
      <c r="E190" s="2"/>
      <c r="F190" s="2"/>
      <c r="O190" s="2"/>
      <c r="S190" s="2"/>
    </row>
    <row r="191" spans="1:21" x14ac:dyDescent="0.25">
      <c r="D191" s="2"/>
      <c r="E191" s="2"/>
      <c r="F191" s="2"/>
      <c r="O191" s="2"/>
      <c r="S191" s="2"/>
    </row>
    <row r="192" spans="1:21" x14ac:dyDescent="0.25">
      <c r="D192" s="2"/>
      <c r="E192" s="2"/>
      <c r="F192" s="2"/>
      <c r="O192" s="2"/>
      <c r="S192" s="2"/>
    </row>
    <row r="193" spans="4:19" x14ac:dyDescent="0.25">
      <c r="D193" s="2"/>
      <c r="E193" s="2"/>
      <c r="F193" s="2"/>
      <c r="O193" s="2"/>
      <c r="S193" s="2"/>
    </row>
    <row r="194" spans="4:19" x14ac:dyDescent="0.25">
      <c r="D194" s="2"/>
      <c r="E194" s="2"/>
      <c r="F194" s="2"/>
      <c r="O194" s="2"/>
      <c r="S194" s="2"/>
    </row>
    <row r="195" spans="4:19" x14ac:dyDescent="0.25">
      <c r="D195" s="2"/>
      <c r="E195" s="2"/>
      <c r="F195" s="2"/>
      <c r="O195" s="2"/>
      <c r="S195" s="2"/>
    </row>
    <row r="196" spans="4:19" x14ac:dyDescent="0.25">
      <c r="D196" s="2"/>
      <c r="E196" s="2"/>
      <c r="F196" s="2"/>
      <c r="O196" s="2"/>
      <c r="S196" s="2"/>
    </row>
    <row r="197" spans="4:19" x14ac:dyDescent="0.25">
      <c r="D197" s="2"/>
      <c r="E197" s="2"/>
      <c r="F197" s="2"/>
      <c r="O197" s="2"/>
      <c r="S197" s="2"/>
    </row>
    <row r="198" spans="4:19" x14ac:dyDescent="0.25">
      <c r="D198" s="2"/>
      <c r="E198" s="2"/>
      <c r="F198" s="2"/>
      <c r="O198" s="2"/>
      <c r="S198" s="2"/>
    </row>
    <row r="199" spans="4:19" x14ac:dyDescent="0.25">
      <c r="D199" s="2"/>
      <c r="E199" s="2"/>
      <c r="F199" s="2"/>
      <c r="O199" s="2"/>
      <c r="S199" s="2"/>
    </row>
    <row r="200" spans="4:19" x14ac:dyDescent="0.25">
      <c r="D200" s="2"/>
      <c r="E200" s="2"/>
      <c r="F200" s="2"/>
      <c r="O200" s="2"/>
      <c r="S200" s="2"/>
    </row>
    <row r="201" spans="4:19" x14ac:dyDescent="0.25">
      <c r="D201" s="2"/>
      <c r="E201" s="2"/>
      <c r="F201" s="2"/>
      <c r="O201" s="2"/>
      <c r="S201" s="2"/>
    </row>
    <row r="202" spans="4:19" x14ac:dyDescent="0.25">
      <c r="D202" s="2"/>
      <c r="E202" s="2"/>
      <c r="F202" s="2"/>
      <c r="O202" s="2"/>
      <c r="S202" s="2"/>
    </row>
    <row r="203" spans="4:19" x14ac:dyDescent="0.25">
      <c r="D203" s="2"/>
      <c r="E203" s="2"/>
      <c r="F203" s="2"/>
      <c r="O203" s="2"/>
      <c r="S203" s="2"/>
    </row>
    <row r="204" spans="4:19" x14ac:dyDescent="0.25">
      <c r="D204" s="2"/>
      <c r="E204" s="2"/>
      <c r="F204" s="2"/>
      <c r="O204" s="2"/>
      <c r="S204" s="2"/>
    </row>
    <row r="205" spans="4:19" x14ac:dyDescent="0.25">
      <c r="D205" s="2"/>
      <c r="E205" s="2"/>
      <c r="F205" s="2"/>
      <c r="O205" s="2"/>
      <c r="S205" s="2"/>
    </row>
    <row r="206" spans="4:19" x14ac:dyDescent="0.25">
      <c r="D206" s="2"/>
      <c r="E206" s="2"/>
      <c r="F206" s="2"/>
      <c r="O206" s="2"/>
      <c r="S206" s="2"/>
    </row>
    <row r="207" spans="4:19" x14ac:dyDescent="0.25">
      <c r="D207" s="2"/>
      <c r="E207" s="2"/>
      <c r="F207" s="2"/>
      <c r="O207" s="2"/>
      <c r="S207" s="2"/>
    </row>
    <row r="208" spans="4:19" x14ac:dyDescent="0.25">
      <c r="D208" s="2"/>
      <c r="E208" s="2"/>
      <c r="F208" s="2"/>
      <c r="O208" s="2"/>
      <c r="S208" s="2"/>
    </row>
    <row r="209" spans="4:19" x14ac:dyDescent="0.25">
      <c r="D209" s="2"/>
      <c r="E209" s="2"/>
      <c r="F209" s="2"/>
      <c r="O209" s="2"/>
      <c r="S209" s="2"/>
    </row>
    <row r="210" spans="4:19" x14ac:dyDescent="0.25">
      <c r="D210" s="2"/>
      <c r="E210" s="2"/>
      <c r="F210" s="2"/>
      <c r="O210" s="2"/>
      <c r="S210" s="2"/>
    </row>
    <row r="211" spans="4:19" x14ac:dyDescent="0.25">
      <c r="D211" s="2"/>
      <c r="E211" s="2"/>
      <c r="F211" s="2"/>
      <c r="O211" s="2"/>
      <c r="S211" s="2"/>
    </row>
    <row r="212" spans="4:19" x14ac:dyDescent="0.25">
      <c r="D212" s="2"/>
      <c r="E212" s="2"/>
      <c r="F212" s="2"/>
      <c r="O212" s="2"/>
      <c r="S212" s="2"/>
    </row>
    <row r="213" spans="4:19" x14ac:dyDescent="0.25">
      <c r="D213" s="2"/>
      <c r="E213" s="2"/>
      <c r="F213" s="2"/>
      <c r="O213" s="2"/>
      <c r="S213" s="2"/>
    </row>
    <row r="214" spans="4:19" x14ac:dyDescent="0.25">
      <c r="D214" s="2"/>
      <c r="E214" s="2"/>
      <c r="F214" s="2"/>
      <c r="O214" s="2"/>
      <c r="S214" s="2"/>
    </row>
    <row r="215" spans="4:19" x14ac:dyDescent="0.25">
      <c r="D215" s="2"/>
      <c r="E215" s="2"/>
      <c r="F215" s="2"/>
      <c r="O215" s="2"/>
      <c r="S215" s="2"/>
    </row>
    <row r="216" spans="4:19" x14ac:dyDescent="0.25">
      <c r="D216" s="2"/>
      <c r="E216" s="2"/>
      <c r="F216" s="2"/>
      <c r="O216" s="2"/>
      <c r="S216" s="2"/>
    </row>
    <row r="217" spans="4:19" x14ac:dyDescent="0.25">
      <c r="D217" s="2"/>
      <c r="E217" s="2"/>
      <c r="F217" s="2"/>
      <c r="O217" s="2"/>
      <c r="S217" s="2"/>
    </row>
    <row r="218" spans="4:19" x14ac:dyDescent="0.25">
      <c r="D218" s="2"/>
      <c r="E218" s="2"/>
      <c r="F218" s="2"/>
      <c r="O218" s="2"/>
      <c r="S218" s="2"/>
    </row>
    <row r="219" spans="4:19" x14ac:dyDescent="0.25">
      <c r="D219" s="2"/>
      <c r="E219" s="2"/>
      <c r="F219" s="2"/>
      <c r="O219" s="2"/>
      <c r="S219" s="2"/>
    </row>
    <row r="220" spans="4:19" x14ac:dyDescent="0.25">
      <c r="D220" s="2"/>
      <c r="E220" s="2"/>
      <c r="F220" s="2"/>
      <c r="O220" s="2"/>
      <c r="S220" s="2"/>
    </row>
    <row r="221" spans="4:19" x14ac:dyDescent="0.25">
      <c r="D221" s="2"/>
      <c r="E221" s="2"/>
      <c r="F221" s="2"/>
      <c r="O221" s="2"/>
      <c r="S221" s="2"/>
    </row>
    <row r="222" spans="4:19" x14ac:dyDescent="0.25">
      <c r="D222" s="2"/>
      <c r="E222" s="2"/>
      <c r="F222" s="2"/>
      <c r="O222" s="2"/>
      <c r="S222" s="2"/>
    </row>
    <row r="223" spans="4:19" x14ac:dyDescent="0.25">
      <c r="D223" s="2"/>
      <c r="E223" s="2"/>
      <c r="F223" s="2"/>
      <c r="O223" s="2"/>
      <c r="S223" s="2"/>
    </row>
    <row r="224" spans="4:19" x14ac:dyDescent="0.25">
      <c r="D224" s="2"/>
      <c r="E224" s="2"/>
      <c r="F224" s="2"/>
      <c r="O224" s="2"/>
      <c r="S224" s="2"/>
    </row>
    <row r="225" spans="4:19" x14ac:dyDescent="0.25">
      <c r="D225" s="2"/>
      <c r="E225" s="2"/>
      <c r="F225" s="2"/>
      <c r="O225" s="2"/>
      <c r="S225" s="2"/>
    </row>
    <row r="226" spans="4:19" x14ac:dyDescent="0.25">
      <c r="D226" s="2"/>
      <c r="E226" s="2"/>
      <c r="F226" s="2"/>
      <c r="O226" s="2"/>
      <c r="S226" s="2"/>
    </row>
    <row r="227" spans="4:19" x14ac:dyDescent="0.25">
      <c r="D227" s="2"/>
      <c r="E227" s="2"/>
      <c r="F227" s="2"/>
      <c r="O227" s="2"/>
      <c r="S227" s="2"/>
    </row>
    <row r="228" spans="4:19" x14ac:dyDescent="0.25">
      <c r="D228" s="2"/>
      <c r="E228" s="2"/>
      <c r="F228" s="2"/>
      <c r="O228" s="2"/>
      <c r="S228" s="2"/>
    </row>
    <row r="229" spans="4:19" x14ac:dyDescent="0.25">
      <c r="D229" s="2"/>
      <c r="E229" s="2"/>
      <c r="F229" s="2"/>
      <c r="O229" s="2"/>
      <c r="S229" s="2"/>
    </row>
    <row r="230" spans="4:19" x14ac:dyDescent="0.25">
      <c r="D230" s="2"/>
      <c r="E230" s="2"/>
      <c r="F230" s="2"/>
      <c r="O230" s="2"/>
      <c r="S230" s="2"/>
    </row>
    <row r="231" spans="4:19" x14ac:dyDescent="0.25">
      <c r="D231" s="2"/>
      <c r="E231" s="2"/>
      <c r="F231" s="2"/>
      <c r="O231" s="2"/>
      <c r="S231" s="2"/>
    </row>
    <row r="232" spans="4:19" x14ac:dyDescent="0.25">
      <c r="D232" s="2"/>
      <c r="E232" s="2"/>
      <c r="F232" s="2"/>
      <c r="O232" s="2"/>
      <c r="S232" s="2"/>
    </row>
    <row r="233" spans="4:19" x14ac:dyDescent="0.25">
      <c r="D233" s="2"/>
      <c r="E233" s="2"/>
      <c r="F233" s="2"/>
      <c r="O233" s="2"/>
      <c r="S233" s="2"/>
    </row>
    <row r="234" spans="4:19" x14ac:dyDescent="0.25">
      <c r="D234" s="2"/>
      <c r="E234" s="2"/>
      <c r="F234" s="2"/>
      <c r="O234" s="2"/>
      <c r="S234" s="2"/>
    </row>
    <row r="235" spans="4:19" x14ac:dyDescent="0.25">
      <c r="D235" s="2"/>
      <c r="E235" s="2"/>
      <c r="F235" s="2"/>
      <c r="O235" s="2"/>
      <c r="S235" s="2"/>
    </row>
    <row r="236" spans="4:19" x14ac:dyDescent="0.25">
      <c r="D236" s="2"/>
      <c r="E236" s="2"/>
      <c r="F236" s="2"/>
      <c r="O236" s="2"/>
      <c r="S236" s="2"/>
    </row>
    <row r="237" spans="4:19" x14ac:dyDescent="0.25">
      <c r="D237" s="2"/>
      <c r="E237" s="2"/>
      <c r="F237" s="2"/>
      <c r="O237" s="2"/>
      <c r="S237" s="2"/>
    </row>
    <row r="238" spans="4:19" x14ac:dyDescent="0.25">
      <c r="D238" s="2"/>
      <c r="E238" s="2"/>
      <c r="F238" s="2"/>
      <c r="O238" s="2"/>
      <c r="S238" s="2"/>
    </row>
    <row r="239" spans="4:19" x14ac:dyDescent="0.25">
      <c r="D239" s="2"/>
      <c r="E239" s="2"/>
      <c r="F239" s="2"/>
      <c r="O239" s="2"/>
      <c r="S239" s="2"/>
    </row>
    <row r="240" spans="4:19" x14ac:dyDescent="0.25">
      <c r="D240" s="2"/>
      <c r="E240" s="2"/>
      <c r="F240" s="2"/>
      <c r="O240" s="2"/>
      <c r="S240" s="2"/>
    </row>
    <row r="241" spans="4:19" x14ac:dyDescent="0.25">
      <c r="D241" s="2"/>
      <c r="E241" s="2"/>
      <c r="F241" s="2"/>
      <c r="O241" s="2"/>
      <c r="S241" s="2"/>
    </row>
    <row r="242" spans="4:19" x14ac:dyDescent="0.25">
      <c r="D242" s="2"/>
      <c r="E242" s="2"/>
      <c r="F242" s="2"/>
      <c r="O242" s="2"/>
      <c r="S242" s="2"/>
    </row>
    <row r="243" spans="4:19" x14ac:dyDescent="0.25">
      <c r="D243" s="2"/>
      <c r="E243" s="2"/>
      <c r="F243" s="2"/>
      <c r="O243" s="2"/>
      <c r="S243" s="2"/>
    </row>
    <row r="244" spans="4:19" x14ac:dyDescent="0.25">
      <c r="D244" s="2"/>
      <c r="E244" s="2"/>
      <c r="F244" s="2"/>
      <c r="O244" s="2"/>
      <c r="S244" s="2"/>
    </row>
    <row r="245" spans="4:19" x14ac:dyDescent="0.25">
      <c r="D245" s="2"/>
      <c r="E245" s="2"/>
      <c r="F245" s="2"/>
      <c r="O245" s="2"/>
      <c r="S245" s="2"/>
    </row>
    <row r="246" spans="4:19" x14ac:dyDescent="0.25">
      <c r="D246" s="2"/>
      <c r="E246" s="2"/>
      <c r="F246" s="2"/>
      <c r="O246" s="2"/>
      <c r="S246" s="2"/>
    </row>
    <row r="247" spans="4:19" x14ac:dyDescent="0.25">
      <c r="D247" s="2"/>
      <c r="E247" s="2"/>
      <c r="F247" s="2"/>
      <c r="O247" s="2"/>
      <c r="S247" s="2"/>
    </row>
    <row r="248" spans="4:19" x14ac:dyDescent="0.25">
      <c r="D248" s="2"/>
      <c r="E248" s="2"/>
      <c r="F248" s="2"/>
      <c r="O248" s="2"/>
      <c r="S248" s="2"/>
    </row>
    <row r="249" spans="4:19" x14ac:dyDescent="0.25">
      <c r="D249" s="2"/>
      <c r="E249" s="2"/>
      <c r="F249" s="2"/>
      <c r="O249" s="2"/>
      <c r="S249" s="2"/>
    </row>
    <row r="250" spans="4:19" x14ac:dyDescent="0.25">
      <c r="D250" s="2"/>
      <c r="E250" s="2"/>
      <c r="F250" s="2"/>
      <c r="O250" s="2"/>
      <c r="S250" s="2"/>
    </row>
    <row r="251" spans="4:19" x14ac:dyDescent="0.25">
      <c r="D251" s="2"/>
      <c r="E251" s="2"/>
      <c r="F251" s="2"/>
      <c r="O251" s="2"/>
      <c r="S251" s="2"/>
    </row>
    <row r="252" spans="4:19" x14ac:dyDescent="0.25">
      <c r="D252" s="2"/>
      <c r="E252" s="2"/>
      <c r="F252" s="2"/>
      <c r="O252" s="2"/>
      <c r="S252" s="2"/>
    </row>
    <row r="253" spans="4:19" x14ac:dyDescent="0.25">
      <c r="D253" s="2"/>
      <c r="E253" s="2"/>
      <c r="F253" s="2"/>
      <c r="O253" s="2"/>
      <c r="S253" s="2"/>
    </row>
    <row r="254" spans="4:19" x14ac:dyDescent="0.25">
      <c r="D254" s="2"/>
      <c r="E254" s="2"/>
      <c r="F254" s="2"/>
      <c r="O254" s="2"/>
      <c r="S254" s="2"/>
    </row>
    <row r="255" spans="4:19" x14ac:dyDescent="0.25">
      <c r="D255" s="2"/>
      <c r="E255" s="2"/>
      <c r="F255" s="2"/>
      <c r="O255" s="2"/>
      <c r="S255" s="2"/>
    </row>
    <row r="256" spans="4:19" x14ac:dyDescent="0.25">
      <c r="D256" s="2"/>
      <c r="E256" s="2"/>
      <c r="F256" s="2"/>
      <c r="O256" s="2"/>
      <c r="S256" s="2"/>
    </row>
    <row r="257" spans="4:19" x14ac:dyDescent="0.25">
      <c r="D257" s="2"/>
      <c r="E257" s="2"/>
      <c r="F257" s="2"/>
      <c r="O257" s="2"/>
      <c r="S257" s="2"/>
    </row>
    <row r="258" spans="4:19" x14ac:dyDescent="0.25">
      <c r="D258" s="2"/>
      <c r="E258" s="2"/>
      <c r="F258" s="2"/>
      <c r="O258" s="2"/>
      <c r="S258" s="2"/>
    </row>
    <row r="259" spans="4:19" x14ac:dyDescent="0.25">
      <c r="D259" s="2"/>
      <c r="E259" s="2"/>
      <c r="F259" s="2"/>
      <c r="O259" s="2"/>
      <c r="S259" s="2"/>
    </row>
    <row r="260" spans="4:19" x14ac:dyDescent="0.25">
      <c r="D260" s="2"/>
      <c r="E260" s="2"/>
      <c r="F260" s="2"/>
      <c r="O260" s="2"/>
      <c r="S260" s="2"/>
    </row>
    <row r="261" spans="4:19" x14ac:dyDescent="0.25">
      <c r="D261" s="2"/>
      <c r="E261" s="2"/>
      <c r="F261" s="2"/>
      <c r="O261" s="2"/>
      <c r="S261" s="2"/>
    </row>
    <row r="262" spans="4:19" x14ac:dyDescent="0.25">
      <c r="D262" s="2"/>
      <c r="E262" s="2"/>
      <c r="F262" s="2"/>
      <c r="O262" s="2"/>
      <c r="S262" s="2"/>
    </row>
    <row r="263" spans="4:19" x14ac:dyDescent="0.25">
      <c r="D263" s="2"/>
      <c r="E263" s="2"/>
      <c r="F263" s="2"/>
      <c r="O263" s="2"/>
      <c r="S263" s="2"/>
    </row>
    <row r="264" spans="4:19" x14ac:dyDescent="0.25">
      <c r="D264" s="2"/>
      <c r="E264" s="2"/>
      <c r="F264" s="2"/>
      <c r="O264" s="2"/>
      <c r="S264" s="2"/>
    </row>
    <row r="265" spans="4:19" x14ac:dyDescent="0.25">
      <c r="D265" s="2"/>
      <c r="E265" s="2"/>
      <c r="F265" s="2"/>
      <c r="O265" s="2"/>
      <c r="S265" s="2"/>
    </row>
    <row r="266" spans="4:19" x14ac:dyDescent="0.25">
      <c r="D266" s="2"/>
      <c r="E266" s="2"/>
      <c r="F266" s="2"/>
      <c r="O266" s="2"/>
      <c r="S266" s="2"/>
    </row>
    <row r="267" spans="4:19" x14ac:dyDescent="0.25">
      <c r="D267" s="2"/>
      <c r="E267" s="2"/>
      <c r="F267" s="2"/>
      <c r="O267" s="2"/>
      <c r="S267" s="2"/>
    </row>
    <row r="268" spans="4:19" x14ac:dyDescent="0.25">
      <c r="D268" s="2"/>
      <c r="E268" s="2"/>
      <c r="F268" s="2"/>
      <c r="O268" s="2"/>
      <c r="S268" s="2"/>
    </row>
    <row r="269" spans="4:19" x14ac:dyDescent="0.25">
      <c r="D269" s="2"/>
      <c r="E269" s="2"/>
      <c r="F269" s="2"/>
      <c r="O269" s="2"/>
      <c r="S269" s="2"/>
    </row>
    <row r="270" spans="4:19" x14ac:dyDescent="0.25">
      <c r="D270" s="2"/>
      <c r="E270" s="2"/>
      <c r="F270" s="2"/>
      <c r="O270" s="2"/>
      <c r="S270" s="2"/>
    </row>
    <row r="271" spans="4:19" x14ac:dyDescent="0.25">
      <c r="D271" s="2"/>
      <c r="E271" s="2"/>
      <c r="F271" s="2"/>
      <c r="O271" s="2"/>
      <c r="S271" s="2"/>
    </row>
    <row r="272" spans="4:19" x14ac:dyDescent="0.25">
      <c r="D272" s="2"/>
      <c r="E272" s="2"/>
      <c r="F272" s="2"/>
      <c r="O272" s="2"/>
      <c r="S272" s="2"/>
    </row>
    <row r="273" spans="4:19" x14ac:dyDescent="0.25">
      <c r="D273" s="2"/>
      <c r="E273" s="2"/>
      <c r="F273" s="2"/>
      <c r="O273" s="2"/>
      <c r="S273" s="2"/>
    </row>
    <row r="274" spans="4:19" x14ac:dyDescent="0.25">
      <c r="D274" s="2"/>
      <c r="E274" s="2"/>
      <c r="F274" s="2"/>
      <c r="O274" s="2"/>
      <c r="S274" s="2"/>
    </row>
    <row r="275" spans="4:19" x14ac:dyDescent="0.25">
      <c r="D275" s="2"/>
      <c r="E275" s="2"/>
      <c r="F275" s="2"/>
      <c r="O275" s="2"/>
      <c r="S275" s="2"/>
    </row>
    <row r="276" spans="4:19" x14ac:dyDescent="0.25">
      <c r="D276" s="2"/>
      <c r="E276" s="2"/>
      <c r="F276" s="2"/>
      <c r="O276" s="2"/>
      <c r="S276" s="2"/>
    </row>
    <row r="277" spans="4:19" x14ac:dyDescent="0.25">
      <c r="D277" s="2"/>
      <c r="E277" s="2"/>
      <c r="F277" s="2"/>
      <c r="O277" s="2"/>
      <c r="S277" s="2"/>
    </row>
    <row r="278" spans="4:19" x14ac:dyDescent="0.25">
      <c r="D278" s="2"/>
      <c r="E278" s="2"/>
      <c r="F278" s="2"/>
      <c r="O278" s="2"/>
      <c r="S278" s="2"/>
    </row>
    <row r="279" spans="4:19" x14ac:dyDescent="0.25">
      <c r="D279" s="2"/>
      <c r="E279" s="2"/>
      <c r="F279" s="2"/>
      <c r="O279" s="2"/>
      <c r="S279" s="2"/>
    </row>
    <row r="280" spans="4:19" x14ac:dyDescent="0.25">
      <c r="D280" s="2"/>
      <c r="E280" s="2"/>
      <c r="F280" s="2"/>
      <c r="O280" s="2"/>
      <c r="S280" s="2"/>
    </row>
    <row r="281" spans="4:19" x14ac:dyDescent="0.25">
      <c r="D281" s="2"/>
      <c r="E281" s="2"/>
      <c r="F281" s="2"/>
      <c r="O281" s="2"/>
      <c r="S281" s="2"/>
    </row>
    <row r="282" spans="4:19" x14ac:dyDescent="0.25">
      <c r="D282" s="2"/>
      <c r="E282" s="2"/>
      <c r="F282" s="2"/>
      <c r="O282" s="2"/>
      <c r="S282" s="2"/>
    </row>
    <row r="283" spans="4:19" x14ac:dyDescent="0.25">
      <c r="D283" s="2"/>
      <c r="E283" s="2"/>
      <c r="F283" s="2"/>
      <c r="O283" s="2"/>
      <c r="S283" s="2"/>
    </row>
    <row r="284" spans="4:19" x14ac:dyDescent="0.25">
      <c r="D284" s="2"/>
      <c r="E284" s="2"/>
      <c r="F284" s="2"/>
      <c r="O284" s="2"/>
      <c r="S284" s="2"/>
    </row>
    <row r="285" spans="4:19" x14ac:dyDescent="0.25">
      <c r="D285" s="2"/>
      <c r="E285" s="2"/>
      <c r="F285" s="2"/>
      <c r="O285" s="2"/>
      <c r="S285" s="2"/>
    </row>
    <row r="286" spans="4:19" x14ac:dyDescent="0.25">
      <c r="D286" s="2"/>
      <c r="E286" s="2"/>
      <c r="F286" s="2"/>
      <c r="O286" s="2"/>
      <c r="S286" s="2"/>
    </row>
    <row r="287" spans="4:19" x14ac:dyDescent="0.25">
      <c r="D287" s="2"/>
      <c r="E287" s="2"/>
      <c r="F287" s="2"/>
      <c r="O287" s="2"/>
      <c r="S287" s="2"/>
    </row>
    <row r="288" spans="4:19" x14ac:dyDescent="0.25">
      <c r="D288" s="2"/>
      <c r="E288" s="2"/>
      <c r="F288" s="2"/>
      <c r="O288" s="2"/>
      <c r="S288" s="2"/>
    </row>
    <row r="289" spans="4:19" x14ac:dyDescent="0.25">
      <c r="D289" s="2"/>
      <c r="E289" s="2"/>
      <c r="F289" s="2"/>
      <c r="O289" s="2"/>
      <c r="S289" s="2"/>
    </row>
    <row r="290" spans="4:19" x14ac:dyDescent="0.25">
      <c r="D290" s="2"/>
      <c r="E290" s="2"/>
      <c r="F290" s="2"/>
      <c r="O290" s="2"/>
      <c r="S290" s="2"/>
    </row>
    <row r="291" spans="4:19" x14ac:dyDescent="0.25">
      <c r="D291" s="2"/>
      <c r="E291" s="2"/>
      <c r="F291" s="2"/>
      <c r="O291" s="2"/>
      <c r="S291" s="2"/>
    </row>
    <row r="292" spans="4:19" x14ac:dyDescent="0.25">
      <c r="D292" s="2"/>
      <c r="E292" s="2"/>
      <c r="F292" s="2"/>
      <c r="O292" s="2"/>
      <c r="S292" s="2"/>
    </row>
    <row r="293" spans="4:19" x14ac:dyDescent="0.25">
      <c r="D293" s="2"/>
      <c r="E293" s="2"/>
      <c r="F293" s="2"/>
      <c r="O293" s="2"/>
      <c r="S293" s="2"/>
    </row>
    <row r="294" spans="4:19" x14ac:dyDescent="0.25">
      <c r="D294" s="2"/>
      <c r="E294" s="2"/>
      <c r="F294" s="2"/>
      <c r="O294" s="2"/>
      <c r="S294" s="2"/>
    </row>
    <row r="295" spans="4:19" x14ac:dyDescent="0.25">
      <c r="D295" s="2"/>
      <c r="E295" s="2"/>
      <c r="F295" s="2"/>
      <c r="O295" s="2"/>
      <c r="S295" s="2"/>
    </row>
    <row r="296" spans="4:19" x14ac:dyDescent="0.25">
      <c r="D296" s="2"/>
      <c r="E296" s="2"/>
      <c r="F296" s="2"/>
      <c r="O296" s="2"/>
      <c r="S296" s="2"/>
    </row>
    <row r="297" spans="4:19" x14ac:dyDescent="0.25">
      <c r="D297" s="2"/>
      <c r="E297" s="2"/>
      <c r="F297" s="2"/>
      <c r="O297" s="2"/>
      <c r="S297" s="2"/>
    </row>
    <row r="298" spans="4:19" x14ac:dyDescent="0.25">
      <c r="D298" s="2"/>
      <c r="E298" s="2"/>
      <c r="F298" s="2"/>
      <c r="O298" s="2"/>
      <c r="S298" s="2"/>
    </row>
    <row r="299" spans="4:19" x14ac:dyDescent="0.25">
      <c r="D299" s="2"/>
      <c r="E299" s="2"/>
      <c r="F299" s="2"/>
      <c r="O299" s="2"/>
      <c r="S299" s="2"/>
    </row>
    <row r="300" spans="4:19" x14ac:dyDescent="0.25">
      <c r="D300" s="2"/>
      <c r="E300" s="2"/>
      <c r="F300" s="2"/>
      <c r="O300" s="2"/>
      <c r="S300" s="2"/>
    </row>
    <row r="301" spans="4:19" x14ac:dyDescent="0.25">
      <c r="D301" s="2"/>
      <c r="E301" s="2"/>
      <c r="F301" s="2"/>
      <c r="O301" s="2"/>
      <c r="S301" s="2"/>
    </row>
    <row r="302" spans="4:19" x14ac:dyDescent="0.25">
      <c r="D302" s="2"/>
      <c r="E302" s="2"/>
      <c r="F302" s="2"/>
      <c r="O302" s="2"/>
      <c r="S302" s="2"/>
    </row>
    <row r="303" spans="4:19" x14ac:dyDescent="0.25">
      <c r="D303" s="2"/>
      <c r="E303" s="2"/>
      <c r="F303" s="2"/>
      <c r="O303" s="2"/>
      <c r="S303" s="2"/>
    </row>
    <row r="304" spans="4:19" x14ac:dyDescent="0.25">
      <c r="D304" s="2"/>
      <c r="E304" s="2"/>
      <c r="F304" s="2"/>
      <c r="O304" s="2"/>
      <c r="S304" s="2"/>
    </row>
    <row r="305" spans="4:19" x14ac:dyDescent="0.25">
      <c r="D305" s="2"/>
      <c r="E305" s="2"/>
      <c r="F305" s="2"/>
      <c r="O305" s="2"/>
      <c r="S305" s="2"/>
    </row>
    <row r="306" spans="4:19" x14ac:dyDescent="0.25">
      <c r="D306" s="2"/>
      <c r="E306" s="2"/>
      <c r="F306" s="2"/>
      <c r="O306" s="2"/>
      <c r="S306" s="2"/>
    </row>
    <row r="307" spans="4:19" x14ac:dyDescent="0.25">
      <c r="D307" s="2"/>
      <c r="E307" s="2"/>
      <c r="F307" s="2"/>
      <c r="O307" s="2"/>
      <c r="S307" s="2"/>
    </row>
    <row r="308" spans="4:19" x14ac:dyDescent="0.25">
      <c r="D308" s="2"/>
      <c r="E308" s="2"/>
      <c r="F308" s="2"/>
      <c r="O308" s="2"/>
      <c r="S308" s="2"/>
    </row>
    <row r="309" spans="4:19" x14ac:dyDescent="0.25">
      <c r="D309" s="2"/>
      <c r="E309" s="2"/>
      <c r="F309" s="2"/>
      <c r="O309" s="2"/>
      <c r="S309" s="2"/>
    </row>
    <row r="310" spans="4:19" x14ac:dyDescent="0.25">
      <c r="D310" s="2"/>
      <c r="E310" s="2"/>
      <c r="F310" s="2"/>
      <c r="O310" s="2"/>
      <c r="S310" s="2"/>
    </row>
    <row r="311" spans="4:19" x14ac:dyDescent="0.25">
      <c r="D311" s="2"/>
      <c r="E311" s="2"/>
      <c r="F311" s="2"/>
      <c r="O311" s="2"/>
      <c r="S311" s="2"/>
    </row>
    <row r="312" spans="4:19" x14ac:dyDescent="0.25">
      <c r="D312" s="2"/>
      <c r="E312" s="2"/>
      <c r="F312" s="2"/>
      <c r="O312" s="2"/>
      <c r="S312" s="2"/>
    </row>
    <row r="313" spans="4:19" x14ac:dyDescent="0.25">
      <c r="D313" s="2"/>
      <c r="E313" s="2"/>
      <c r="F313" s="2"/>
      <c r="O313" s="2"/>
      <c r="S313" s="2"/>
    </row>
    <row r="314" spans="4:19" x14ac:dyDescent="0.25">
      <c r="D314" s="2"/>
      <c r="E314" s="2"/>
      <c r="F314" s="2"/>
      <c r="O314" s="2"/>
      <c r="S314" s="2"/>
    </row>
    <row r="315" spans="4:19" x14ac:dyDescent="0.25">
      <c r="D315" s="2"/>
      <c r="E315" s="2"/>
      <c r="F315" s="2"/>
      <c r="O315" s="2"/>
      <c r="S315" s="2"/>
    </row>
    <row r="316" spans="4:19" x14ac:dyDescent="0.25">
      <c r="D316" s="2"/>
      <c r="E316" s="2"/>
      <c r="F316" s="2"/>
      <c r="O316" s="2"/>
      <c r="S316" s="2"/>
    </row>
    <row r="317" spans="4:19" x14ac:dyDescent="0.25">
      <c r="D317" s="2"/>
      <c r="E317" s="2"/>
      <c r="F317" s="2"/>
      <c r="O317" s="2"/>
      <c r="S317" s="2"/>
    </row>
    <row r="318" spans="4:19" x14ac:dyDescent="0.25">
      <c r="D318" s="2"/>
      <c r="E318" s="2"/>
      <c r="F318" s="2"/>
      <c r="O318" s="2"/>
      <c r="S318" s="2"/>
    </row>
    <row r="319" spans="4:19" x14ac:dyDescent="0.25">
      <c r="D319" s="2"/>
      <c r="E319" s="2"/>
      <c r="F319" s="2"/>
      <c r="O319" s="2"/>
      <c r="S319" s="2"/>
    </row>
    <row r="320" spans="4:19" x14ac:dyDescent="0.25">
      <c r="D320" s="2"/>
      <c r="E320" s="2"/>
      <c r="F320" s="2"/>
      <c r="O320" s="2"/>
      <c r="S320" s="2"/>
    </row>
    <row r="321" spans="4:19" x14ac:dyDescent="0.25">
      <c r="D321" s="2"/>
      <c r="E321" s="2"/>
      <c r="F321" s="2"/>
      <c r="O321" s="2"/>
      <c r="S321" s="2"/>
    </row>
    <row r="322" spans="4:19" x14ac:dyDescent="0.25">
      <c r="D322" s="2"/>
      <c r="E322" s="2"/>
      <c r="F322" s="2"/>
      <c r="O322" s="2"/>
      <c r="S322" s="2"/>
    </row>
    <row r="323" spans="4:19" x14ac:dyDescent="0.25">
      <c r="D323" s="2"/>
      <c r="E323" s="2"/>
      <c r="F323" s="2"/>
      <c r="O323" s="2"/>
      <c r="S323" s="2"/>
    </row>
    <row r="324" spans="4:19" x14ac:dyDescent="0.25">
      <c r="D324" s="2"/>
      <c r="E324" s="2"/>
      <c r="F324" s="2"/>
      <c r="O324" s="2"/>
      <c r="S324" s="2"/>
    </row>
    <row r="325" spans="4:19" x14ac:dyDescent="0.25">
      <c r="D325" s="2"/>
      <c r="E325" s="2"/>
      <c r="F325" s="2"/>
      <c r="O325" s="2"/>
      <c r="S325" s="2"/>
    </row>
    <row r="326" spans="4:19" x14ac:dyDescent="0.25">
      <c r="D326" s="2"/>
      <c r="E326" s="2"/>
      <c r="F326" s="2"/>
      <c r="O326" s="2"/>
      <c r="S326" s="2"/>
    </row>
    <row r="327" spans="4:19" x14ac:dyDescent="0.25">
      <c r="D327" s="2"/>
      <c r="E327" s="2"/>
      <c r="F327" s="2"/>
      <c r="O327" s="2"/>
      <c r="S327" s="2"/>
    </row>
    <row r="328" spans="4:19" x14ac:dyDescent="0.25">
      <c r="D328" s="2"/>
      <c r="E328" s="2"/>
      <c r="F328" s="2"/>
      <c r="O328" s="2"/>
      <c r="S328" s="2"/>
    </row>
    <row r="329" spans="4:19" x14ac:dyDescent="0.25">
      <c r="D329" s="2"/>
      <c r="E329" s="2"/>
      <c r="F329" s="2"/>
      <c r="O329" s="2"/>
      <c r="S329" s="2"/>
    </row>
    <row r="330" spans="4:19" x14ac:dyDescent="0.25">
      <c r="D330" s="2"/>
      <c r="E330" s="2"/>
      <c r="F330" s="2"/>
      <c r="O330" s="2"/>
      <c r="S330" s="2"/>
    </row>
    <row r="331" spans="4:19" x14ac:dyDescent="0.25">
      <c r="D331" s="2"/>
      <c r="E331" s="2"/>
      <c r="F331" s="2"/>
      <c r="O331" s="2"/>
      <c r="S331" s="2"/>
    </row>
    <row r="332" spans="4:19" x14ac:dyDescent="0.25">
      <c r="D332" s="2"/>
      <c r="E332" s="2"/>
      <c r="F332" s="2"/>
      <c r="O332" s="2"/>
      <c r="S332" s="2"/>
    </row>
    <row r="333" spans="4:19" x14ac:dyDescent="0.25">
      <c r="D333" s="2"/>
      <c r="E333" s="2"/>
      <c r="F333" s="2"/>
      <c r="O333" s="2"/>
      <c r="S333" s="2"/>
    </row>
    <row r="334" spans="4:19" x14ac:dyDescent="0.25">
      <c r="D334" s="2"/>
      <c r="E334" s="2"/>
      <c r="F334" s="2"/>
      <c r="O334" s="2"/>
      <c r="S334" s="2"/>
    </row>
    <row r="335" spans="4:19" x14ac:dyDescent="0.25">
      <c r="D335" s="2"/>
      <c r="E335" s="2"/>
      <c r="F335" s="2"/>
      <c r="O335" s="2"/>
      <c r="S335" s="2"/>
    </row>
    <row r="336" spans="4:19" x14ac:dyDescent="0.25">
      <c r="D336" s="2"/>
      <c r="E336" s="2"/>
      <c r="F336" s="2"/>
      <c r="O336" s="2"/>
      <c r="S336" s="2"/>
    </row>
    <row r="337" spans="4:19" x14ac:dyDescent="0.25">
      <c r="D337" s="2"/>
      <c r="E337" s="2"/>
      <c r="F337" s="2"/>
      <c r="O337" s="2"/>
      <c r="S337" s="2"/>
    </row>
    <row r="338" spans="4:19" x14ac:dyDescent="0.25">
      <c r="D338" s="2"/>
      <c r="E338" s="2"/>
      <c r="F338" s="2"/>
      <c r="O338" s="2"/>
      <c r="S338" s="2"/>
    </row>
    <row r="339" spans="4:19" x14ac:dyDescent="0.25">
      <c r="D339" s="2"/>
      <c r="E339" s="2"/>
      <c r="F339" s="2"/>
      <c r="O339" s="2"/>
      <c r="S339" s="2"/>
    </row>
    <row r="340" spans="4:19" x14ac:dyDescent="0.25">
      <c r="D340" s="2"/>
      <c r="E340" s="2"/>
      <c r="F340" s="2"/>
      <c r="O340" s="2"/>
      <c r="S340" s="2"/>
    </row>
    <row r="341" spans="4:19" x14ac:dyDescent="0.25">
      <c r="D341" s="2"/>
      <c r="E341" s="2"/>
      <c r="F341" s="2"/>
      <c r="O341" s="2"/>
      <c r="S341" s="2"/>
    </row>
    <row r="342" spans="4:19" x14ac:dyDescent="0.25">
      <c r="D342" s="2"/>
      <c r="E342" s="2"/>
      <c r="F342" s="2"/>
      <c r="O342" s="2"/>
      <c r="S342" s="2"/>
    </row>
    <row r="343" spans="4:19" x14ac:dyDescent="0.25">
      <c r="D343" s="2"/>
      <c r="E343" s="2"/>
      <c r="F343" s="2"/>
      <c r="O343" s="2"/>
      <c r="S343" s="2"/>
    </row>
    <row r="344" spans="4:19" x14ac:dyDescent="0.25">
      <c r="D344" s="2"/>
      <c r="E344" s="2"/>
      <c r="F344" s="2"/>
      <c r="O344" s="2"/>
      <c r="S344" s="2"/>
    </row>
    <row r="345" spans="4:19" x14ac:dyDescent="0.25">
      <c r="D345" s="2"/>
      <c r="E345" s="2"/>
      <c r="F345" s="2"/>
      <c r="O345" s="2"/>
      <c r="S345" s="2"/>
    </row>
    <row r="346" spans="4:19" x14ac:dyDescent="0.25">
      <c r="D346" s="2"/>
      <c r="E346" s="2"/>
      <c r="F346" s="2"/>
      <c r="O346" s="2"/>
      <c r="S346" s="2"/>
    </row>
    <row r="347" spans="4:19" x14ac:dyDescent="0.25">
      <c r="D347" s="2"/>
      <c r="E347" s="2"/>
      <c r="F347" s="2"/>
      <c r="O347" s="2"/>
      <c r="S347" s="2"/>
    </row>
    <row r="348" spans="4:19" x14ac:dyDescent="0.25">
      <c r="D348" s="2"/>
      <c r="E348" s="2"/>
      <c r="F348" s="2"/>
      <c r="O348" s="2"/>
      <c r="S348" s="2"/>
    </row>
    <row r="349" spans="4:19" x14ac:dyDescent="0.25">
      <c r="D349" s="2"/>
      <c r="E349" s="2"/>
      <c r="F349" s="2"/>
      <c r="O349" s="2"/>
      <c r="S349" s="2"/>
    </row>
    <row r="350" spans="4:19" x14ac:dyDescent="0.25">
      <c r="D350" s="2"/>
      <c r="E350" s="2"/>
      <c r="F350" s="2"/>
      <c r="O350" s="2"/>
      <c r="S350" s="2"/>
    </row>
    <row r="351" spans="4:19" x14ac:dyDescent="0.25">
      <c r="D351" s="2"/>
      <c r="E351" s="2"/>
      <c r="F351" s="2"/>
      <c r="O351" s="2"/>
      <c r="S351" s="2"/>
    </row>
    <row r="352" spans="4:19" x14ac:dyDescent="0.25">
      <c r="D352" s="2"/>
      <c r="E352" s="2"/>
      <c r="F352" s="2"/>
      <c r="O352" s="2"/>
      <c r="S352" s="2"/>
    </row>
    <row r="353" spans="4:19" x14ac:dyDescent="0.25">
      <c r="D353" s="2"/>
      <c r="E353" s="2"/>
      <c r="F353" s="2"/>
      <c r="O353" s="2"/>
      <c r="S353" s="2"/>
    </row>
    <row r="354" spans="4:19" x14ac:dyDescent="0.25">
      <c r="D354" s="2"/>
      <c r="E354" s="2"/>
      <c r="F354" s="2"/>
      <c r="O354" s="2"/>
      <c r="S354" s="2"/>
    </row>
    <row r="355" spans="4:19" x14ac:dyDescent="0.25">
      <c r="D355" s="2"/>
      <c r="E355" s="2"/>
      <c r="F355" s="2"/>
      <c r="O355" s="2"/>
      <c r="S355" s="2"/>
    </row>
    <row r="356" spans="4:19" x14ac:dyDescent="0.25">
      <c r="D356" s="2"/>
      <c r="E356" s="2"/>
      <c r="F356" s="2"/>
      <c r="O356" s="2"/>
      <c r="S356" s="2"/>
    </row>
    <row r="357" spans="4:19" x14ac:dyDescent="0.25">
      <c r="D357" s="2"/>
      <c r="E357" s="2"/>
      <c r="F357" s="2"/>
      <c r="O357" s="2"/>
      <c r="S357" s="2"/>
    </row>
    <row r="358" spans="4:19" x14ac:dyDescent="0.25">
      <c r="D358" s="2"/>
      <c r="E358" s="2"/>
      <c r="F358" s="2"/>
      <c r="O358" s="2"/>
      <c r="S358" s="2"/>
    </row>
    <row r="359" spans="4:19" x14ac:dyDescent="0.25">
      <c r="D359" s="2"/>
      <c r="E359" s="2"/>
      <c r="F359" s="2"/>
      <c r="O359" s="2"/>
      <c r="S359" s="2"/>
    </row>
    <row r="360" spans="4:19" x14ac:dyDescent="0.25">
      <c r="D360" s="2"/>
      <c r="E360" s="2"/>
      <c r="F360" s="2"/>
      <c r="O360" s="2"/>
      <c r="S360" s="2"/>
    </row>
    <row r="361" spans="4:19" x14ac:dyDescent="0.25">
      <c r="D361" s="2"/>
      <c r="E361" s="2"/>
      <c r="F361" s="2"/>
      <c r="O361" s="2"/>
      <c r="S361" s="2"/>
    </row>
    <row r="362" spans="4:19" x14ac:dyDescent="0.25">
      <c r="D362" s="2"/>
      <c r="E362" s="2"/>
      <c r="F362" s="2"/>
      <c r="O362" s="2"/>
      <c r="S362" s="2"/>
    </row>
    <row r="363" spans="4:19" x14ac:dyDescent="0.25">
      <c r="D363" s="2"/>
      <c r="E363" s="2"/>
      <c r="F363" s="2"/>
      <c r="O363" s="2"/>
      <c r="S363" s="2"/>
    </row>
    <row r="364" spans="4:19" x14ac:dyDescent="0.25">
      <c r="D364" s="2"/>
      <c r="E364" s="2"/>
      <c r="F364" s="2"/>
      <c r="O364" s="2"/>
      <c r="S364" s="2"/>
    </row>
    <row r="365" spans="4:19" x14ac:dyDescent="0.25">
      <c r="D365" s="2"/>
      <c r="E365" s="2"/>
      <c r="F365" s="2"/>
      <c r="O365" s="2"/>
      <c r="S365" s="2"/>
    </row>
    <row r="366" spans="4:19" x14ac:dyDescent="0.25">
      <c r="D366" s="2"/>
      <c r="E366" s="2"/>
      <c r="F366" s="2"/>
      <c r="O366" s="2"/>
      <c r="S366" s="2"/>
    </row>
    <row r="367" spans="4:19" x14ac:dyDescent="0.25">
      <c r="D367" s="2"/>
      <c r="E367" s="2"/>
      <c r="F367" s="2"/>
      <c r="O367" s="2"/>
      <c r="S367" s="2"/>
    </row>
    <row r="368" spans="4:19" x14ac:dyDescent="0.25">
      <c r="D368" s="2"/>
      <c r="E368" s="2"/>
      <c r="F368" s="2"/>
      <c r="O368" s="2"/>
      <c r="S368" s="2"/>
    </row>
    <row r="369" spans="4:19" x14ac:dyDescent="0.25">
      <c r="D369" s="2"/>
      <c r="E369" s="2"/>
      <c r="F369" s="2"/>
      <c r="O369" s="2"/>
      <c r="S369" s="2"/>
    </row>
    <row r="370" spans="4:19" x14ac:dyDescent="0.25">
      <c r="D370" s="2"/>
      <c r="E370" s="2"/>
      <c r="F370" s="2"/>
      <c r="O370" s="2"/>
      <c r="S370" s="2"/>
    </row>
    <row r="371" spans="4:19" x14ac:dyDescent="0.25">
      <c r="D371" s="2"/>
      <c r="E371" s="2"/>
      <c r="F371" s="2"/>
      <c r="O371" s="2"/>
      <c r="S371" s="2"/>
    </row>
    <row r="372" spans="4:19" x14ac:dyDescent="0.25">
      <c r="D372" s="2"/>
      <c r="E372" s="2"/>
      <c r="F372" s="2"/>
      <c r="O372" s="2"/>
      <c r="S372" s="2"/>
    </row>
    <row r="373" spans="4:19" x14ac:dyDescent="0.25">
      <c r="D373" s="2"/>
      <c r="E373" s="2"/>
      <c r="F373" s="2"/>
      <c r="O373" s="2"/>
      <c r="S373" s="2"/>
    </row>
    <row r="374" spans="4:19" x14ac:dyDescent="0.25">
      <c r="D374" s="2"/>
      <c r="E374" s="2"/>
      <c r="F374" s="2"/>
      <c r="O374" s="2"/>
      <c r="S374" s="2"/>
    </row>
    <row r="375" spans="4:19" x14ac:dyDescent="0.25">
      <c r="D375" s="2"/>
      <c r="E375" s="2"/>
      <c r="F375" s="2"/>
      <c r="O375" s="2"/>
      <c r="S375" s="2"/>
    </row>
    <row r="376" spans="4:19" x14ac:dyDescent="0.25">
      <c r="D376" s="2"/>
      <c r="E376" s="2"/>
      <c r="F376" s="2"/>
      <c r="O376" s="2"/>
      <c r="S376" s="2"/>
    </row>
    <row r="377" spans="4:19" x14ac:dyDescent="0.25">
      <c r="D377" s="2"/>
      <c r="E377" s="2"/>
      <c r="F377" s="2"/>
      <c r="O377" s="2"/>
      <c r="S377" s="2"/>
    </row>
    <row r="378" spans="4:19" x14ac:dyDescent="0.25">
      <c r="D378" s="2"/>
      <c r="E378" s="2"/>
      <c r="F378" s="2"/>
      <c r="O378" s="2"/>
      <c r="S378" s="2"/>
    </row>
    <row r="379" spans="4:19" x14ac:dyDescent="0.25">
      <c r="D379" s="2"/>
      <c r="E379" s="2"/>
      <c r="F379" s="2"/>
      <c r="O379" s="2"/>
      <c r="S379" s="2"/>
    </row>
    <row r="380" spans="4:19" x14ac:dyDescent="0.25">
      <c r="D380" s="2"/>
      <c r="E380" s="2"/>
      <c r="F380" s="2"/>
      <c r="O380" s="2"/>
      <c r="S380" s="2"/>
    </row>
    <row r="381" spans="4:19" x14ac:dyDescent="0.25">
      <c r="D381" s="2"/>
      <c r="E381" s="2"/>
      <c r="F381" s="2"/>
      <c r="O381" s="2"/>
      <c r="S381" s="2"/>
    </row>
    <row r="382" spans="4:19" x14ac:dyDescent="0.25">
      <c r="D382" s="2"/>
      <c r="E382" s="2"/>
      <c r="F382" s="2"/>
      <c r="O382" s="2"/>
      <c r="S382" s="2"/>
    </row>
    <row r="383" spans="4:19" x14ac:dyDescent="0.25">
      <c r="D383" s="2"/>
      <c r="E383" s="2"/>
      <c r="F383" s="2"/>
      <c r="O383" s="2"/>
      <c r="S383" s="2"/>
    </row>
    <row r="384" spans="4:19" x14ac:dyDescent="0.25">
      <c r="D384" s="2"/>
      <c r="E384" s="2"/>
      <c r="F384" s="2"/>
      <c r="O384" s="2"/>
      <c r="S384" s="2"/>
    </row>
    <row r="385" spans="4:19" x14ac:dyDescent="0.25">
      <c r="D385" s="2"/>
      <c r="E385" s="2"/>
      <c r="F385" s="2"/>
      <c r="O385" s="2"/>
      <c r="S385" s="2"/>
    </row>
    <row r="386" spans="4:19" x14ac:dyDescent="0.25">
      <c r="D386" s="2"/>
      <c r="E386" s="2"/>
      <c r="F386" s="2"/>
      <c r="O386" s="2"/>
      <c r="S386" s="2"/>
    </row>
    <row r="387" spans="4:19" x14ac:dyDescent="0.25">
      <c r="D387" s="2"/>
      <c r="E387" s="2"/>
      <c r="F387" s="2"/>
      <c r="O387" s="2"/>
      <c r="S387" s="2"/>
    </row>
  </sheetData>
  <mergeCells count="2">
    <mergeCell ref="C1:M1"/>
    <mergeCell ref="O1:X1"/>
  </mergeCells>
  <phoneticPr fontId="8" type="noConversion"/>
  <conditionalFormatting sqref="X8">
    <cfRule type="cellIs" dxfId="4" priority="3" operator="between">
      <formula>0.05</formula>
      <formula>0.025</formula>
    </cfRule>
    <cfRule type="cellIs" dxfId="3" priority="4" operator="lessThan">
      <formula>0.025</formula>
    </cfRule>
    <cfRule type="cellIs" dxfId="2" priority="5" operator="greaterThan">
      <formula>0.05</formula>
    </cfRule>
  </conditionalFormatting>
  <conditionalFormatting sqref="H1:H1048576">
    <cfRule type="cellIs" dxfId="1" priority="2" operator="greaterThan">
      <formula>$Z$11</formula>
    </cfRule>
  </conditionalFormatting>
  <conditionalFormatting sqref="S2:S178">
    <cfRule type="cellIs" dxfId="0" priority="1" operator="equal">
      <formula>$S$180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2021-08-17T22:18:50Z</dcterms:modified>
</cp:coreProperties>
</file>