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<sst xmlns="http://schemas.openxmlformats.org/spreadsheetml/2006/main" count="306" uniqueCount="90">
  <si>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</si>
  <si>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</si>
  <si>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</si>
  <si>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</si>
  <si>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</si>
  <si>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</si>
  <si>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</si>
  <si>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</si>
  <si>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</si>
  <si>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</si>
  <si>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</si>
  <si>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</si>
  <si>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</si>
  <si>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</si>
  <si>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</si>
  <si>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</si>
  <si>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</si>
  <si>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</si>
  <si>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</si>
  <si>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</si>
  <si>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</si>
  <si>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</si>
  <si>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</si>
  <si>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</si>
  <si>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</si>
  <si>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</si>
  <si>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BrCCBr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</si>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</sst>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-0.5309519753375</c:v>
                </c:pt>
                <c:pt idx="1">
                  <c:v>0.1374933759375</c:v>
                </c:pt>
                <c:pt idx="2">
                  <c:v>0.1384373904053</c:v>
                </c:pt>
                <c:pt idx="3">
                  <c:v>-0.7440813813088</c:v>
                </c:pt>
                <c:pt idx="4">
                  <c:v>-0.521337164712</c:v>
                </c:pt>
                <c:pt idx="5">
                  <c:v>0.284096308818201</c:v>
                </c:pt>
                <c:pt idx="6">
                  <c:v>-0.5432080413715</c:v>
                </c:pt>
                <c:pt idx="7">
                  <c:v>-0.7205538993806</c:v>
                </c:pt>
                <c:pt idx="8">
                  <c:v>-0.83269995098004</c:v>
                </c:pt>
                <c:pt idx="9">
                  <c:v>-0.0345188812031001</c:v>
                </c:pt>
                <c:pt idx="10">
                  <c:v>-0.433982029807201</c:v>
                </c:pt>
                <c:pt idx="11">
                  <c:v>-0.742568332598</c:v>
                </c:pt>
                <c:pt idx="12">
                  <c:v>-0.6717938657911</c:v>
                </c:pt>
                <c:pt idx="13">
                  <c:v>-0.2853293776528</c:v>
                </c:pt>
                <c:pt idx="14">
                  <c:v>0.647767054734001</c:v>
                </c:pt>
                <c:pt idx="15">
                  <c:v>0.2978513636721</c:v>
                </c:pt>
                <c:pt idx="16">
                  <c:v>-0.5947432162612</c:v>
                </c:pt>
                <c:pt idx="17">
                  <c:v>-0.8735141551312</c:v>
                </c:pt>
                <c:pt idx="18">
                  <c:v>-0.602616726548</c:v>
                </c:pt>
                <c:pt idx="19">
                  <c:v>-0.607343191567501</c:v>
                </c:pt>
                <c:pt idx="20">
                  <c:v>-0.543596356551999</c:v>
                </c:pt>
                <c:pt idx="21">
                  <c:v>-0.1946579787612</c:v>
                </c:pt>
                <c:pt idx="22">
                  <c:v>-1.0610083742864</c:v>
                </c:pt>
                <c:pt idx="23">
                  <c:v>-0.46815286143226</c:v>
                </c:pt>
                <c:pt idx="24">
                  <c:v>0.635383916745701</c:v>
                </c:pt>
                <c:pt idx="25">
                  <c:v>-0.7540798835994</c:v>
                </c:pt>
                <c:pt idx="26">
                  <c:v>-0.90360986453431</c:v>
                </c:pt>
                <c:pt idx="27">
                  <c:v>-0.4979562698276</c:v>
                </c:pt>
                <c:pt idx="28">
                  <c:v>-0.5300913905552</c:v>
                </c:pt>
                <c:pt idx="29">
                  <c:v>-0.0838043338536001</c:v>
                </c:pt>
                <c:pt idx="30">
                  <c:v>-0.7664188065176</c:v>
                </c:pt>
                <c:pt idx="31">
                  <c:v>-0.60782370808012</c:v>
                </c:pt>
                <c:pt idx="32">
                  <c:v>-0.47804982452732</c:v>
                </c:pt>
                <c:pt idx="33">
                  <c:v>-1.1556159558624</c:v>
                </c:pt>
                <c:pt idx="34">
                  <c:v>0.256993476890501</c:v>
                </c:pt>
                <c:pt idx="35">
                  <c:v>-0.7158670517604</c:v>
                </c:pt>
                <c:pt idx="37">
                  <c:v>-0.2873571599721</c:v>
                </c:pt>
                <c:pt idx="38">
                  <c:v>-0.0100478344364001</c:v>
                </c:pt>
                <c:pt idx="39">
                  <c:v>0.2374685812967</c:v>
                </c:pt>
                <c:pt idx="40">
                  <c:v>-1.3192706814236</c:v>
                </c:pt>
                <c:pt idx="41">
                  <c:v>-0.5806930687044</c:v>
                </c:pt>
                <c:pt idx="42">
                  <c:v>-0.190467810784001</c:v>
                </c:pt>
                <c:pt idx="43">
                  <c:v>-0.0969084851144002</c:v>
                </c:pt>
                <c:pt idx="44">
                  <c:v>-1.33227854534</c:v>
                </c:pt>
                <c:pt idx="45">
                  <c:v>0.0734002462037</c:v>
                </c:pt>
                <c:pt idx="46">
                  <c:v>-1.1676573346692</c:v>
                </c:pt>
                <c:pt idx="47">
                  <c:v>1.0964934767956</c:v>
                </c:pt>
                <c:pt idx="48">
                  <c:v>0.484541515962801</c:v>
                </c:pt>
                <c:pt idx="49">
                  <c:v>-1.1703969324894</c:v>
                </c:pt>
                <c:pt idx="50">
                  <c:v>-0.6219296213808</c:v>
                </c:pt>
                <c:pt idx="51">
                  <c:v>0.116344837101801</c:v>
                </c:pt>
                <c:pt idx="52">
                  <c:v>-0.343614887626401</c:v>
                </c:pt>
                <c:pt idx="53">
                  <c:v>-0.39970190564514</c:v>
                </c:pt>
                <c:pt idx="54">
                  <c:v>-0.44345499828576</c:v>
                </c:pt>
              </c:numCache>
            </c:numRef>
          </c:xVal>
          <c:yVal>
            <c:numRef>
              <c:f>paste_data_here!$F$2:$F$56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84922014"/>
        <c:axId val="24879132"/>
      </c:scatterChart>
      <c:valAx>
        <c:axId val="849220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4879132"/>
        <c:crosses val="autoZero"/>
        <c:crossBetween val="midCat"/>
      </c:valAx>
      <c:valAx>
        <c:axId val="248791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92201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-0.4716414246911</c:v>
                </c:pt>
                <c:pt idx="1">
                  <c:v>0.3759956564625</c:v>
                </c:pt>
                <c:pt idx="2">
                  <c:v>0.2836578829414</c:v>
                </c:pt>
                <c:pt idx="3">
                  <c:v>-0.71620160214065</c:v>
                </c:pt>
                <c:pt idx="4">
                  <c:v>0.492718866911</c:v>
                </c:pt>
                <c:pt idx="5">
                  <c:v>0.4032970998516</c:v>
                </c:pt>
                <c:pt idx="6">
                  <c:v>-0.457254730817</c:v>
                </c:pt>
                <c:pt idx="7">
                  <c:v>-0.5243973957457</c:v>
                </c:pt>
                <c:pt idx="8">
                  <c:v>-0.76134050790624</c:v>
                </c:pt>
                <c:pt idx="9">
                  <c:v>0.2442863389234</c:v>
                </c:pt>
                <c:pt idx="10">
                  <c:v>-0.2930537144352</c:v>
                </c:pt>
                <c:pt idx="11">
                  <c:v>-0.669033504818</c:v>
                </c:pt>
                <c:pt idx="12">
                  <c:v>-0.360523142215599</c:v>
                </c:pt>
                <c:pt idx="13">
                  <c:v>-0.0358290051424</c:v>
                </c:pt>
                <c:pt idx="14">
                  <c:v>1.610511327382</c:v>
                </c:pt>
                <c:pt idx="15">
                  <c:v>0.5195746585473</c:v>
                </c:pt>
                <c:pt idx="16">
                  <c:v>-0.5160011600856</c:v>
                </c:pt>
                <c:pt idx="17">
                  <c:v>-0.644997143310401</c:v>
                </c:pt>
                <c:pt idx="18">
                  <c:v>-0.440305652378</c:v>
                </c:pt>
                <c:pt idx="19">
                  <c:v>-0.3271301942031</c:v>
                </c:pt>
                <c:pt idx="20">
                  <c:v>0.206592999041001</c:v>
                </c:pt>
                <c:pt idx="21">
                  <c:v>-0.0581128170104011</c:v>
                </c:pt>
                <c:pt idx="22">
                  <c:v>-0.9687039516656</c:v>
                </c:pt>
                <c:pt idx="23">
                  <c:v>-0.42154855763031</c:v>
                </c:pt>
                <c:pt idx="24">
                  <c:v>1.5367006047537</c:v>
                </c:pt>
                <c:pt idx="25">
                  <c:v>-0.6882889139494</c:v>
                </c:pt>
                <c:pt idx="26">
                  <c:v>-0.85164826376571</c:v>
                </c:pt>
                <c:pt idx="27">
                  <c:v>-0.1675062036476</c:v>
                </c:pt>
                <c:pt idx="28">
                  <c:v>-0.3460567708378</c:v>
                </c:pt>
                <c:pt idx="29">
                  <c:v>0.00540348121680001</c:v>
                </c:pt>
                <c:pt idx="30">
                  <c:v>-0.7132228552763</c:v>
                </c:pt>
                <c:pt idx="31">
                  <c:v>-0.58246673396848</c:v>
                </c:pt>
                <c:pt idx="32">
                  <c:v>-0.45891852824738</c:v>
                </c:pt>
                <c:pt idx="33">
                  <c:v>-1.0828303367744</c:v>
                </c:pt>
                <c:pt idx="34">
                  <c:v>0.342220089174501</c:v>
                </c:pt>
                <c:pt idx="35">
                  <c:v>-0.2287431108554</c:v>
                </c:pt>
                <c:pt idx="37">
                  <c:v>-0.204758054719801</c:v>
                </c:pt>
                <c:pt idx="38">
                  <c:v>0.8471702460296</c:v>
                </c:pt>
                <c:pt idx="39">
                  <c:v>0.3416419692721</c:v>
                </c:pt>
                <c:pt idx="40">
                  <c:v>-1.2871196214524</c:v>
                </c:pt>
                <c:pt idx="41">
                  <c:v>-0.0343990334313999</c:v>
                </c:pt>
                <c:pt idx="42">
                  <c:v>0.49721187888</c:v>
                </c:pt>
                <c:pt idx="43">
                  <c:v>-0.0217434348832004</c:v>
                </c:pt>
                <c:pt idx="44">
                  <c:v>-0.951291968962</c:v>
                </c:pt>
                <c:pt idx="45">
                  <c:v>0.4218181017317</c:v>
                </c:pt>
                <c:pt idx="46">
                  <c:v>-1.0119388311728</c:v>
                </c:pt>
                <c:pt idx="47">
                  <c:v>1.2129753291548</c:v>
                </c:pt>
                <c:pt idx="48">
                  <c:v>0.577192259441801</c:v>
                </c:pt>
                <c:pt idx="49">
                  <c:v>-0.92408758704135</c:v>
                </c:pt>
                <c:pt idx="50">
                  <c:v>-0.3251220750256</c:v>
                </c:pt>
                <c:pt idx="51">
                  <c:v>1.0647906660751</c:v>
                </c:pt>
                <c:pt idx="52">
                  <c:v>-0.2288038875136</c:v>
                </c:pt>
                <c:pt idx="53">
                  <c:v>-0.34146016531551</c:v>
                </c:pt>
                <c:pt idx="54">
                  <c:v>-0.39118049449656</c:v>
                </c:pt>
              </c:numCache>
            </c:numRef>
          </c:xVal>
          <c:yVal>
            <c:numRef>
              <c:f>paste_data_here!$F$57:$F$111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5116608"/>
        <c:axId val="8024829"/>
      </c:scatterChart>
      <c:valAx>
        <c:axId val="51166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024829"/>
        <c:crosses val="autoZero"/>
        <c:crossBetween val="midCat"/>
      </c:valAx>
      <c:valAx>
        <c:axId val="80248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1660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-0.2603170627685</c:v>
                </c:pt>
                <c:pt idx="1">
                  <c:v>0.5064905807625</c:v>
                </c:pt>
                <c:pt idx="2">
                  <c:v>0.406470015647599</c:v>
                </c:pt>
                <c:pt idx="3">
                  <c:v>-0.6869342807983</c:v>
                </c:pt>
                <c:pt idx="4">
                  <c:v>0.507704760278</c:v>
                </c:pt>
                <c:pt idx="5">
                  <c:v>0.5301116397756</c:v>
                </c:pt>
                <c:pt idx="6">
                  <c:v>-0.365811297947</c:v>
                </c:pt>
                <c:pt idx="7">
                  <c:v>-0.1816332538179</c:v>
                </c:pt>
                <c:pt idx="8">
                  <c:v>-0.67790739085556</c:v>
                </c:pt>
                <c:pt idx="9">
                  <c:v>0.3501661304929</c:v>
                </c:pt>
                <c:pt idx="10">
                  <c:v>0.5368394418414</c:v>
                </c:pt>
                <c:pt idx="11">
                  <c:v>-0.590647700087</c:v>
                </c:pt>
                <c:pt idx="12">
                  <c:v>-0.2970613077799</c:v>
                </c:pt>
                <c:pt idx="13">
                  <c:v>0.101266248238399</c:v>
                </c:pt>
                <c:pt idx="14">
                  <c:v>2.184114391356</c:v>
                </c:pt>
                <c:pt idx="15">
                  <c:v>0.6412300264999</c:v>
                </c:pt>
                <c:pt idx="16">
                  <c:v>-0.4322295882696</c:v>
                </c:pt>
                <c:pt idx="17">
                  <c:v>-0.2190125781892</c:v>
                </c:pt>
                <c:pt idx="18">
                  <c:v>-0.260595537617</c:v>
                </c:pt>
                <c:pt idx="19">
                  <c:v>0.310767651058499</c:v>
                </c:pt>
                <c:pt idx="20">
                  <c:v>0.898380755027</c:v>
                </c:pt>
                <c:pt idx="21">
                  <c:v>0.369561477421599</c:v>
                </c:pt>
                <c:pt idx="22">
                  <c:v>-0.8137820975456</c:v>
                </c:pt>
                <c:pt idx="23">
                  <c:v>-0.37342600496572</c:v>
                </c:pt>
                <c:pt idx="24">
                  <c:v>2.1521484961637</c:v>
                </c:pt>
                <c:pt idx="25">
                  <c:v>-0.602346235868</c:v>
                </c:pt>
                <c:pt idx="26">
                  <c:v>-0.68085527359629</c:v>
                </c:pt>
                <c:pt idx="27">
                  <c:v>0.247362900612401</c:v>
                </c:pt>
                <c:pt idx="28">
                  <c:v>0.0784934104522002</c:v>
                </c:pt>
                <c:pt idx="29">
                  <c:v>0.1057695674472</c:v>
                </c:pt>
                <c:pt idx="30">
                  <c:v>-0.6575892561272</c:v>
                </c:pt>
                <c:pt idx="31">
                  <c:v>-0.46840850357388</c:v>
                </c:pt>
                <c:pt idx="32">
                  <c:v>-0.42773425559954</c:v>
                </c:pt>
                <c:pt idx="33">
                  <c:v>-0.8352521847168</c:v>
                </c:pt>
                <c:pt idx="34">
                  <c:v>0.435310730623501</c:v>
                </c:pt>
                <c:pt idx="35">
                  <c:v>-0.124106768781</c:v>
                </c:pt>
                <c:pt idx="37">
                  <c:v>-0.116883071341801</c:v>
                </c:pt>
                <c:pt idx="38">
                  <c:v>0.901066032098899</c:v>
                </c:pt>
                <c:pt idx="39">
                  <c:v>0.4528019864032</c:v>
                </c:pt>
                <c:pt idx="40">
                  <c:v>-1.2114442172128</c:v>
                </c:pt>
                <c:pt idx="41">
                  <c:v>0.744312387332101</c:v>
                </c:pt>
                <c:pt idx="42">
                  <c:v>0.568378327199999</c:v>
                </c:pt>
                <c:pt idx="43">
                  <c:v>0.0576187867151998</c:v>
                </c:pt>
                <c:pt idx="44">
                  <c:v>-0.809021058958</c:v>
                </c:pt>
                <c:pt idx="45">
                  <c:v>0.6597289685417</c:v>
                </c:pt>
                <c:pt idx="46">
                  <c:v>-0.8390691392246</c:v>
                </c:pt>
                <c:pt idx="47">
                  <c:v>1.332801482395</c:v>
                </c:pt>
                <c:pt idx="48">
                  <c:v>0.672898877100201</c:v>
                </c:pt>
                <c:pt idx="49">
                  <c:v>-0.8249169829296</c:v>
                </c:pt>
                <c:pt idx="50">
                  <c:v>-0.2725224295152</c:v>
                </c:pt>
                <c:pt idx="51">
                  <c:v>2.1272363002704</c:v>
                </c:pt>
                <c:pt idx="52">
                  <c:v>0.0317981523653996</c:v>
                </c:pt>
                <c:pt idx="53">
                  <c:v>-0.27924474583809</c:v>
                </c:pt>
                <c:pt idx="54">
                  <c:v>-0.22984222102928</c:v>
                </c:pt>
              </c:numCache>
            </c:numRef>
          </c:xVal>
          <c:yVal>
            <c:numRef>
              <c:f>paste_data_here!$F$112:$F$166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36607847"/>
        <c:axId val="29664533"/>
      </c:scatterChart>
      <c:valAx>
        <c:axId val="366078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9664533"/>
        <c:crosses val="autoZero"/>
        <c:crossBetween val="midCat"/>
      </c:valAx>
      <c:valAx>
        <c:axId val="29664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660784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-0.1146505945829</c:v>
                </c:pt>
                <c:pt idx="1">
                  <c:v>0.645456830537501</c:v>
                </c:pt>
                <c:pt idx="2">
                  <c:v>0.6028421663791</c:v>
                </c:pt>
                <c:pt idx="3">
                  <c:v>-0.65296053724455</c:v>
                </c:pt>
                <c:pt idx="4">
                  <c:v>0.642736507421</c:v>
                </c:pt>
                <c:pt idx="5">
                  <c:v>0.664593826694601</c:v>
                </c:pt>
                <c:pt idx="6">
                  <c:v>-0.2683354856105</c:v>
                </c:pt>
                <c:pt idx="7">
                  <c:v>0.0872276130820997</c:v>
                </c:pt>
                <c:pt idx="8">
                  <c:v>-0.58011074548098</c:v>
                </c:pt>
                <c:pt idx="9">
                  <c:v>0.5089588343875</c:v>
                </c:pt>
                <c:pt idx="10">
                  <c:v>1.073710280751</c:v>
                </c:pt>
                <c:pt idx="11">
                  <c:v>-0.506913840233</c:v>
                </c:pt>
                <c:pt idx="12">
                  <c:v>-0.1664209253566</c:v>
                </c:pt>
                <c:pt idx="13">
                  <c:v>0.2477151463856</c:v>
                </c:pt>
                <c:pt idx="14">
                  <c:v>2.499297317154</c:v>
                </c:pt>
                <c:pt idx="15">
                  <c:v>0.9098708216645</c:v>
                </c:pt>
                <c:pt idx="16">
                  <c:v>-0.3429317375964</c:v>
                </c:pt>
                <c:pt idx="17">
                  <c:v>0.4364518960376</c:v>
                </c:pt>
                <c:pt idx="18">
                  <c:v>-0.0605296394780002</c:v>
                </c:pt>
                <c:pt idx="19">
                  <c:v>0.633975714673499</c:v>
                </c:pt>
                <c:pt idx="20">
                  <c:v>1.441012358027</c:v>
                </c:pt>
                <c:pt idx="21">
                  <c:v>0.574202601141599</c:v>
                </c:pt>
                <c:pt idx="22">
                  <c:v>-0.7845817784096</c:v>
                </c:pt>
                <c:pt idx="23">
                  <c:v>-0.32365118739552</c:v>
                </c:pt>
                <c:pt idx="24">
                  <c:v>2.7129498991101</c:v>
                </c:pt>
                <c:pt idx="25">
                  <c:v>-0.531497448817</c:v>
                </c:pt>
                <c:pt idx="26">
                  <c:v>-0.47464592110357</c:v>
                </c:pt>
                <c:pt idx="27">
                  <c:v>0.5012611866226</c:v>
                </c:pt>
                <c:pt idx="28">
                  <c:v>0.3289986481059</c:v>
                </c:pt>
                <c:pt idx="29">
                  <c:v>0.157095249072</c:v>
                </c:pt>
                <c:pt idx="30">
                  <c:v>-0.461117958128</c:v>
                </c:pt>
                <c:pt idx="31">
                  <c:v>-0.3299621783772</c:v>
                </c:pt>
                <c:pt idx="32">
                  <c:v>-0.41660189306738</c:v>
                </c:pt>
                <c:pt idx="33">
                  <c:v>-0.349280010902401</c:v>
                </c:pt>
                <c:pt idx="34">
                  <c:v>0.467391574550502</c:v>
                </c:pt>
                <c:pt idx="35">
                  <c:v>-0.0453512561410001</c:v>
                </c:pt>
                <c:pt idx="37">
                  <c:v>-0.0232111134987001</c:v>
                </c:pt>
                <c:pt idx="38">
                  <c:v>1.4294433107824</c:v>
                </c:pt>
                <c:pt idx="39">
                  <c:v>0.5716788533955</c:v>
                </c:pt>
                <c:pt idx="40">
                  <c:v>-0.938349899654</c:v>
                </c:pt>
                <c:pt idx="41">
                  <c:v>0.7502290910481</c:v>
                </c:pt>
                <c:pt idx="42">
                  <c:v>0.638841024032</c:v>
                </c:pt>
                <c:pt idx="43">
                  <c:v>0.14154023934</c:v>
                </c:pt>
                <c:pt idx="44">
                  <c:v>-0.648406358311999</c:v>
                </c:pt>
                <c:pt idx="45">
                  <c:v>0.8765153931041</c:v>
                </c:pt>
                <c:pt idx="46">
                  <c:v>-0.7452914294196</c:v>
                </c:pt>
                <c:pt idx="47">
                  <c:v>1.7138632055106</c:v>
                </c:pt>
                <c:pt idx="48">
                  <c:v>0.771815146105601</c:v>
                </c:pt>
                <c:pt idx="49">
                  <c:v>-0.7800085006809</c:v>
                </c:pt>
                <c:pt idx="50">
                  <c:v>-0.0647825798335999</c:v>
                </c:pt>
                <c:pt idx="51">
                  <c:v>2.4498078376772</c:v>
                </c:pt>
                <c:pt idx="52">
                  <c:v>0.344169997479999</c:v>
                </c:pt>
                <c:pt idx="53">
                  <c:v>-0.24651759735945</c:v>
                </c:pt>
                <c:pt idx="54">
                  <c:v>-0.19338747164312</c:v>
                </c:pt>
              </c:numCache>
            </c:numRef>
          </c:xVal>
          <c:yVal>
            <c:numRef>
              <c:f>paste_data_here!$F$167:$F$221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5064534"/>
        <c:axId val="96388805"/>
      </c:scatterChart>
      <c:valAx>
        <c:axId val="150645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6388805"/>
        <c:crosses val="autoZero"/>
        <c:crossBetween val="midCat"/>
      </c:valAx>
      <c:valAx>
        <c:axId val="963888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506453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0.1137469183219</c:v>
                </c:pt>
                <c:pt idx="1">
                  <c:v>0.793743173200001</c:v>
                </c:pt>
                <c:pt idx="2">
                  <c:v>0.7787664737969</c:v>
                </c:pt>
                <c:pt idx="3">
                  <c:v>-0.4938490476848</c:v>
                </c:pt>
                <c:pt idx="4">
                  <c:v>0.71359514381</c:v>
                </c:pt>
                <c:pt idx="5">
                  <c:v>0.805666981808801</c:v>
                </c:pt>
                <c:pt idx="6">
                  <c:v>-0.1642091576695</c:v>
                </c:pt>
                <c:pt idx="7">
                  <c:v>0.240447151664</c:v>
                </c:pt>
                <c:pt idx="8">
                  <c:v>-0.52322070020872</c:v>
                </c:pt>
                <c:pt idx="9">
                  <c:v>0.539222161092099</c:v>
                </c:pt>
                <c:pt idx="10">
                  <c:v>1.3013634262578</c:v>
                </c:pt>
                <c:pt idx="11">
                  <c:v>-0.417265643087</c:v>
                </c:pt>
                <c:pt idx="12">
                  <c:v>0.1410943352642</c:v>
                </c:pt>
                <c:pt idx="13">
                  <c:v>0.5727813074624</c:v>
                </c:pt>
                <c:pt idx="14">
                  <c:v>2.835984336286</c:v>
                </c:pt>
                <c:pt idx="15">
                  <c:v>1.0586774655866</c:v>
                </c:pt>
                <c:pt idx="16">
                  <c:v>-0.2475413319076</c:v>
                </c:pt>
                <c:pt idx="17">
                  <c:v>1.5894716581556</c:v>
                </c:pt>
                <c:pt idx="18">
                  <c:v>0.555125373673</c:v>
                </c:pt>
                <c:pt idx="19">
                  <c:v>0.9023562977802</c:v>
                </c:pt>
                <c:pt idx="20">
                  <c:v>1.740878034296</c:v>
                </c:pt>
                <c:pt idx="21">
                  <c:v>0.723369601149999</c:v>
                </c:pt>
                <c:pt idx="22">
                  <c:v>-0.4992411079808</c:v>
                </c:pt>
                <c:pt idx="23">
                  <c:v>-0.27226188125397</c:v>
                </c:pt>
                <c:pt idx="24">
                  <c:v>3.4302611655104</c:v>
                </c:pt>
                <c:pt idx="25">
                  <c:v>-0.1846605713012</c:v>
                </c:pt>
                <c:pt idx="26">
                  <c:v>-0.204380363592211</c:v>
                </c:pt>
                <c:pt idx="27">
                  <c:v>0.5651214361354</c:v>
                </c:pt>
                <c:pt idx="28">
                  <c:v>0.4658788726442</c:v>
                </c:pt>
                <c:pt idx="29">
                  <c:v>0.2062405335408</c:v>
                </c:pt>
                <c:pt idx="30">
                  <c:v>-0.2764877797415</c:v>
                </c:pt>
                <c:pt idx="31">
                  <c:v>0.51074454622992</c:v>
                </c:pt>
                <c:pt idx="32">
                  <c:v>-0.39312397005026</c:v>
                </c:pt>
                <c:pt idx="33">
                  <c:v>-0.0941905016095994</c:v>
                </c:pt>
                <c:pt idx="34">
                  <c:v>1.4900763892955</c:v>
                </c:pt>
                <c:pt idx="35">
                  <c:v>-0.00137072228379997</c:v>
                </c:pt>
                <c:pt idx="37">
                  <c:v>0.0768518330667001</c:v>
                </c:pt>
                <c:pt idx="38">
                  <c:v>2.2798284553371</c:v>
                </c:pt>
                <c:pt idx="39">
                  <c:v>0.6991018558614</c:v>
                </c:pt>
                <c:pt idx="40">
                  <c:v>-0.8407915565092</c:v>
                </c:pt>
                <c:pt idx="41">
                  <c:v>1.0307450942218</c:v>
                </c:pt>
                <c:pt idx="42">
                  <c:v>0.674826632415999</c:v>
                </c:pt>
                <c:pt idx="43">
                  <c:v>0.2304248392584</c:v>
                </c:pt>
                <c:pt idx="44">
                  <c:v>-0.0914219861300003</c:v>
                </c:pt>
                <c:pt idx="45">
                  <c:v>1.1538031172864</c:v>
                </c:pt>
                <c:pt idx="46">
                  <c:v>-0.3102879329596</c:v>
                </c:pt>
                <c:pt idx="47">
                  <c:v>2.1308548008226</c:v>
                </c:pt>
                <c:pt idx="48">
                  <c:v>0.874107360371801</c:v>
                </c:pt>
                <c:pt idx="49">
                  <c:v>-0.22981646342415</c:v>
                </c:pt>
                <c:pt idx="50">
                  <c:v>0.101098903072</c:v>
                </c:pt>
                <c:pt idx="51">
                  <c:v>2.8012926076853</c:v>
                </c:pt>
                <c:pt idx="52">
                  <c:v>0.524796621584399</c:v>
                </c:pt>
                <c:pt idx="53">
                  <c:v>-0.14114792281536</c:v>
                </c:pt>
                <c:pt idx="54">
                  <c:v>-0.1245037010548</c:v>
                </c:pt>
              </c:numCache>
            </c:numRef>
          </c:xVal>
          <c:yVal>
            <c:numRef>
              <c:f>paste_data_here!$F$222:$F$276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42303377"/>
        <c:axId val="99308013"/>
      </c:scatterChart>
      <c:valAx>
        <c:axId val="423033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9308013"/>
        <c:crosses val="autoZero"/>
        <c:crossBetween val="midCat"/>
      </c:valAx>
      <c:valAx>
        <c:axId val="99308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3033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723600</xdr:colOff>
      <xdr:row>18</xdr:row>
      <xdr:rowOff>177480</xdr:rowOff>
    </xdr:to>
    <xdr:graphicFrame>
      <xdr:nvGraphicFramePr>
        <xdr:cNvPr id="0" name="Chart 1"/>
        <xdr:cNvGraphicFramePr/>
      </xdr:nvGraphicFramePr>
      <xdr:xfrm>
        <a:off x="317520" y="1917720"/>
        <a:ext cx="5160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482400</xdr:colOff>
      <xdr:row>18</xdr:row>
      <xdr:rowOff>203040</xdr:rowOff>
    </xdr:to>
    <xdr:graphicFrame>
      <xdr:nvGraphicFramePr>
        <xdr:cNvPr id="1" name="Chart 2"/>
        <xdr:cNvGraphicFramePr/>
      </xdr:nvGraphicFramePr>
      <xdr:xfrm>
        <a:off x="5517000" y="1942920"/>
        <a:ext cx="5208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228240</xdr:colOff>
      <xdr:row>18</xdr:row>
      <xdr:rowOff>190080</xdr:rowOff>
    </xdr:to>
    <xdr:graphicFrame>
      <xdr:nvGraphicFramePr>
        <xdr:cNvPr id="2" name="Chart 3"/>
        <xdr:cNvGraphicFramePr/>
      </xdr:nvGraphicFramePr>
      <xdr:xfrm>
        <a:off x="10852560" y="1930320"/>
        <a:ext cx="5124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596880</xdr:colOff>
      <xdr:row>32</xdr:row>
      <xdr:rowOff>203040</xdr:rowOff>
    </xdr:to>
    <xdr:graphicFrame>
      <xdr:nvGraphicFramePr>
        <xdr:cNvPr id="3" name="Chart 4"/>
        <xdr:cNvGraphicFramePr/>
      </xdr:nvGraphicFramePr>
      <xdr:xfrm>
        <a:off x="2128680" y="4788000"/>
        <a:ext cx="5600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11</xdr:col>
      <xdr:colOff>917280</xdr:colOff>
      <xdr:row>32</xdr:row>
      <xdr:rowOff>151920</xdr:rowOff>
    </xdr:to>
    <xdr:graphicFrame>
      <xdr:nvGraphicFramePr>
        <xdr:cNvPr id="4" name="Chart 5"/>
        <xdr:cNvGraphicFramePr/>
      </xdr:nvGraphicFramePr>
      <xdr:xfrm>
        <a:off x="7805520" y="4737240"/>
        <a:ext cx="5190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76"/>
  <sheetViews>
    <sheetView showFormulas="false" showGridLines="true" showRowColHeaders="true" showZeros="true" rightToLeft="false" tabSelected="false" showOutlineSymbols="true" defaultGridColor="true" view="normal" topLeftCell="A244" colorId="64" zoomScale="100" zoomScaleNormal="100" zoomScalePageLayoutView="100" workbookViewId="0">
      <selection pane="topLeft" activeCell="E300" activeCellId="0" sqref="E300"/>
    </sheetView>
  </sheetViews>
  <sheetFormatPr defaultColWidth="10.55078125" defaultRowHeight="16" zeroHeight="false" outlineLevelRow="0" outlineLevelCol="0"/>
  <cols>
    <col collapsed="false" customWidth="true" hidden="false" outlineLevel="0" max="5" min="5" style="0" width="19.83"/>
    <col collapsed="false" customWidth="true" hidden="false" outlineLevel="0" max="6" min="6" style="0" width="14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6" hidden="false" customHeight="false" outlineLevel="0" collapsed="false">
      <c r="A2" s="2" t="s">
        <v>26</v>
      </c>
      <c r="B2" s="0" t="n">
        <v>-2.9165714</v>
      </c>
      <c r="C2" s="0" t="n">
        <v>0.9539139</v>
      </c>
      <c r="D2" s="0" t="n">
        <v>0.002500875</v>
      </c>
      <c r="E2" s="2" t="n">
        <f aca="false">B2+C2*D2*1000</f>
        <v>-0.5309519753375</v>
      </c>
      <c r="F2" s="3" t="n">
        <v>-0.6311118</v>
      </c>
      <c r="G2" s="4" t="n">
        <f aca="false">_xlfn.RANK.AVG(E2,E$2:E$56)</f>
        <v>30</v>
      </c>
      <c r="H2" s="4" t="n">
        <f aca="false">_xlfn.RANK.AVG(F2,F$2:F$56)</f>
        <v>24</v>
      </c>
      <c r="I2" s="4" t="n">
        <f aca="false">ABS(F2-E2)</f>
        <v>0.1001598246625</v>
      </c>
      <c r="J2" s="4" t="n">
        <f aca="false">I2^2</f>
        <v>0.0100319904764227</v>
      </c>
      <c r="K2" s="4" t="n">
        <f aca="false">_xlfn.RANK.AVG(E57,E$57:E$111)</f>
        <v>38</v>
      </c>
      <c r="L2" s="4" t="n">
        <f aca="false">_xlfn.RANK.AVG(F57,F$57:F$111)</f>
        <v>33</v>
      </c>
      <c r="M2" s="4" t="n">
        <f aca="false">ABS(E57-F57)</f>
        <v>0.0782715753088999</v>
      </c>
      <c r="N2" s="4" t="n">
        <f aca="false">M2^2</f>
        <v>0.0061264395013368</v>
      </c>
      <c r="O2" s="4" t="n">
        <f aca="false">_xlfn.RANK.AVG(E112,E$112:E$166)</f>
        <v>33</v>
      </c>
      <c r="P2" s="4" t="n">
        <f aca="false">_xlfn.RANK.AVG(F112,F$112:F$166)</f>
        <v>32</v>
      </c>
      <c r="Q2" s="4" t="n">
        <f aca="false">ABS(F112-E112)</f>
        <v>0.0114916372314997</v>
      </c>
      <c r="R2" s="4" t="n">
        <f aca="false">Q2^2</f>
        <v>0.00013205772626039</v>
      </c>
      <c r="S2" s="4" t="n">
        <f aca="false">_xlfn.RANK.AVG(E167,E$167:E$221)</f>
        <v>34</v>
      </c>
      <c r="T2" s="4" t="n">
        <f aca="false">_xlfn.RANK.AVG(F167,F$167:F$221)</f>
        <v>32</v>
      </c>
      <c r="U2" s="4" t="n">
        <f aca="false">ABS(F167-E167)</f>
        <v>0.0334404945829</v>
      </c>
      <c r="V2" s="4" t="n">
        <f aca="false">U2^2</f>
        <v>0.00111826667794896</v>
      </c>
      <c r="W2" s="4" t="n">
        <f aca="false">_xlfn.RANK.AVG(E222,E$222:E$276)</f>
        <v>33</v>
      </c>
      <c r="X2" s="4" t="n">
        <f aca="false">_xlfn.RANK.AVG(F222,F$222:F$276)</f>
        <v>32</v>
      </c>
      <c r="Y2" s="4" t="n">
        <f aca="false">ABS(E222-F222)</f>
        <v>0.1109953516781</v>
      </c>
      <c r="Z2" s="4" t="n">
        <f aca="false">Y2^2</f>
        <v>0.0123199680941451</v>
      </c>
    </row>
    <row r="3" customFormat="false" ht="16" hidden="false" customHeight="false" outlineLevel="0" collapsed="false">
      <c r="A3" s="2" t="s">
        <v>27</v>
      </c>
      <c r="B3" s="0" t="n">
        <v>-3.7757263</v>
      </c>
      <c r="C3" s="0" t="n">
        <v>1.3623875</v>
      </c>
      <c r="D3" s="0" t="n">
        <v>0.002872325</v>
      </c>
      <c r="E3" s="2" t="n">
        <f aca="false">B3+C3*D3*1000</f>
        <v>0.1374933759375</v>
      </c>
      <c r="F3" s="3" t="n">
        <v>0.20945022</v>
      </c>
      <c r="G3" s="4" t="n">
        <f aca="false">_xlfn.RANK.AVG(E3,E$2:E$56)</f>
        <v>10</v>
      </c>
      <c r="H3" s="4" t="n">
        <f aca="false">_xlfn.RANK.AVG(F3,F$2:F$56)</f>
        <v>7</v>
      </c>
      <c r="I3" s="4" t="n">
        <f aca="false">ABS(F3-E3)</f>
        <v>0.0719568440624997</v>
      </c>
      <c r="J3" s="4" t="n">
        <f aca="false">I3^2</f>
        <v>0.00517778740743489</v>
      </c>
      <c r="K3" s="4" t="n">
        <f aca="false">_xlfn.RANK.AVG(E58,E$57:E$111)</f>
        <v>12</v>
      </c>
      <c r="L3" s="4" t="n">
        <f aca="false">_xlfn.RANK.AVG(F58,F$57:F$111)</f>
        <v>9</v>
      </c>
      <c r="M3" s="4" t="n">
        <f aca="false">ABS(E58-F58)</f>
        <v>0.1247796335375</v>
      </c>
      <c r="N3" s="4" t="n">
        <f aca="false">M3^2</f>
        <v>0.0155699569457529</v>
      </c>
      <c r="O3" s="4" t="n">
        <f aca="false">_xlfn.RANK.AVG(E113,E$112:E$166)</f>
        <v>15</v>
      </c>
      <c r="P3" s="4" t="n">
        <f aca="false">_xlfn.RANK.AVG(F113,F$112:F$166)</f>
        <v>11</v>
      </c>
      <c r="Q3" s="4" t="n">
        <f aca="false">ABS(F113-E113)</f>
        <v>0.1664538892375</v>
      </c>
      <c r="R3" s="4" t="n">
        <f aca="false">Q3^2</f>
        <v>0.0277068972422899</v>
      </c>
      <c r="S3" s="4" t="n">
        <f aca="false">_xlfn.RANK.AVG(E168,E$167:E$221)</f>
        <v>13</v>
      </c>
      <c r="T3" s="4" t="n">
        <f aca="false">_xlfn.RANK.AVG(F168,F$167:F$221)</f>
        <v>13</v>
      </c>
      <c r="U3" s="4" t="n">
        <f aca="false">ABS(F168-E168)</f>
        <v>0.217854979462499</v>
      </c>
      <c r="V3" s="4" t="n">
        <f aca="false">U3^2</f>
        <v>0.047460792076606</v>
      </c>
      <c r="W3" s="4" t="n">
        <f aca="false">_xlfn.RANK.AVG(E223,E$222:E$276)</f>
        <v>16</v>
      </c>
      <c r="X3" s="4" t="n">
        <f aca="false">_xlfn.RANK.AVG(F223,F$222:F$276)</f>
        <v>13</v>
      </c>
      <c r="Y3" s="4" t="n">
        <f aca="false">ABS(E223-F223)</f>
        <v>0.282623506799999</v>
      </c>
      <c r="Z3" s="4" t="n">
        <f aca="false">Y3^2</f>
        <v>0.0798760465959293</v>
      </c>
    </row>
    <row r="4" customFormat="false" ht="16" hidden="false" customHeight="false" outlineLevel="0" collapsed="false">
      <c r="A4" s="2" t="s">
        <v>28</v>
      </c>
      <c r="B4" s="0" t="n">
        <v>-4.5543747</v>
      </c>
      <c r="C4" s="0" t="n">
        <v>1.5634103</v>
      </c>
      <c r="D4" s="0" t="n">
        <v>0.003001651</v>
      </c>
      <c r="E4" s="2" t="n">
        <f aca="false">B4+C4*D4*1000</f>
        <v>0.1384373904053</v>
      </c>
      <c r="F4" s="3" t="n">
        <v>0.04114194</v>
      </c>
      <c r="G4" s="4" t="n">
        <f aca="false">_xlfn.RANK.AVG(E4,E$2:E$56)</f>
        <v>9</v>
      </c>
      <c r="H4" s="4" t="n">
        <f aca="false">_xlfn.RANK.AVG(F4,F$2:F$56)</f>
        <v>11</v>
      </c>
      <c r="I4" s="4" t="n">
        <f aca="false">ABS(F4-E4)</f>
        <v>0.0972954504052998</v>
      </c>
      <c r="J4" s="4" t="n">
        <f aca="false">I4^2</f>
        <v>0.00946640466957015</v>
      </c>
      <c r="K4" s="4" t="n">
        <f aca="false">_xlfn.RANK.AVG(E59,E$57:E$111)</f>
        <v>15</v>
      </c>
      <c r="L4" s="4" t="n">
        <f aca="false">_xlfn.RANK.AVG(F59,F$57:F$111)</f>
        <v>13</v>
      </c>
      <c r="M4" s="4" t="n">
        <f aca="false">ABS(E59-F59)</f>
        <v>0.0407117029413998</v>
      </c>
      <c r="N4" s="4" t="n">
        <f aca="false">M4^2</f>
        <v>0.00165744275638878</v>
      </c>
      <c r="O4" s="4" t="n">
        <f aca="false">_xlfn.RANK.AVG(E114,E$112:E$166)</f>
        <v>18</v>
      </c>
      <c r="P4" s="4" t="n">
        <f aca="false">_xlfn.RANK.AVG(F114,F$112:F$166)</f>
        <v>17</v>
      </c>
      <c r="Q4" s="4" t="n">
        <f aca="false">ABS(F114-E114)</f>
        <v>0.0509548343524007</v>
      </c>
      <c r="R4" s="4" t="n">
        <f aca="false">Q4^2</f>
        <v>0.00259639514388059</v>
      </c>
      <c r="S4" s="4" t="n">
        <f aca="false">_xlfn.RANK.AVG(E169,E$167:E$221)</f>
        <v>17</v>
      </c>
      <c r="T4" s="4" t="n">
        <f aca="false">_xlfn.RANK.AVG(F169,F$167:F$221)</f>
        <v>16</v>
      </c>
      <c r="U4" s="4" t="n">
        <f aca="false">ABS(F169-E169)</f>
        <v>0.1051936236209</v>
      </c>
      <c r="V4" s="4" t="n">
        <f aca="false">U4^2</f>
        <v>0.0110656984504956</v>
      </c>
      <c r="W4" s="4" t="n">
        <f aca="false">_xlfn.RANK.AVG(E224,E$222:E$276)</f>
        <v>17</v>
      </c>
      <c r="X4" s="4" t="n">
        <f aca="false">_xlfn.RANK.AVG(F224,F$222:F$276)</f>
        <v>18</v>
      </c>
      <c r="Y4" s="4" t="n">
        <f aca="false">ABS(E224-F224)</f>
        <v>0.1957931662031</v>
      </c>
      <c r="Z4" s="4" t="n">
        <f aca="false">Y4^2</f>
        <v>0.0383349639318349</v>
      </c>
    </row>
    <row r="5" customFormat="false" ht="16" hidden="false" customHeight="false" outlineLevel="0" collapsed="false">
      <c r="A5" s="2" t="s">
        <v>29</v>
      </c>
      <c r="B5" s="0" t="n">
        <v>-2.4325411</v>
      </c>
      <c r="C5" s="0" t="n">
        <v>0.53947985</v>
      </c>
      <c r="D5" s="0" t="n">
        <v>0.003129792</v>
      </c>
      <c r="E5" s="2" t="n">
        <f aca="false">B5+C5*D5*1000</f>
        <v>-0.7440813813088</v>
      </c>
      <c r="F5" s="3" t="n">
        <v>-0.9931718</v>
      </c>
      <c r="G5" s="4" t="n">
        <f aca="false">_xlfn.RANK.AVG(E5,E$2:E$56)</f>
        <v>43</v>
      </c>
      <c r="H5" s="4" t="n">
        <f aca="false">_xlfn.RANK.AVG(F5,F$2:F$56)</f>
        <v>39</v>
      </c>
      <c r="I5" s="4" t="n">
        <f aca="false">ABS(F5-E5)</f>
        <v>0.2490904186912</v>
      </c>
      <c r="J5" s="4" t="n">
        <f aca="false">I5^2</f>
        <v>0.0620460366837574</v>
      </c>
      <c r="K5" s="4" t="n">
        <f aca="false">_xlfn.RANK.AVG(E60,E$57:E$111)</f>
        <v>46</v>
      </c>
      <c r="L5" s="4" t="n">
        <f aca="false">_xlfn.RANK.AVG(F60,F$57:F$111)</f>
        <v>44</v>
      </c>
      <c r="M5" s="4" t="n">
        <f aca="false">ABS(E60-F60)</f>
        <v>0.22694659785935</v>
      </c>
      <c r="N5" s="4" t="n">
        <f aca="false">M5^2</f>
        <v>0.0515047582799336</v>
      </c>
      <c r="O5" s="4" t="n">
        <f aca="false">_xlfn.RANK.AVG(E115,E$112:E$166)</f>
        <v>48</v>
      </c>
      <c r="P5" s="4" t="n">
        <f aca="false">_xlfn.RANK.AVG(F115,F$112:F$166)</f>
        <v>45</v>
      </c>
      <c r="Q5" s="4" t="n">
        <f aca="false">ABS(F115-E115)</f>
        <v>0.2058841192017</v>
      </c>
      <c r="R5" s="4" t="n">
        <f aca="false">Q5^2</f>
        <v>0.0423882705394599</v>
      </c>
      <c r="S5" s="4" t="n">
        <f aca="false">_xlfn.RANK.AVG(E170,E$167:E$221)</f>
        <v>50</v>
      </c>
      <c r="T5" s="4" t="n">
        <f aca="false">_xlfn.RANK.AVG(F170,F$167:F$221)</f>
        <v>47</v>
      </c>
      <c r="U5" s="4" t="n">
        <f aca="false">ABS(F170-E170)</f>
        <v>0.17486156275545</v>
      </c>
      <c r="V5" s="4" t="n">
        <f aca="false">U5^2</f>
        <v>0.0305765661292783</v>
      </c>
      <c r="W5" s="4" t="n">
        <f aca="false">_xlfn.RANK.AVG(E225,E$222:E$276)</f>
        <v>51</v>
      </c>
      <c r="X5" s="4" t="n">
        <f aca="false">_xlfn.RANK.AVG(F225,F$222:F$276)</f>
        <v>51</v>
      </c>
      <c r="Y5" s="4" t="n">
        <f aca="false">ABS(E225-F225)</f>
        <v>0.0703773523151999</v>
      </c>
      <c r="Z5" s="4" t="n">
        <f aca="false">Y5^2</f>
        <v>0.00495297171889778</v>
      </c>
    </row>
    <row r="6" customFormat="false" ht="16" hidden="false" customHeight="false" outlineLevel="0" collapsed="false">
      <c r="A6" s="2" t="s">
        <v>30</v>
      </c>
      <c r="B6" s="0" t="n">
        <v>-3.6512794</v>
      </c>
      <c r="C6" s="0" t="n">
        <v>1.322557</v>
      </c>
      <c r="D6" s="0" t="n">
        <v>0.002366584</v>
      </c>
      <c r="E6" s="2" t="n">
        <f aca="false">B6+C6*D6*1000</f>
        <v>-0.521337164712</v>
      </c>
      <c r="F6" s="3" t="n">
        <v>-0.6102777</v>
      </c>
      <c r="G6" s="4" t="n">
        <f aca="false">_xlfn.RANK.AVG(E6,E$2:E$56)</f>
        <v>28</v>
      </c>
      <c r="H6" s="4" t="n">
        <f aca="false">_xlfn.RANK.AVG(F6,F$2:F$56)</f>
        <v>23</v>
      </c>
      <c r="I6" s="4" t="n">
        <f aca="false">ABS(F6-E6)</f>
        <v>0.0889405352880001</v>
      </c>
      <c r="J6" s="4" t="n">
        <f aca="false">I6^2</f>
        <v>0.00791041881731598</v>
      </c>
      <c r="K6" s="4" t="n">
        <f aca="false">_xlfn.RANK.AVG(E61,E$57:E$111)</f>
        <v>9</v>
      </c>
      <c r="L6" s="4" t="n">
        <f aca="false">_xlfn.RANK.AVG(F61,F$57:F$111)</f>
        <v>8</v>
      </c>
      <c r="M6" s="4" t="n">
        <f aca="false">ABS(E61-F61)</f>
        <v>0.169453513089</v>
      </c>
      <c r="N6" s="4" t="n">
        <f aca="false">M6^2</f>
        <v>0.0287144930982039</v>
      </c>
      <c r="O6" s="4" t="n">
        <f aca="false">_xlfn.RANK.AVG(E116,E$112:E$166)</f>
        <v>14</v>
      </c>
      <c r="P6" s="4" t="n">
        <f aca="false">_xlfn.RANK.AVG(F116,F$112:F$166)</f>
        <v>10</v>
      </c>
      <c r="Q6" s="4" t="n">
        <f aca="false">ABS(F116-E116)</f>
        <v>0.257763079722</v>
      </c>
      <c r="R6" s="4" t="n">
        <f aca="false">Q6^2</f>
        <v>0.0664418052677701</v>
      </c>
      <c r="S6" s="4" t="n">
        <f aca="false">_xlfn.RANK.AVG(E171,E$167:E$221)</f>
        <v>14</v>
      </c>
      <c r="T6" s="4" t="n">
        <f aca="false">_xlfn.RANK.AVG(F171,F$167:F$221)</f>
        <v>10</v>
      </c>
      <c r="U6" s="4" t="n">
        <f aca="false">ABS(F171-E171)</f>
        <v>0.322725272579</v>
      </c>
      <c r="V6" s="4" t="n">
        <f aca="false">U6^2</f>
        <v>0.10415160156119</v>
      </c>
      <c r="W6" s="4" t="n">
        <f aca="false">_xlfn.RANK.AVG(E226,E$222:E$276)</f>
        <v>19</v>
      </c>
      <c r="X6" s="4" t="n">
        <f aca="false">_xlfn.RANK.AVG(F226,F$222:F$276)</f>
        <v>14</v>
      </c>
      <c r="Y6" s="4" t="n">
        <f aca="false">ABS(E226-F226)</f>
        <v>0.36174851619</v>
      </c>
      <c r="Z6" s="4" t="n">
        <f aca="false">Y6^2</f>
        <v>0.130861988965667</v>
      </c>
    </row>
    <row r="7" customFormat="false" ht="16" hidden="false" customHeight="false" outlineLevel="0" collapsed="false">
      <c r="A7" s="2" t="s">
        <v>31</v>
      </c>
      <c r="B7" s="0" t="n">
        <v>-3.567887</v>
      </c>
      <c r="C7" s="0" t="n">
        <v>1.2832882</v>
      </c>
      <c r="D7" s="0" t="n">
        <v>0.003001651</v>
      </c>
      <c r="E7" s="2" t="n">
        <f aca="false">B7+C7*D7*1000</f>
        <v>0.284096308818201</v>
      </c>
      <c r="F7" s="3" t="n">
        <v>0.1806535</v>
      </c>
      <c r="G7" s="4" t="n">
        <f aca="false">_xlfn.RANK.AVG(E7,E$2:E$56)</f>
        <v>6</v>
      </c>
      <c r="H7" s="4" t="n">
        <f aca="false">_xlfn.RANK.AVG(F7,F$2:F$56)</f>
        <v>9</v>
      </c>
      <c r="I7" s="4" t="n">
        <f aca="false">ABS(F7-E7)</f>
        <v>0.103442808818201</v>
      </c>
      <c r="J7" s="4" t="n">
        <f aca="false">I7^2</f>
        <v>0.0107004146961988</v>
      </c>
      <c r="K7" s="4" t="n">
        <f aca="false">_xlfn.RANK.AVG(E62,E$57:E$111)</f>
        <v>11</v>
      </c>
      <c r="L7" s="4" t="n">
        <f aca="false">_xlfn.RANK.AVG(F62,F$57:F$111)</f>
        <v>12</v>
      </c>
      <c r="M7" s="4" t="n">
        <f aca="false">ABS(E62-F62)</f>
        <v>0.0632597998516001</v>
      </c>
      <c r="N7" s="4" t="n">
        <f aca="false">M7^2</f>
        <v>0.00400180227726451</v>
      </c>
      <c r="O7" s="4" t="n">
        <f aca="false">_xlfn.RANK.AVG(E117,E$112:E$166)</f>
        <v>13</v>
      </c>
      <c r="P7" s="4" t="n">
        <f aca="false">_xlfn.RANK.AVG(F117,F$112:F$166)</f>
        <v>14</v>
      </c>
      <c r="Q7" s="4" t="n">
        <f aca="false">ABS(F117-E117)</f>
        <v>0.00051661022439975</v>
      </c>
      <c r="R7" s="4" t="n">
        <f aca="false">Q7^2</f>
        <v>2.6688612395436E-007</v>
      </c>
      <c r="S7" s="4" t="n">
        <f aca="false">_xlfn.RANK.AVG(E172,E$167:E$221)</f>
        <v>12</v>
      </c>
      <c r="T7" s="4" t="n">
        <f aca="false">_xlfn.RANK.AVG(F172,F$167:F$221)</f>
        <v>15</v>
      </c>
      <c r="U7" s="4" t="n">
        <f aca="false">ABS(F172-E172)</f>
        <v>0.0725702433053992</v>
      </c>
      <c r="V7" s="4" t="n">
        <f aca="false">U7^2</f>
        <v>0.00526644021340484</v>
      </c>
      <c r="W7" s="4" t="n">
        <f aca="false">_xlfn.RANK.AVG(E227,E$222:E$276)</f>
        <v>15</v>
      </c>
      <c r="X7" s="4" t="n">
        <f aca="false">_xlfn.RANK.AVG(F227,F$222:F$276)</f>
        <v>19</v>
      </c>
      <c r="Y7" s="4" t="n">
        <f aca="false">ABS(E227-F227)</f>
        <v>0.136291498191199</v>
      </c>
      <c r="Z7" s="4" t="n">
        <f aca="false">Y7^2</f>
        <v>0.0185753724792016</v>
      </c>
    </row>
    <row r="8" customFormat="false" ht="16" hidden="false" customHeight="false" outlineLevel="0" collapsed="false">
      <c r="A8" s="2" t="s">
        <v>32</v>
      </c>
      <c r="B8" s="0" t="n">
        <v>-3.3207963</v>
      </c>
      <c r="C8" s="0" t="n">
        <v>0.9253535</v>
      </c>
      <c r="D8" s="0" t="n">
        <v>0.003001651</v>
      </c>
      <c r="E8" s="2" t="n">
        <f aca="false">B8+C8*D8*1000</f>
        <v>-0.5432080413715</v>
      </c>
      <c r="F8" s="3" t="n">
        <v>-0.8347107</v>
      </c>
      <c r="G8" s="4" t="n">
        <f aca="false">_xlfn.RANK.AVG(E8,E$2:E$56)</f>
        <v>31</v>
      </c>
      <c r="H8" s="4" t="n">
        <f aca="false">_xlfn.RANK.AVG(F8,F$2:F$56)</f>
        <v>31</v>
      </c>
      <c r="I8" s="4" t="n">
        <f aca="false">ABS(F8-E8)</f>
        <v>0.2915026586285</v>
      </c>
      <c r="J8" s="4" t="n">
        <f aca="false">I8^2</f>
        <v>0.0849737999874839</v>
      </c>
      <c r="K8" s="4" t="n">
        <f aca="false">_xlfn.RANK.AVG(E63,E$57:E$111)</f>
        <v>36</v>
      </c>
      <c r="L8" s="4" t="n">
        <f aca="false">_xlfn.RANK.AVG(F63,F$57:F$111)</f>
        <v>37</v>
      </c>
      <c r="M8" s="4" t="n">
        <f aca="false">ABS(E63-F63)</f>
        <v>0.274633269183</v>
      </c>
      <c r="N8" s="4" t="n">
        <f aca="false">M8^2</f>
        <v>0.0754234325421421</v>
      </c>
      <c r="O8" s="4" t="n">
        <f aca="false">_xlfn.RANK.AVG(E118,E$112:E$166)</f>
        <v>38</v>
      </c>
      <c r="P8" s="4" t="n">
        <f aca="false">_xlfn.RANK.AVG(F118,F$112:F$166)</f>
        <v>38</v>
      </c>
      <c r="Q8" s="4" t="n">
        <f aca="false">ABS(F118-E118)</f>
        <v>0.255015202053</v>
      </c>
      <c r="R8" s="4" t="n">
        <f aca="false">Q8^2</f>
        <v>0.0650327532781322</v>
      </c>
      <c r="S8" s="4" t="n">
        <f aca="false">_xlfn.RANK.AVG(E173,E$167:E$221)</f>
        <v>38</v>
      </c>
      <c r="T8" s="4" t="n">
        <f aca="false">_xlfn.RANK.AVG(F173,F$167:F$221)</f>
        <v>40</v>
      </c>
      <c r="U8" s="4" t="n">
        <f aca="false">ABS(F173-E173)</f>
        <v>0.2416571143895</v>
      </c>
      <c r="V8" s="4" t="n">
        <f aca="false">U8^2</f>
        <v>0.05839816093506</v>
      </c>
      <c r="W8" s="4" t="n">
        <f aca="false">_xlfn.RANK.AVG(E228,E$222:E$276)</f>
        <v>41</v>
      </c>
      <c r="X8" s="4" t="n">
        <f aca="false">_xlfn.RANK.AVG(F228,F$222:F$276)</f>
        <v>43</v>
      </c>
      <c r="Y8" s="4" t="n">
        <f aca="false">ABS(E228-F228)</f>
        <v>0.2221888423305</v>
      </c>
      <c r="Z8" s="4" t="n">
        <f aca="false">Y8^2</f>
        <v>0.0493678816561679</v>
      </c>
    </row>
    <row r="9" customFormat="false" ht="16" hidden="false" customHeight="false" outlineLevel="0" collapsed="false">
      <c r="A9" s="2" t="s">
        <v>33</v>
      </c>
      <c r="B9" s="0" t="n">
        <v>-3.9880304</v>
      </c>
      <c r="C9" s="0" t="n">
        <v>1.1539093</v>
      </c>
      <c r="D9" s="0" t="n">
        <v>0.002831658</v>
      </c>
      <c r="E9" s="2" t="n">
        <f aca="false">B9+C9*D9*1000</f>
        <v>-0.7205538993806</v>
      </c>
      <c r="F9" s="3" t="n">
        <v>-0.7867987</v>
      </c>
      <c r="G9" s="4" t="n">
        <f aca="false">_xlfn.RANK.AVG(E9,E$2:E$56)</f>
        <v>41</v>
      </c>
      <c r="H9" s="4" t="n">
        <f aca="false">_xlfn.RANK.AVG(F9,F$2:F$56)</f>
        <v>27</v>
      </c>
      <c r="I9" s="4" t="n">
        <f aca="false">ABS(F9-E9)</f>
        <v>0.0662448006194</v>
      </c>
      <c r="J9" s="4" t="n">
        <f aca="false">I9^2</f>
        <v>0.00438837360910406</v>
      </c>
      <c r="K9" s="4" t="n">
        <f aca="false">_xlfn.RANK.AVG(E64,E$57:E$111)</f>
        <v>40</v>
      </c>
      <c r="L9" s="4" t="n">
        <f aca="false">_xlfn.RANK.AVG(F64,F$57:F$111)</f>
        <v>34</v>
      </c>
      <c r="M9" s="4" t="n">
        <f aca="false">ABS(E64-F64)</f>
        <v>0.0792748042543002</v>
      </c>
      <c r="N9" s="4" t="n">
        <f aca="false">M9^2</f>
        <v>0.00628449458955762</v>
      </c>
      <c r="O9" s="4" t="n">
        <f aca="false">_xlfn.RANK.AVG(E119,E$112:E$166)</f>
        <v>30</v>
      </c>
      <c r="P9" s="4" t="n">
        <f aca="false">_xlfn.RANK.AVG(F119,F$112:F$166)</f>
        <v>30</v>
      </c>
      <c r="Q9" s="4" t="n">
        <f aca="false">ABS(F119-E119)</f>
        <v>0.0665717461821003</v>
      </c>
      <c r="R9" s="4" t="n">
        <f aca="false">Q9^2</f>
        <v>0.00443179738973398</v>
      </c>
      <c r="S9" s="4" t="n">
        <f aca="false">_xlfn.RANK.AVG(E174,E$167:E$221)</f>
        <v>29</v>
      </c>
      <c r="T9" s="4" t="n">
        <f aca="false">_xlfn.RANK.AVG(F174,F$167:F$221)</f>
        <v>27</v>
      </c>
      <c r="U9" s="4" t="n">
        <f aca="false">ABS(F174-E174)</f>
        <v>0.0429236830820997</v>
      </c>
      <c r="V9" s="4" t="n">
        <f aca="false">U9^2</f>
        <v>0.00184244256933253</v>
      </c>
      <c r="W9" s="4" t="n">
        <f aca="false">_xlfn.RANK.AVG(E229,E$222:E$276)</f>
        <v>29</v>
      </c>
      <c r="X9" s="4" t="n">
        <f aca="false">_xlfn.RANK.AVG(F229,F$222:F$276)</f>
        <v>34</v>
      </c>
      <c r="Y9" s="4" t="n">
        <f aca="false">ABS(E229-F229)</f>
        <v>0.0235631516639997</v>
      </c>
      <c r="Z9" s="4" t="n">
        <f aca="false">Y9^2</f>
        <v>0.00055522211634065</v>
      </c>
    </row>
    <row r="10" customFormat="false" ht="16" hidden="false" customHeight="false" outlineLevel="0" collapsed="false">
      <c r="A10" s="2" t="s">
        <v>34</v>
      </c>
      <c r="B10" s="0" t="n">
        <v>-2.4424021</v>
      </c>
      <c r="C10" s="0" t="n">
        <v>0.56919074</v>
      </c>
      <c r="D10" s="0" t="n">
        <v>0.002828054</v>
      </c>
      <c r="E10" s="2" t="n">
        <f aca="false">B10+C10*D10*1000</f>
        <v>-0.83269995098004</v>
      </c>
      <c r="F10" s="3" t="n">
        <v>-0.9467499</v>
      </c>
      <c r="G10" s="4" t="n">
        <f aca="false">_xlfn.RANK.AVG(E10,E$2:E$56)</f>
        <v>46</v>
      </c>
      <c r="H10" s="4" t="n">
        <f aca="false">_xlfn.RANK.AVG(F10,F$2:F$56)</f>
        <v>38</v>
      </c>
      <c r="I10" s="4" t="n">
        <f aca="false">ABS(F10-E10)</f>
        <v>0.11404994901996</v>
      </c>
      <c r="J10" s="4" t="n">
        <f aca="false">I10^2</f>
        <v>0.0130073908714555</v>
      </c>
      <c r="K10" s="4" t="n">
        <f aca="false">_xlfn.RANK.AVG(E65,E$57:E$111)</f>
        <v>47</v>
      </c>
      <c r="L10" s="4" t="n">
        <f aca="false">_xlfn.RANK.AVG(F65,F$57:F$111)</f>
        <v>40</v>
      </c>
      <c r="M10" s="4" t="n">
        <f aca="false">ABS(E65-F65)</f>
        <v>0.0596400920937603</v>
      </c>
      <c r="N10" s="4" t="n">
        <f aca="false">M10^2</f>
        <v>0.00355694058495221</v>
      </c>
      <c r="O10" s="4" t="n">
        <f aca="false">_xlfn.RANK.AVG(E120,E$112:E$166)</f>
        <v>46</v>
      </c>
      <c r="P10" s="4" t="n">
        <f aca="false">_xlfn.RANK.AVG(F120,F$112:F$166)</f>
        <v>39</v>
      </c>
      <c r="Q10" s="4" t="n">
        <f aca="false">ABS(F120-E120)</f>
        <v>0.00260009085555968</v>
      </c>
      <c r="R10" s="4" t="n">
        <f aca="false">Q10^2</f>
        <v>6.76047245716506E-006</v>
      </c>
      <c r="S10" s="4" t="n">
        <f aca="false">_xlfn.RANK.AVG(E175,E$167:E$221)</f>
        <v>48</v>
      </c>
      <c r="T10" s="4" t="n">
        <f aca="false">_xlfn.RANK.AVG(F175,F$167:F$221)</f>
        <v>39</v>
      </c>
      <c r="U10" s="4" t="n">
        <f aca="false">ABS(F175-E175)</f>
        <v>0.0709504454809797</v>
      </c>
      <c r="V10" s="4" t="n">
        <f aca="false">U10^2</f>
        <v>0.00503396571394948</v>
      </c>
      <c r="W10" s="4" t="n">
        <f aca="false">_xlfn.RANK.AVG(E230,E$222:E$276)</f>
        <v>53</v>
      </c>
      <c r="X10" s="4" t="n">
        <f aca="false">_xlfn.RANK.AVG(F230,F$222:F$276)</f>
        <v>44</v>
      </c>
      <c r="Y10" s="4" t="n">
        <f aca="false">ABS(E230-F230)</f>
        <v>0.11374760020872</v>
      </c>
      <c r="Z10" s="4" t="n">
        <f aca="false">Y10^2</f>
        <v>0.0129385165532427</v>
      </c>
    </row>
    <row r="11" customFormat="false" ht="16" hidden="false" customHeight="false" outlineLevel="0" collapsed="false">
      <c r="A11" s="2" t="s">
        <v>35</v>
      </c>
      <c r="B11" s="0" t="n">
        <v>-3.2829056</v>
      </c>
      <c r="C11" s="0" t="n">
        <v>1.1013657</v>
      </c>
      <c r="D11" s="0" t="n">
        <v>0.002949417</v>
      </c>
      <c r="E11" s="2" t="n">
        <f aca="false">B11+C11*D11*1000</f>
        <v>-0.0345188812031001</v>
      </c>
      <c r="F11" s="3" t="n">
        <v>-0.1768565</v>
      </c>
      <c r="G11" s="4" t="n">
        <f aca="false">_xlfn.RANK.AVG(E11,E$2:E$56)</f>
        <v>14</v>
      </c>
      <c r="H11" s="4" t="n">
        <f aca="false">_xlfn.RANK.AVG(F11,F$2:F$56)</f>
        <v>13</v>
      </c>
      <c r="I11" s="4" t="n">
        <f aca="false">ABS(F11-E11)</f>
        <v>0.1423376187969</v>
      </c>
      <c r="J11" s="4" t="n">
        <f aca="false">I11^2</f>
        <v>0.0202599977247716</v>
      </c>
      <c r="K11" s="4" t="n">
        <f aca="false">_xlfn.RANK.AVG(E66,E$57:E$111)</f>
        <v>16</v>
      </c>
      <c r="L11" s="4" t="n">
        <f aca="false">_xlfn.RANK.AVG(F66,F$57:F$111)</f>
        <v>14</v>
      </c>
      <c r="M11" s="4" t="n">
        <f aca="false">ABS(E66-F66)</f>
        <v>0.0481440589233998</v>
      </c>
      <c r="N11" s="4" t="n">
        <f aca="false">M11^2</f>
        <v>0.00231785040961979</v>
      </c>
      <c r="O11" s="4" t="n">
        <f aca="false">_xlfn.RANK.AVG(E121,E$112:E$166)</f>
        <v>20</v>
      </c>
      <c r="P11" s="4" t="n">
        <f aca="false">_xlfn.RANK.AVG(F121,F$112:F$166)</f>
        <v>18</v>
      </c>
      <c r="Q11" s="4" t="n">
        <f aca="false">ABS(F121-E121)</f>
        <v>0.00941734049290022</v>
      </c>
      <c r="R11" s="4" t="n">
        <f aca="false">Q11^2</f>
        <v>8.86863019592181E-005</v>
      </c>
      <c r="S11" s="4" t="n">
        <f aca="false">_xlfn.RANK.AVG(E176,E$167:E$221)</f>
        <v>20</v>
      </c>
      <c r="T11" s="4" t="n">
        <f aca="false">_xlfn.RANK.AVG(F176,F$167:F$221)</f>
        <v>19</v>
      </c>
      <c r="U11" s="4" t="n">
        <f aca="false">ABS(F176-E176)</f>
        <v>0.0910857256125002</v>
      </c>
      <c r="V11" s="4" t="n">
        <f aca="false">U11^2</f>
        <v>0.00829660941035567</v>
      </c>
      <c r="W11" s="4" t="n">
        <f aca="false">_xlfn.RANK.AVG(E231,E$222:E$276)</f>
        <v>25</v>
      </c>
      <c r="X11" s="4" t="n">
        <f aca="false">_xlfn.RANK.AVG(F231,F$222:F$276)</f>
        <v>26</v>
      </c>
      <c r="Y11" s="4" t="n">
        <f aca="false">ABS(E231-F231)</f>
        <v>0.0732571189079007</v>
      </c>
      <c r="Z11" s="4" t="n">
        <f aca="false">Y11^2</f>
        <v>0.0053666054706863</v>
      </c>
    </row>
    <row r="12" customFormat="false" ht="16" hidden="false" customHeight="false" outlineLevel="0" collapsed="false">
      <c r="A12" s="2" t="s">
        <v>36</v>
      </c>
      <c r="B12" s="0" t="n">
        <v>-5.5173936</v>
      </c>
      <c r="C12" s="0" t="n">
        <v>1.8656118</v>
      </c>
      <c r="D12" s="0" t="n">
        <v>0.002724796</v>
      </c>
      <c r="E12" s="2" t="n">
        <f aca="false">B12+C12*D12*1000</f>
        <v>-0.433982029807201</v>
      </c>
      <c r="F12" s="3" t="n">
        <v>-0.5337531</v>
      </c>
      <c r="G12" s="4" t="n">
        <f aca="false">_xlfn.RANK.AVG(E12,E$2:E$56)</f>
        <v>23</v>
      </c>
      <c r="H12" s="4" t="n">
        <f aca="false">_xlfn.RANK.AVG(F12,F$2:F$56)</f>
        <v>21</v>
      </c>
      <c r="I12" s="4" t="n">
        <f aca="false">ABS(F12-E12)</f>
        <v>0.0997710701927994</v>
      </c>
      <c r="J12" s="4" t="n">
        <f aca="false">I12^2</f>
        <v>0.00995426644741651</v>
      </c>
      <c r="K12" s="4" t="n">
        <f aca="false">_xlfn.RANK.AVG(E67,E$57:E$111)</f>
        <v>27</v>
      </c>
      <c r="L12" s="4" t="n">
        <f aca="false">_xlfn.RANK.AVG(F67,F$57:F$111)</f>
        <v>23</v>
      </c>
      <c r="M12" s="4" t="n">
        <f aca="false">ABS(E67-F67)</f>
        <v>0.0392073855647996</v>
      </c>
      <c r="N12" s="4" t="n">
        <f aca="false">M12^2</f>
        <v>0.00153721908282686</v>
      </c>
      <c r="O12" s="4" t="n">
        <f aca="false">_xlfn.RANK.AVG(E122,E$112:E$166)</f>
        <v>12</v>
      </c>
      <c r="P12" s="4" t="n">
        <f aca="false">_xlfn.RANK.AVG(F122,F$112:F$166)</f>
        <v>8</v>
      </c>
      <c r="Q12" s="4" t="n">
        <f aca="false">ABS(F122-E122)</f>
        <v>0.3673787081586</v>
      </c>
      <c r="R12" s="4" t="n">
        <f aca="false">Q12^2</f>
        <v>0.134967115208282</v>
      </c>
      <c r="S12" s="4" t="n">
        <f aca="false">_xlfn.RANK.AVG(E177,E$167:E$221)</f>
        <v>7</v>
      </c>
      <c r="T12" s="4" t="n">
        <f aca="false">_xlfn.RANK.AVG(F177,F$167:F$221)</f>
        <v>6</v>
      </c>
      <c r="U12" s="4" t="n">
        <f aca="false">ABS(F177-E177)</f>
        <v>0.644312939249001</v>
      </c>
      <c r="V12" s="4" t="n">
        <f aca="false">U12^2</f>
        <v>0.415139163683686</v>
      </c>
      <c r="W12" s="4" t="n">
        <f aca="false">_xlfn.RANK.AVG(E232,E$222:E$276)</f>
        <v>9</v>
      </c>
      <c r="X12" s="4" t="n">
        <f aca="false">_xlfn.RANK.AVG(F232,F$222:F$276)</f>
        <v>7</v>
      </c>
      <c r="Y12" s="4" t="n">
        <f aca="false">ABS(E232-F232)</f>
        <v>0.7669034137422</v>
      </c>
      <c r="Z12" s="4" t="n">
        <f aca="false">Y12^2</f>
        <v>0.58814084600944</v>
      </c>
    </row>
    <row r="13" customFormat="false" ht="16" hidden="false" customHeight="false" outlineLevel="0" collapsed="false">
      <c r="A13" s="2" t="s">
        <v>37</v>
      </c>
      <c r="B13" s="0" t="n">
        <v>-3.0453038</v>
      </c>
      <c r="C13" s="0" t="n">
        <v>0.744129</v>
      </c>
      <c r="D13" s="0" t="n">
        <v>0.003094538</v>
      </c>
      <c r="E13" s="2" t="n">
        <f aca="false">B13+C13*D13*1000</f>
        <v>-0.742568332598</v>
      </c>
      <c r="F13" s="3" t="n">
        <v>-0.7940731</v>
      </c>
      <c r="G13" s="4" t="n">
        <f aca="false">_xlfn.RANK.AVG(E13,E$2:E$56)</f>
        <v>42</v>
      </c>
      <c r="H13" s="4" t="n">
        <f aca="false">_xlfn.RANK.AVG(F13,F$2:F$56)</f>
        <v>28</v>
      </c>
      <c r="I13" s="4" t="n">
        <f aca="false">ABS(F13-E13)</f>
        <v>0.0515047674019998</v>
      </c>
      <c r="J13" s="4" t="n">
        <f aca="false">I13^2</f>
        <v>0.0026527410651341</v>
      </c>
      <c r="K13" s="4" t="n">
        <f aca="false">_xlfn.RANK.AVG(E68,E$57:E$111)</f>
        <v>43</v>
      </c>
      <c r="L13" s="4" t="n">
        <f aca="false">_xlfn.RANK.AVG(F68,F$57:F$111)</f>
        <v>35</v>
      </c>
      <c r="M13" s="4" t="n">
        <f aca="false">ABS(E68-F68)</f>
        <v>0.00544510481800009</v>
      </c>
      <c r="N13" s="4" t="n">
        <f aca="false">M13^2</f>
        <v>2.96491664790078E-005</v>
      </c>
      <c r="O13" s="4" t="n">
        <f aca="false">_xlfn.RANK.AVG(E123,E$112:E$166)</f>
        <v>43</v>
      </c>
      <c r="P13" s="4" t="n">
        <f aca="false">_xlfn.RANK.AVG(F123,F$112:F$166)</f>
        <v>35</v>
      </c>
      <c r="Q13" s="4" t="n">
        <f aca="false">ABS(F123-E123)</f>
        <v>0.0372625000870001</v>
      </c>
      <c r="R13" s="4" t="n">
        <f aca="false">Q13^2</f>
        <v>0.00138849391273368</v>
      </c>
      <c r="S13" s="4" t="n">
        <f aca="false">_xlfn.RANK.AVG(E178,E$167:E$221)</f>
        <v>46</v>
      </c>
      <c r="T13" s="4" t="n">
        <f aca="false">_xlfn.RANK.AVG(F178,F$167:F$221)</f>
        <v>38</v>
      </c>
      <c r="U13" s="4" t="n">
        <f aca="false">ABS(F178-E178)</f>
        <v>0.098945640233</v>
      </c>
      <c r="V13" s="4" t="n">
        <f aca="false">U13^2</f>
        <v>0.00979023972111827</v>
      </c>
      <c r="W13" s="4" t="n">
        <f aca="false">_xlfn.RANK.AVG(E233,E$222:E$276)</f>
        <v>50</v>
      </c>
      <c r="X13" s="4" t="n">
        <f aca="false">_xlfn.RANK.AVG(F233,F$222:F$276)</f>
        <v>39</v>
      </c>
      <c r="Y13" s="4" t="n">
        <f aca="false">ABS(E233-F233)</f>
        <v>0.158494943087</v>
      </c>
      <c r="Z13" s="4" t="n">
        <f aca="false">Y13^2</f>
        <v>0.0251206469841514</v>
      </c>
    </row>
    <row r="14" customFormat="false" ht="16" hidden="false" customHeight="false" outlineLevel="0" collapsed="false">
      <c r="A14" s="2" t="s">
        <v>38</v>
      </c>
      <c r="B14" s="0" t="n">
        <v>-2.9042363</v>
      </c>
      <c r="C14" s="0" t="n">
        <v>1.0763723</v>
      </c>
      <c r="D14" s="0" t="n">
        <v>0.002074043</v>
      </c>
      <c r="E14" s="2" t="n">
        <f aca="false">B14+C14*D14*1000</f>
        <v>-0.6717938657911</v>
      </c>
      <c r="F14" s="3" t="n">
        <v>-0.8404878</v>
      </c>
      <c r="G14" s="4" t="n">
        <f aca="false">_xlfn.RANK.AVG(E14,E$2:E$56)</f>
        <v>39</v>
      </c>
      <c r="H14" s="4" t="n">
        <f aca="false">_xlfn.RANK.AVG(F14,F$2:F$56)</f>
        <v>32</v>
      </c>
      <c r="I14" s="4" t="n">
        <f aca="false">ABS(F14-E14)</f>
        <v>0.1686939342089</v>
      </c>
      <c r="J14" s="4" t="n">
        <f aca="false">I14^2</f>
        <v>0.0284576434388768</v>
      </c>
      <c r="K14" s="4" t="n">
        <f aca="false">_xlfn.RANK.AVG(E69,E$57:E$111)</f>
        <v>32</v>
      </c>
      <c r="L14" s="4" t="n">
        <f aca="false">_xlfn.RANK.AVG(F69,F$57:F$111)</f>
        <v>25</v>
      </c>
      <c r="M14" s="4" t="n">
        <f aca="false">ABS(E69-F69)</f>
        <v>0.00384824221559943</v>
      </c>
      <c r="N14" s="4" t="n">
        <f aca="false">M14^2</f>
        <v>1.48089681499216E-005</v>
      </c>
      <c r="O14" s="4" t="n">
        <f aca="false">_xlfn.RANK.AVG(E124,E$112:E$166)</f>
        <v>37</v>
      </c>
      <c r="P14" s="4" t="n">
        <f aca="false">_xlfn.RANK.AVG(F124,F$112:F$166)</f>
        <v>31</v>
      </c>
      <c r="Q14" s="4" t="n">
        <f aca="false">ABS(F124-E124)</f>
        <v>0.0415237077798996</v>
      </c>
      <c r="R14" s="4" t="n">
        <f aca="false">Q14^2</f>
        <v>0.0017242183077905</v>
      </c>
      <c r="S14" s="4" t="n">
        <f aca="false">_xlfn.RANK.AVG(E179,E$167:E$221)</f>
        <v>35</v>
      </c>
      <c r="T14" s="4" t="n">
        <f aca="false">_xlfn.RANK.AVG(F179,F$167:F$221)</f>
        <v>30</v>
      </c>
      <c r="U14" s="4" t="n">
        <f aca="false">ABS(F179-E179)</f>
        <v>0.1155486253566</v>
      </c>
      <c r="V14" s="4" t="n">
        <f aca="false">U14^2</f>
        <v>0.0133514848217999</v>
      </c>
      <c r="W14" s="4" t="n">
        <f aca="false">_xlfn.RANK.AVG(E234,E$222:E$276)</f>
        <v>32</v>
      </c>
      <c r="X14" s="4" t="n">
        <f aca="false">_xlfn.RANK.AVG(F234,F$222:F$276)</f>
        <v>27</v>
      </c>
      <c r="Y14" s="4" t="n">
        <f aca="false">ABS(E234-F234)</f>
        <v>0.3156974047358</v>
      </c>
      <c r="Z14" s="4" t="n">
        <f aca="false">Y14^2</f>
        <v>0.0996648513569197</v>
      </c>
    </row>
    <row r="15" customFormat="false" ht="16" hidden="false" customHeight="false" outlineLevel="0" collapsed="false">
      <c r="A15" s="2" t="s">
        <v>39</v>
      </c>
      <c r="B15" s="0" t="n">
        <v>-4.1918797</v>
      </c>
      <c r="C15" s="0" t="n">
        <v>1.3014672</v>
      </c>
      <c r="D15" s="0" t="n">
        <v>0.003001651</v>
      </c>
      <c r="E15" s="2" t="n">
        <f aca="false">B15+C15*D15*1000</f>
        <v>-0.2853293776528</v>
      </c>
      <c r="F15" s="3" t="n">
        <v>-0.2038312</v>
      </c>
      <c r="G15" s="4" t="n">
        <f aca="false">_xlfn.RANK.AVG(E15,E$2:E$56)</f>
        <v>19</v>
      </c>
      <c r="H15" s="4" t="n">
        <f aca="false">_xlfn.RANK.AVG(F15,F$2:F$56)</f>
        <v>14</v>
      </c>
      <c r="I15" s="4" t="n">
        <f aca="false">ABS(F15-E15)</f>
        <v>0.0814981776528001</v>
      </c>
      <c r="J15" s="4" t="n">
        <f aca="false">I15^2</f>
        <v>0.00664195296072737</v>
      </c>
      <c r="K15" s="4" t="n">
        <f aca="false">_xlfn.RANK.AVG(E70,E$57:E$111)</f>
        <v>21</v>
      </c>
      <c r="L15" s="4" t="n">
        <f aca="false">_xlfn.RANK.AVG(F70,F$57:F$111)</f>
        <v>15</v>
      </c>
      <c r="M15" s="4" t="n">
        <f aca="false">ABS(E70-F70)</f>
        <v>0.1024590851424</v>
      </c>
      <c r="N15" s="4" t="n">
        <f aca="false">M15^2</f>
        <v>0.0104978641282176</v>
      </c>
      <c r="O15" s="4" t="n">
        <f aca="false">_xlfn.RANK.AVG(E125,E$112:E$166)</f>
        <v>24</v>
      </c>
      <c r="P15" s="4" t="n">
        <f aca="false">_xlfn.RANK.AVG(F125,F$112:F$166)</f>
        <v>20</v>
      </c>
      <c r="Q15" s="4" t="n">
        <f aca="false">ABS(F125-E125)</f>
        <v>0.120115751761601</v>
      </c>
      <c r="R15" s="4" t="n">
        <f aca="false">Q15^2</f>
        <v>0.0144277938212544</v>
      </c>
      <c r="S15" s="4" t="n">
        <f aca="false">_xlfn.RANK.AVG(E180,E$167:E$221)</f>
        <v>26</v>
      </c>
      <c r="T15" s="4" t="n">
        <f aca="false">_xlfn.RANK.AVG(F180,F$167:F$221)</f>
        <v>21</v>
      </c>
      <c r="U15" s="4" t="n">
        <f aca="false">ABS(F180-E180)</f>
        <v>0.1454749336144</v>
      </c>
      <c r="V15" s="4" t="n">
        <f aca="false">U15^2</f>
        <v>0.0211629563101141</v>
      </c>
      <c r="W15" s="4" t="n">
        <f aca="false">_xlfn.RANK.AVG(E235,E$222:E$276)</f>
        <v>22</v>
      </c>
      <c r="X15" s="4" t="n">
        <f aca="false">_xlfn.RANK.AVG(F235,F$222:F$276)</f>
        <v>21</v>
      </c>
      <c r="Y15" s="4" t="n">
        <f aca="false">ABS(E235-F235)</f>
        <v>0.2308333225376</v>
      </c>
      <c r="Z15" s="4" t="n">
        <f aca="false">Y15^2</f>
        <v>0.0532840227937475</v>
      </c>
    </row>
    <row r="16" customFormat="false" ht="16" hidden="false" customHeight="false" outlineLevel="0" collapsed="false">
      <c r="A16" s="2" t="s">
        <v>40</v>
      </c>
      <c r="B16" s="0" t="n">
        <v>-7.3706746</v>
      </c>
      <c r="C16" s="0" t="n">
        <v>2.992082</v>
      </c>
      <c r="D16" s="0" t="n">
        <v>0.002679887</v>
      </c>
      <c r="E16" s="2" t="n">
        <f aca="false">B16+C16*D16*1000</f>
        <v>0.647767054734001</v>
      </c>
      <c r="F16" s="3" t="n">
        <v>0.76959883</v>
      </c>
      <c r="G16" s="4" t="n">
        <f aca="false">_xlfn.RANK.AVG(E16,E$2:E$56)</f>
        <v>2</v>
      </c>
      <c r="H16" s="4" t="n">
        <f aca="false">_xlfn.RANK.AVG(F16,F$2:F$56)</f>
        <v>3</v>
      </c>
      <c r="I16" s="4" t="n">
        <f aca="false">ABS(F16-E16)</f>
        <v>0.121831775265999</v>
      </c>
      <c r="J16" s="4" t="n">
        <f aca="false">I16^2</f>
        <v>0.0148429814644648</v>
      </c>
      <c r="K16" s="4" t="n">
        <f aca="false">_xlfn.RANK.AVG(E71,E$57:E$111)</f>
        <v>1</v>
      </c>
      <c r="L16" s="4" t="n">
        <f aca="false">_xlfn.RANK.AVG(F71,F$57:F$111)</f>
        <v>2</v>
      </c>
      <c r="M16" s="4" t="n">
        <f aca="false">ABS(E71-F71)</f>
        <v>0.272048162618</v>
      </c>
      <c r="N16" s="4" t="n">
        <f aca="false">M16^2</f>
        <v>0.0740102027838295</v>
      </c>
      <c r="O16" s="4" t="n">
        <f aca="false">_xlfn.RANK.AVG(E126,E$112:E$166)</f>
        <v>1</v>
      </c>
      <c r="P16" s="4" t="n">
        <f aca="false">_xlfn.RANK.AVG(F126,F$112:F$166)</f>
        <v>2</v>
      </c>
      <c r="Q16" s="4" t="n">
        <f aca="false">ABS(F126-E126)</f>
        <v>0.459695908644002</v>
      </c>
      <c r="R16" s="4" t="n">
        <f aca="false">Q16^2</f>
        <v>0.211320328424034</v>
      </c>
      <c r="S16" s="4" t="n">
        <f aca="false">_xlfn.RANK.AVG(E181,E$167:E$221)</f>
        <v>2</v>
      </c>
      <c r="T16" s="4" t="n">
        <f aca="false">_xlfn.RANK.AVG(F181,F$167:F$221)</f>
        <v>3</v>
      </c>
      <c r="U16" s="4" t="n">
        <f aca="false">ABS(F181-E181)</f>
        <v>0.585484672846</v>
      </c>
      <c r="V16" s="4" t="n">
        <f aca="false">U16^2</f>
        <v>0.342792302137588</v>
      </c>
      <c r="W16" s="4" t="n">
        <f aca="false">_xlfn.RANK.AVG(E236,E$222:E$276)</f>
        <v>2</v>
      </c>
      <c r="X16" s="4" t="n">
        <f aca="false">_xlfn.RANK.AVG(F236,F$222:F$276)</f>
        <v>3</v>
      </c>
      <c r="Y16" s="4" t="n">
        <f aca="false">ABS(E236-F236)</f>
        <v>0.742427133713999</v>
      </c>
      <c r="Z16" s="4" t="n">
        <f aca="false">Y16^2</f>
        <v>0.551198048874784</v>
      </c>
    </row>
    <row r="17" customFormat="false" ht="16" hidden="false" customHeight="false" outlineLevel="0" collapsed="false">
      <c r="A17" s="2" t="s">
        <v>41</v>
      </c>
      <c r="B17" s="0" t="n">
        <v>-3.2292109</v>
      </c>
      <c r="C17" s="0" t="n">
        <v>1.1926763</v>
      </c>
      <c r="D17" s="0" t="n">
        <v>0.002957267</v>
      </c>
      <c r="E17" s="2" t="n">
        <f aca="false">B17+C17*D17*1000</f>
        <v>0.2978513636721</v>
      </c>
      <c r="F17" s="3" t="n">
        <v>0.72532391</v>
      </c>
      <c r="G17" s="4" t="n">
        <f aca="false">_xlfn.RANK.AVG(E17,E$2:E$56)</f>
        <v>5</v>
      </c>
      <c r="H17" s="4" t="n">
        <f aca="false">_xlfn.RANK.AVG(F17,F$2:F$56)</f>
        <v>4</v>
      </c>
      <c r="I17" s="4" t="n">
        <f aca="false">ABS(F17-E17)</f>
        <v>0.4274725463279</v>
      </c>
      <c r="J17" s="4" t="n">
        <f aca="false">I17^2</f>
        <v>0.182732777864059</v>
      </c>
      <c r="K17" s="4" t="n">
        <f aca="false">_xlfn.RANK.AVG(E72,E$57:E$111)</f>
        <v>7</v>
      </c>
      <c r="L17" s="4" t="n">
        <f aca="false">_xlfn.RANK.AVG(F72,F$57:F$111)</f>
        <v>5</v>
      </c>
      <c r="M17" s="4" t="n">
        <f aca="false">ABS(E72-F72)</f>
        <v>0.5904390514527</v>
      </c>
      <c r="N17" s="4" t="n">
        <f aca="false">M17^2</f>
        <v>0.348618273480364</v>
      </c>
      <c r="O17" s="4" t="n">
        <f aca="false">_xlfn.RANK.AVG(E127,E$112:E$166)</f>
        <v>10</v>
      </c>
      <c r="P17" s="4" t="n">
        <f aca="false">_xlfn.RANK.AVG(F127,F$112:F$166)</f>
        <v>5</v>
      </c>
      <c r="Q17" s="4" t="n">
        <f aca="false">ABS(F127-E127)</f>
        <v>0.6963729135001</v>
      </c>
      <c r="R17" s="4" t="n">
        <f aca="false">Q17^2</f>
        <v>0.484935234656618</v>
      </c>
      <c r="S17" s="4" t="n">
        <f aca="false">_xlfn.RANK.AVG(E182,E$167:E$221)</f>
        <v>8</v>
      </c>
      <c r="T17" s="4" t="n">
        <f aca="false">_xlfn.RANK.AVG(F182,F$167:F$221)</f>
        <v>5</v>
      </c>
      <c r="U17" s="4" t="n">
        <f aca="false">ABS(F182-E182)</f>
        <v>0.9718055183355</v>
      </c>
      <c r="V17" s="4" t="n">
        <f aca="false">U17^2</f>
        <v>0.944405965467331</v>
      </c>
      <c r="W17" s="4" t="n">
        <f aca="false">_xlfn.RANK.AVG(E237,E$222:E$276)</f>
        <v>11</v>
      </c>
      <c r="X17" s="4" t="n">
        <f aca="false">_xlfn.RANK.AVG(F237,F$222:F$276)</f>
        <v>5</v>
      </c>
      <c r="Y17" s="4" t="n">
        <f aca="false">ABS(E237-F237)</f>
        <v>1.1489593844134</v>
      </c>
      <c r="Z17" s="4" t="n">
        <f aca="false">Y17^2</f>
        <v>1.32010766703162</v>
      </c>
    </row>
    <row r="18" customFormat="false" ht="16" hidden="false" customHeight="false" outlineLevel="0" collapsed="false">
      <c r="A18" s="2" t="s">
        <v>42</v>
      </c>
      <c r="B18" s="0" t="n">
        <v>-3.1392992</v>
      </c>
      <c r="C18" s="0" t="n">
        <v>0.8477188</v>
      </c>
      <c r="D18" s="0" t="n">
        <v>0.003001651</v>
      </c>
      <c r="E18" s="2" t="n">
        <f aca="false">B18+C18*D18*1000</f>
        <v>-0.5947432162612</v>
      </c>
      <c r="F18" s="3" t="n">
        <v>-0.9276045</v>
      </c>
      <c r="G18" s="4" t="n">
        <f aca="false">_xlfn.RANK.AVG(E18,E$2:E$56)</f>
        <v>34</v>
      </c>
      <c r="H18" s="4" t="n">
        <f aca="false">_xlfn.RANK.AVG(F18,F$2:F$56)</f>
        <v>37</v>
      </c>
      <c r="I18" s="4" t="n">
        <f aca="false">ABS(F18-E18)</f>
        <v>0.3328612837388</v>
      </c>
      <c r="J18" s="4" t="n">
        <f aca="false">I18^2</f>
        <v>0.110796634212242</v>
      </c>
      <c r="K18" s="4" t="n">
        <f aca="false">_xlfn.RANK.AVG(E73,E$57:E$111)</f>
        <v>39</v>
      </c>
      <c r="L18" s="4" t="n">
        <f aca="false">_xlfn.RANK.AVG(F73,F$57:F$111)</f>
        <v>39</v>
      </c>
      <c r="M18" s="4" t="n">
        <f aca="false">ABS(E73-F73)</f>
        <v>0.2743179399144</v>
      </c>
      <c r="N18" s="4" t="n">
        <f aca="false">M18^2</f>
        <v>0.0752503321588804</v>
      </c>
      <c r="O18" s="4" t="n">
        <f aca="false">_xlfn.RANK.AVG(E128,E$112:E$166)</f>
        <v>41</v>
      </c>
      <c r="P18" s="4" t="n">
        <f aca="false">_xlfn.RANK.AVG(F128,F$112:F$166)</f>
        <v>43</v>
      </c>
      <c r="Q18" s="4" t="n">
        <f aca="false">ABS(F128-E128)</f>
        <v>0.2996584117304</v>
      </c>
      <c r="R18" s="4" t="n">
        <f aca="false">Q18^2</f>
        <v>0.0897951637207858</v>
      </c>
      <c r="S18" s="4" t="n">
        <f aca="false">_xlfn.RANK.AVG(E183,E$167:E$221)</f>
        <v>41</v>
      </c>
      <c r="T18" s="4" t="n">
        <f aca="false">_xlfn.RANK.AVG(F183,F$167:F$221)</f>
        <v>44</v>
      </c>
      <c r="U18" s="4" t="n">
        <f aca="false">ABS(F183-E183)</f>
        <v>0.2844276624036</v>
      </c>
      <c r="V18" s="4" t="n">
        <f aca="false">U18^2</f>
        <v>0.0808990951403765</v>
      </c>
      <c r="W18" s="4" t="n">
        <f aca="false">_xlfn.RANK.AVG(E238,E$222:E$276)</f>
        <v>45</v>
      </c>
      <c r="X18" s="4" t="n">
        <f aca="false">_xlfn.RANK.AVG(F238,F$222:F$276)</f>
        <v>47</v>
      </c>
      <c r="Y18" s="4" t="n">
        <f aca="false">ABS(E238-F238)</f>
        <v>0.2500390680924</v>
      </c>
      <c r="Z18" s="4" t="n">
        <f aca="false">Y18^2</f>
        <v>0.0625195355725158</v>
      </c>
    </row>
    <row r="19" customFormat="false" ht="16" hidden="false" customHeight="false" outlineLevel="0" collapsed="false">
      <c r="A19" s="2" t="s">
        <v>43</v>
      </c>
      <c r="B19" s="0" t="n">
        <v>-5.1970105</v>
      </c>
      <c r="C19" s="0" t="n">
        <v>1.9894572</v>
      </c>
      <c r="D19" s="0" t="n">
        <v>0.002173204</v>
      </c>
      <c r="E19" s="2" t="n">
        <f aca="false">B19+C19*D19*1000</f>
        <v>-0.8735141551312</v>
      </c>
      <c r="F19" s="3" t="n">
        <v>-1.129484</v>
      </c>
      <c r="G19" s="4" t="n">
        <f aca="false">_xlfn.RANK.AVG(E19,E$2:E$56)</f>
        <v>47</v>
      </c>
      <c r="H19" s="4" t="n">
        <f aca="false">_xlfn.RANK.AVG(F19,F$2:F$56)</f>
        <v>44</v>
      </c>
      <c r="I19" s="4" t="n">
        <f aca="false">ABS(F19-E19)</f>
        <v>0.2559698448688</v>
      </c>
      <c r="J19" s="4" t="n">
        <f aca="false">I19^2</f>
        <v>0.0655205614821577</v>
      </c>
      <c r="K19" s="4" t="n">
        <f aca="false">_xlfn.RANK.AVG(E74,E$57:E$111)</f>
        <v>42</v>
      </c>
      <c r="L19" s="4" t="n">
        <f aca="false">_xlfn.RANK.AVG(F74,F$57:F$111)</f>
        <v>43</v>
      </c>
      <c r="M19" s="4" t="n">
        <f aca="false">ABS(E74-F74)</f>
        <v>0.295586256689599</v>
      </c>
      <c r="N19" s="4" t="n">
        <f aca="false">M19^2</f>
        <v>0.0873712351437695</v>
      </c>
      <c r="O19" s="4" t="n">
        <f aca="false">_xlfn.RANK.AVG(E129,E$112:E$166)</f>
        <v>31</v>
      </c>
      <c r="P19" s="4" t="n">
        <f aca="false">_xlfn.RANK.AVG(F129,F$112:F$166)</f>
        <v>37</v>
      </c>
      <c r="Q19" s="4" t="n">
        <f aca="false">ABS(F129-E129)</f>
        <v>0.3643837218108</v>
      </c>
      <c r="R19" s="4" t="n">
        <f aca="false">Q19^2</f>
        <v>0.132775496720691</v>
      </c>
      <c r="S19" s="4" t="n">
        <f aca="false">_xlfn.RANK.AVG(E184,E$167:E$221)</f>
        <v>23</v>
      </c>
      <c r="T19" s="4" t="n">
        <f aca="false">_xlfn.RANK.AVG(F184,F$167:F$221)</f>
        <v>28</v>
      </c>
      <c r="U19" s="4" t="n">
        <f aca="false">ABS(F184-E184)</f>
        <v>0.4323602760376</v>
      </c>
      <c r="V19" s="4" t="n">
        <f aca="false">U19^2</f>
        <v>0.186935408295309</v>
      </c>
      <c r="W19" s="4" t="n">
        <f aca="false">_xlfn.RANK.AVG(E239,E$222:E$276)</f>
        <v>7</v>
      </c>
      <c r="X19" s="4" t="n">
        <f aca="false">_xlfn.RANK.AVG(F239,F$222:F$276)</f>
        <v>10</v>
      </c>
      <c r="Y19" s="4" t="n">
        <f aca="false">ABS(E239-F239)</f>
        <v>0.2531031081556</v>
      </c>
      <c r="Z19" s="4" t="n">
        <f aca="false">Y19^2</f>
        <v>0.0640611833580253</v>
      </c>
    </row>
    <row r="20" customFormat="false" ht="16" hidden="false" customHeight="false" outlineLevel="0" collapsed="false">
      <c r="A20" s="2" t="s">
        <v>44</v>
      </c>
      <c r="B20" s="0" t="n">
        <v>-3.7932467</v>
      </c>
      <c r="C20" s="0" t="n">
        <v>1.318209</v>
      </c>
      <c r="D20" s="0" t="n">
        <v>0.002420428</v>
      </c>
      <c r="E20" s="2" t="n">
        <f aca="false">B20+C20*D20*1000</f>
        <v>-0.602616726548</v>
      </c>
      <c r="F20" s="3" t="n">
        <v>-0.9187939</v>
      </c>
      <c r="G20" s="4" t="n">
        <f aca="false">_xlfn.RANK.AVG(E20,E$2:E$56)</f>
        <v>35</v>
      </c>
      <c r="H20" s="4" t="n">
        <f aca="false">_xlfn.RANK.AVG(F20,F$2:F$56)</f>
        <v>36</v>
      </c>
      <c r="I20" s="4" t="n">
        <f aca="false">ABS(F20-E20)</f>
        <v>0.316177173452</v>
      </c>
      <c r="J20" s="4" t="n">
        <f aca="false">I20^2</f>
        <v>0.099968005012096</v>
      </c>
      <c r="K20" s="4" t="n">
        <f aca="false">_xlfn.RANK.AVG(E75,E$57:E$111)</f>
        <v>35</v>
      </c>
      <c r="L20" s="4" t="n">
        <f aca="false">_xlfn.RANK.AVG(F75,F$57:F$111)</f>
        <v>38</v>
      </c>
      <c r="M20" s="4" t="n">
        <f aca="false">ABS(E75-F75)</f>
        <v>0.318981347622</v>
      </c>
      <c r="N20" s="4" t="n">
        <f aca="false">M20^2</f>
        <v>0.101749100130747</v>
      </c>
      <c r="O20" s="4" t="n">
        <f aca="false">_xlfn.RANK.AVG(E130,E$112:E$166)</f>
        <v>34</v>
      </c>
      <c r="P20" s="4" t="n">
        <f aca="false">_xlfn.RANK.AVG(F130,F$112:F$166)</f>
        <v>36</v>
      </c>
      <c r="Q20" s="4" t="n">
        <f aca="false">ABS(F130-E130)</f>
        <v>0.312105462383</v>
      </c>
      <c r="R20" s="4" t="n">
        <f aca="false">Q20^2</f>
        <v>0.0974098196493064</v>
      </c>
      <c r="S20" s="4" t="n">
        <f aca="false">_xlfn.RANK.AVG(E185,E$167:E$221)</f>
        <v>32</v>
      </c>
      <c r="T20" s="4" t="n">
        <f aca="false">_xlfn.RANK.AVG(F185,F$167:F$221)</f>
        <v>37</v>
      </c>
      <c r="U20" s="4" t="n">
        <f aca="false">ABS(F185-E185)</f>
        <v>0.309085860522</v>
      </c>
      <c r="V20" s="4" t="n">
        <f aca="false">U20^2</f>
        <v>0.0955340691746251</v>
      </c>
      <c r="W20" s="4" t="n">
        <f aca="false">_xlfn.RANK.AVG(E240,E$222:E$276)</f>
        <v>24</v>
      </c>
      <c r="X20" s="4" t="n">
        <f aca="false">_xlfn.RANK.AVG(F240,F$222:F$276)</f>
        <v>30</v>
      </c>
      <c r="Y20" s="4" t="n">
        <f aca="false">ABS(E240-F240)</f>
        <v>0.240314633673</v>
      </c>
      <c r="Z20" s="4" t="n">
        <f aca="false">Y20^2</f>
        <v>0.0577511231573884</v>
      </c>
    </row>
    <row r="21" customFormat="false" ht="16" hidden="false" customHeight="false" outlineLevel="0" collapsed="false">
      <c r="A21" s="2" t="s">
        <v>45</v>
      </c>
      <c r="B21" s="0" t="n">
        <v>-5.5717983</v>
      </c>
      <c r="C21" s="0" t="n">
        <v>1.8862449</v>
      </c>
      <c r="D21" s="0" t="n">
        <v>0.002631925</v>
      </c>
      <c r="E21" s="2" t="n">
        <f aca="false">B21+C21*D21*1000</f>
        <v>-0.607343191567501</v>
      </c>
      <c r="F21" s="3" t="n">
        <v>-0.829196</v>
      </c>
      <c r="G21" s="4" t="n">
        <f aca="false">_xlfn.RANK.AVG(E21,E$2:E$56)</f>
        <v>36</v>
      </c>
      <c r="H21" s="4" t="n">
        <f aca="false">_xlfn.RANK.AVG(F21,F$2:F$56)</f>
        <v>30</v>
      </c>
      <c r="I21" s="4" t="n">
        <f aca="false">ABS(F21-E21)</f>
        <v>0.221852808432499</v>
      </c>
      <c r="J21" s="4" t="n">
        <f aca="false">I21^2</f>
        <v>0.0492186686093872</v>
      </c>
      <c r="K21" s="4" t="n">
        <f aca="false">_xlfn.RANK.AVG(E76,E$57:E$111)</f>
        <v>29</v>
      </c>
      <c r="L21" s="4" t="n">
        <f aca="false">_xlfn.RANK.AVG(F76,F$57:F$111)</f>
        <v>28</v>
      </c>
      <c r="M21" s="4" t="n">
        <f aca="false">ABS(E76-F76)</f>
        <v>0.1254265057969</v>
      </c>
      <c r="N21" s="4" t="n">
        <f aca="false">M21^2</f>
        <v>0.0157318083564197</v>
      </c>
      <c r="O21" s="4" t="n">
        <f aca="false">_xlfn.RANK.AVG(E131,E$112:E$166)</f>
        <v>21</v>
      </c>
      <c r="P21" s="4" t="n">
        <f aca="false">_xlfn.RANK.AVG(F131,F$112:F$166)</f>
        <v>15</v>
      </c>
      <c r="Q21" s="4" t="n">
        <f aca="false">ABS(F131-E131)</f>
        <v>0.205642348941501</v>
      </c>
      <c r="R21" s="4" t="n">
        <f aca="false">Q21^2</f>
        <v>0.0422887756781781</v>
      </c>
      <c r="S21" s="4" t="n">
        <f aca="false">_xlfn.RANK.AVG(E186,E$167:E$221)</f>
        <v>16</v>
      </c>
      <c r="T21" s="4" t="n">
        <f aca="false">_xlfn.RANK.AVG(F186,F$167:F$221)</f>
        <v>9</v>
      </c>
      <c r="U21" s="4" t="n">
        <f aca="false">ABS(F186-E186)</f>
        <v>0.486398065326501</v>
      </c>
      <c r="V21" s="4" t="n">
        <f aca="false">U21^2</f>
        <v>0.236583077953363</v>
      </c>
      <c r="W21" s="4" t="n">
        <f aca="false">_xlfn.RANK.AVG(E241,E$222:E$276)</f>
        <v>13</v>
      </c>
      <c r="X21" s="4" t="n">
        <f aca="false">_xlfn.RANK.AVG(F241,F$222:F$276)</f>
        <v>9</v>
      </c>
      <c r="Y21" s="4" t="n">
        <f aca="false">ABS(E241-F241)</f>
        <v>0.7762344722198</v>
      </c>
      <c r="Z21" s="4" t="n">
        <f aca="false">Y21^2</f>
        <v>0.602539955862352</v>
      </c>
    </row>
    <row r="22" customFormat="false" ht="16" hidden="false" customHeight="false" outlineLevel="0" collapsed="false">
      <c r="A22" s="2" t="s">
        <v>46</v>
      </c>
      <c r="B22" s="0" t="n">
        <v>-6.783925</v>
      </c>
      <c r="C22" s="0" t="n">
        <v>2.328891</v>
      </c>
      <c r="D22" s="0" t="n">
        <v>0.002679528</v>
      </c>
      <c r="E22" s="2" t="n">
        <f aca="false">B22+C22*D22*1000</f>
        <v>-0.543596356551999</v>
      </c>
      <c r="F22" s="3" t="n">
        <v>-0.9157909</v>
      </c>
      <c r="G22" s="4" t="n">
        <f aca="false">_xlfn.RANK.AVG(E22,E$2:E$56)</f>
        <v>32</v>
      </c>
      <c r="H22" s="4" t="n">
        <f aca="false">_xlfn.RANK.AVG(F22,F$2:F$56)</f>
        <v>35</v>
      </c>
      <c r="I22" s="4" t="n">
        <f aca="false">ABS(F22-E22)</f>
        <v>0.372194543448001</v>
      </c>
      <c r="J22" s="4" t="n">
        <f aca="false">I22^2</f>
        <v>0.138528778172466</v>
      </c>
      <c r="K22" s="4" t="n">
        <f aca="false">_xlfn.RANK.AVG(E77,E$57:E$111)</f>
        <v>17</v>
      </c>
      <c r="L22" s="4" t="n">
        <f aca="false">_xlfn.RANK.AVG(F77,F$57:F$111)</f>
        <v>27</v>
      </c>
      <c r="M22" s="4" t="n">
        <f aca="false">ABS(E77-F77)</f>
        <v>0.624535599041001</v>
      </c>
      <c r="N22" s="4" t="n">
        <f aca="false">M22^2</f>
        <v>0.390044714469502</v>
      </c>
      <c r="O22" s="4" t="n">
        <f aca="false">_xlfn.RANK.AVG(E132,E$112:E$166)</f>
        <v>6</v>
      </c>
      <c r="P22" s="4" t="n">
        <f aca="false">_xlfn.RANK.AVG(F132,F$112:F$166)</f>
        <v>22</v>
      </c>
      <c r="Q22" s="4" t="n">
        <f aca="false">ABS(F132-E132)</f>
        <v>0.831376525027</v>
      </c>
      <c r="R22" s="4" t="n">
        <f aca="false">Q22^2</f>
        <v>0.691186926365971</v>
      </c>
      <c r="S22" s="4" t="n">
        <f aca="false">_xlfn.RANK.AVG(E187,E$167:E$221)</f>
        <v>5</v>
      </c>
      <c r="T22" s="4" t="n">
        <f aca="false">_xlfn.RANK.AVG(F187,F$167:F$221)</f>
        <v>20</v>
      </c>
      <c r="U22" s="4" t="n">
        <f aca="false">ABS(F187-E187)</f>
        <v>0.963288608027001</v>
      </c>
      <c r="V22" s="4" t="n">
        <f aca="false">U22^2</f>
        <v>0.927924942354597</v>
      </c>
      <c r="W22" s="4" t="n">
        <f aca="false">_xlfn.RANK.AVG(E242,E$222:E$276)</f>
        <v>6</v>
      </c>
      <c r="X22" s="4" t="n">
        <f aca="false">_xlfn.RANK.AVG(F242,F$222:F$276)</f>
        <v>23</v>
      </c>
      <c r="Y22" s="4" t="n">
        <f aca="false">ABS(E242-F242)</f>
        <v>1.018220594296</v>
      </c>
      <c r="Z22" s="4" t="n">
        <f aca="false">Y22^2</f>
        <v>1.0367731786485</v>
      </c>
    </row>
    <row r="23" customFormat="false" ht="16" hidden="false" customHeight="false" outlineLevel="0" collapsed="false">
      <c r="A23" s="2" t="s">
        <v>47</v>
      </c>
      <c r="B23" s="0" t="n">
        <v>-5.7905626</v>
      </c>
      <c r="C23" s="0" t="n">
        <v>1.9733956</v>
      </c>
      <c r="D23" s="0" t="n">
        <v>0.002835673</v>
      </c>
      <c r="E23" s="2" t="n">
        <f aca="false">B23+C23*D23*1000</f>
        <v>-0.1946579787612</v>
      </c>
      <c r="F23" s="3" t="n">
        <v>-0.4261782</v>
      </c>
      <c r="G23" s="4" t="n">
        <f aca="false">_xlfn.RANK.AVG(E23,E$2:E$56)</f>
        <v>18</v>
      </c>
      <c r="H23" s="4" t="n">
        <f aca="false">_xlfn.RANK.AVG(F23,F$2:F$56)</f>
        <v>17</v>
      </c>
      <c r="I23" s="4" t="n">
        <f aca="false">ABS(F23-E23)</f>
        <v>0.2315202212388</v>
      </c>
      <c r="J23" s="4" t="n">
        <f aca="false">I23^2</f>
        <v>0.0536016128424627</v>
      </c>
      <c r="K23" s="4" t="n">
        <f aca="false">_xlfn.RANK.AVG(E78,E$57:E$111)</f>
        <v>22</v>
      </c>
      <c r="L23" s="4" t="n">
        <f aca="false">_xlfn.RANK.AVG(F78,F$57:F$111)</f>
        <v>21</v>
      </c>
      <c r="M23" s="4" t="n">
        <f aca="false">ABS(E78-F78)</f>
        <v>0.166281482989599</v>
      </c>
      <c r="N23" s="4" t="n">
        <f aca="false">M23^2</f>
        <v>0.0276495315852203</v>
      </c>
      <c r="O23" s="4" t="n">
        <f aca="false">_xlfn.RANK.AVG(E133,E$112:E$166)</f>
        <v>19</v>
      </c>
      <c r="P23" s="4" t="n">
        <f aca="false">_xlfn.RANK.AVG(F133,F$112:F$166)</f>
        <v>16</v>
      </c>
      <c r="Q23" s="4" t="n">
        <f aca="false">ABS(F133-E133)</f>
        <v>0.115330762578401</v>
      </c>
      <c r="R23" s="4" t="n">
        <f aca="false">Q23^2</f>
        <v>0.0133011847969155</v>
      </c>
      <c r="S23" s="4" t="n">
        <f aca="false">_xlfn.RANK.AVG(E188,E$167:E$221)</f>
        <v>18</v>
      </c>
      <c r="T23" s="4" t="n">
        <f aca="false">_xlfn.RANK.AVG(F188,F$167:F$221)</f>
        <v>12</v>
      </c>
      <c r="U23" s="4" t="n">
        <f aca="false">ABS(F188-E188)</f>
        <v>0.312865268858401</v>
      </c>
      <c r="V23" s="4" t="n">
        <f aca="false">U23^2</f>
        <v>0.0978846764578394</v>
      </c>
      <c r="W23" s="4" t="n">
        <f aca="false">_xlfn.RANK.AVG(E243,E$222:E$276)</f>
        <v>18</v>
      </c>
      <c r="X23" s="4" t="n">
        <f aca="false">_xlfn.RANK.AVG(F243,F$222:F$276)</f>
        <v>12</v>
      </c>
      <c r="Y23" s="4" t="n">
        <f aca="false">ABS(E243-F243)</f>
        <v>0.469643358850001</v>
      </c>
      <c r="Z23" s="4" t="n">
        <f aca="false">Y23^2</f>
        <v>0.220564884511911</v>
      </c>
    </row>
    <row r="24" customFormat="false" ht="16" hidden="false" customHeight="false" outlineLevel="0" collapsed="false">
      <c r="A24" s="2" t="s">
        <v>48</v>
      </c>
      <c r="B24" s="0" t="n">
        <v>-2.7593186</v>
      </c>
      <c r="C24" s="0" t="n">
        <v>0.6183888</v>
      </c>
      <c r="D24" s="0" t="n">
        <v>0.002746347</v>
      </c>
      <c r="E24" s="2" t="n">
        <f aca="false">B24+C24*D24*1000</f>
        <v>-1.0610083742864</v>
      </c>
      <c r="F24" s="3" t="n">
        <v>-1.4163413</v>
      </c>
      <c r="G24" s="4" t="n">
        <f aca="false">_xlfn.RANK.AVG(E24,E$2:E$56)</f>
        <v>49</v>
      </c>
      <c r="H24" s="4" t="n">
        <f aca="false">_xlfn.RANK.AVG(F24,F$2:F$56)</f>
        <v>51</v>
      </c>
      <c r="I24" s="4" t="n">
        <f aca="false">ABS(F24-E24)</f>
        <v>0.3553329257136</v>
      </c>
      <c r="J24" s="4" t="n">
        <f aca="false">I24^2</f>
        <v>0.126261488096187</v>
      </c>
      <c r="K24" s="4" t="n">
        <f aca="false">_xlfn.RANK.AVG(E79,E$57:E$111)</f>
        <v>51</v>
      </c>
      <c r="L24" s="4" t="n">
        <f aca="false">_xlfn.RANK.AVG(F79,F$57:F$111)</f>
        <v>51</v>
      </c>
      <c r="M24" s="4" t="n">
        <f aca="false">ABS(E79-F79)</f>
        <v>0.2921920483344</v>
      </c>
      <c r="N24" s="4" t="n">
        <f aca="false">M24^2</f>
        <v>0.0853761931098524</v>
      </c>
      <c r="O24" s="4" t="n">
        <f aca="false">_xlfn.RANK.AVG(E134,E$112:E$166)</f>
        <v>50</v>
      </c>
      <c r="P24" s="4" t="n">
        <f aca="false">_xlfn.RANK.AVG(F134,F$112:F$166)</f>
        <v>50</v>
      </c>
      <c r="Q24" s="4" t="n">
        <f aca="false">ABS(F134-E134)</f>
        <v>0.2015006024544</v>
      </c>
      <c r="R24" s="4" t="n">
        <f aca="false">Q24^2</f>
        <v>0.0406024927894862</v>
      </c>
      <c r="S24" s="4" t="n">
        <f aca="false">_xlfn.RANK.AVG(E189,E$167:E$221)</f>
        <v>53</v>
      </c>
      <c r="T24" s="4" t="n">
        <f aca="false">_xlfn.RANK.AVG(F189,F$167:F$221)</f>
        <v>49</v>
      </c>
      <c r="U24" s="4" t="n">
        <f aca="false">ABS(F189-E189)</f>
        <v>0.0758013215903999</v>
      </c>
      <c r="V24" s="4" t="n">
        <f aca="false">U24^2</f>
        <v>0.00574584035485122</v>
      </c>
      <c r="W24" s="4" t="n">
        <f aca="false">_xlfn.RANK.AVG(E244,E$222:E$276)</f>
        <v>52</v>
      </c>
      <c r="X24" s="4" t="n">
        <f aca="false">_xlfn.RANK.AVG(F244,F$222:F$276)</f>
        <v>48</v>
      </c>
      <c r="Y24" s="4" t="n">
        <f aca="false">ABS(E244-F244)</f>
        <v>0.0260215920192001</v>
      </c>
      <c r="Z24" s="4" t="n">
        <f aca="false">Y24^2</f>
        <v>0.000677123251213697</v>
      </c>
    </row>
    <row r="25" customFormat="false" ht="16" hidden="false" customHeight="false" outlineLevel="0" collapsed="false">
      <c r="A25" s="2" t="s">
        <v>49</v>
      </c>
      <c r="B25" s="0" t="n">
        <v>-3.3403757</v>
      </c>
      <c r="C25" s="0" t="n">
        <v>0.89943653</v>
      </c>
      <c r="D25" s="0" t="n">
        <v>0.003193358</v>
      </c>
      <c r="E25" s="2" t="n">
        <f aca="false">B25+C25*D25*1000</f>
        <v>-0.46815286143226</v>
      </c>
      <c r="F25" s="3" t="n">
        <v>-0.8141855</v>
      </c>
      <c r="G25" s="4" t="n">
        <f aca="false">_xlfn.RANK.AVG(E25,E$2:E$56)</f>
        <v>25</v>
      </c>
      <c r="H25" s="4" t="n">
        <f aca="false">_xlfn.RANK.AVG(F25,F$2:F$56)</f>
        <v>29</v>
      </c>
      <c r="I25" s="4" t="n">
        <f aca="false">ABS(F25-E25)</f>
        <v>0.34603263856774</v>
      </c>
      <c r="J25" s="4" t="n">
        <f aca="false">I25^2</f>
        <v>0.119738586954152</v>
      </c>
      <c r="K25" s="4" t="n">
        <f aca="false">_xlfn.RANK.AVG(E80,E$57:E$111)</f>
        <v>34</v>
      </c>
      <c r="L25" s="4" t="n">
        <f aca="false">_xlfn.RANK.AVG(F80,F$57:F$111)</f>
        <v>36</v>
      </c>
      <c r="M25" s="4" t="n">
        <f aca="false">ABS(E80-F80)</f>
        <v>0.29773724236969</v>
      </c>
      <c r="N25" s="4" t="n">
        <f aca="false">M25^2</f>
        <v>0.0886474654939075</v>
      </c>
      <c r="O25" s="4" t="n">
        <f aca="false">_xlfn.RANK.AVG(E135,E$112:E$166)</f>
        <v>39</v>
      </c>
      <c r="P25" s="4" t="n">
        <f aca="false">_xlfn.RANK.AVG(F135,F$112:F$166)</f>
        <v>42</v>
      </c>
      <c r="Q25" s="4" t="n">
        <f aca="false">ABS(F135-E135)</f>
        <v>0.32573929503428</v>
      </c>
      <c r="R25" s="4" t="n">
        <f aca="false">Q25^2</f>
        <v>0.10610608832943</v>
      </c>
      <c r="S25" s="4" t="n">
        <f aca="false">_xlfn.RANK.AVG(E190,E$167:E$221)</f>
        <v>39</v>
      </c>
      <c r="T25" s="4" t="n">
        <f aca="false">_xlfn.RANK.AVG(F190,F$167:F$221)</f>
        <v>43</v>
      </c>
      <c r="U25" s="4" t="n">
        <f aca="false">ABS(F190-E190)</f>
        <v>0.28093581260448</v>
      </c>
      <c r="V25" s="4" t="n">
        <f aca="false">U25^2</f>
        <v>0.0789249308037396</v>
      </c>
      <c r="W25" s="4" t="n">
        <f aca="false">_xlfn.RANK.AVG(E245,E$222:E$276)</f>
        <v>46</v>
      </c>
      <c r="X25" s="4" t="n">
        <f aca="false">_xlfn.RANK.AVG(F245,F$222:F$276)</f>
        <v>49</v>
      </c>
      <c r="Y25" s="4" t="n">
        <f aca="false">ABS(E245-F245)</f>
        <v>0.25910661874603</v>
      </c>
      <c r="Z25" s="4" t="n">
        <f aca="false">Y25^2</f>
        <v>0.0671362398780005</v>
      </c>
    </row>
    <row r="26" customFormat="false" ht="16" hidden="false" customHeight="false" outlineLevel="0" collapsed="false">
      <c r="A26" s="2" t="s">
        <v>50</v>
      </c>
      <c r="B26" s="0" t="n">
        <v>-7.083737</v>
      </c>
      <c r="C26" s="0" t="n">
        <v>2.8718987</v>
      </c>
      <c r="D26" s="0" t="n">
        <v>0.002687811</v>
      </c>
      <c r="E26" s="2" t="n">
        <f aca="false">B26+C26*D26*1000</f>
        <v>0.635383916745701</v>
      </c>
      <c r="F26" s="3" t="n">
        <v>0.82549037</v>
      </c>
      <c r="G26" s="4" t="n">
        <f aca="false">_xlfn.RANK.AVG(E26,E$2:E$56)</f>
        <v>3</v>
      </c>
      <c r="H26" s="4" t="n">
        <f aca="false">_xlfn.RANK.AVG(F26,F$2:F$56)</f>
        <v>2</v>
      </c>
      <c r="I26" s="4" t="n">
        <f aca="false">ABS(F26-E26)</f>
        <v>0.190106453254299</v>
      </c>
      <c r="J26" s="4" t="n">
        <f aca="false">I26^2</f>
        <v>0.0361404635689291</v>
      </c>
      <c r="K26" s="4" t="n">
        <f aca="false">_xlfn.RANK.AVG(E81,E$57:E$111)</f>
        <v>2</v>
      </c>
      <c r="L26" s="4" t="n">
        <f aca="false">_xlfn.RANK.AVG(F81,F$57:F$111)</f>
        <v>4</v>
      </c>
      <c r="M26" s="4" t="n">
        <f aca="false">ABS(E81-F81)</f>
        <v>0.1664097852463</v>
      </c>
      <c r="N26" s="4" t="n">
        <f aca="false">M26^2</f>
        <v>0.0276922166257196</v>
      </c>
      <c r="O26" s="4" t="n">
        <f aca="false">_xlfn.RANK.AVG(E136,E$112:E$166)</f>
        <v>2</v>
      </c>
      <c r="P26" s="4" t="n">
        <f aca="false">_xlfn.RANK.AVG(F136,F$112:F$166)</f>
        <v>3</v>
      </c>
      <c r="Q26" s="4" t="n">
        <f aca="false">ABS(F136-E136)</f>
        <v>0.2673303438363</v>
      </c>
      <c r="R26" s="4" t="n">
        <f aca="false">Q26^2</f>
        <v>0.0714655127356345</v>
      </c>
      <c r="S26" s="4" t="n">
        <f aca="false">_xlfn.RANK.AVG(E191,E$167:E$221)</f>
        <v>1</v>
      </c>
      <c r="T26" s="4" t="n">
        <f aca="false">_xlfn.RANK.AVG(F191,F$167:F$221)</f>
        <v>2</v>
      </c>
      <c r="U26" s="4" t="n">
        <f aca="false">ABS(F191-E191)</f>
        <v>0.466353150889899</v>
      </c>
      <c r="V26" s="4" t="n">
        <f aca="false">U26^2</f>
        <v>0.217485261344937</v>
      </c>
      <c r="W26" s="4" t="n">
        <f aca="false">_xlfn.RANK.AVG(E246,E$222:E$276)</f>
        <v>1</v>
      </c>
      <c r="X26" s="4" t="n">
        <f aca="false">_xlfn.RANK.AVG(F246,F$222:F$276)</f>
        <v>2</v>
      </c>
      <c r="Y26" s="4" t="n">
        <f aca="false">ABS(E246-F246)</f>
        <v>0.881208874489599</v>
      </c>
      <c r="Z26" s="4" t="n">
        <f aca="false">Y26^2</f>
        <v>0.776529080479226</v>
      </c>
    </row>
    <row r="27" customFormat="false" ht="16" hidden="false" customHeight="false" outlineLevel="0" collapsed="false">
      <c r="A27" s="2" t="s">
        <v>51</v>
      </c>
      <c r="B27" s="0" t="n">
        <v>-2.976609</v>
      </c>
      <c r="C27" s="0" t="n">
        <v>0.8742986</v>
      </c>
      <c r="D27" s="0" t="n">
        <v>0.002542071</v>
      </c>
      <c r="E27" s="2" t="n">
        <f aca="false">B27+C27*D27*1000</f>
        <v>-0.7540798835994</v>
      </c>
      <c r="F27" s="3" t="n">
        <v>-1.1394343</v>
      </c>
      <c r="G27" s="4" t="n">
        <f aca="false">_xlfn.RANK.AVG(E27,E$2:E$56)</f>
        <v>44</v>
      </c>
      <c r="H27" s="4" t="n">
        <f aca="false">_xlfn.RANK.AVG(F27,F$2:F$56)</f>
        <v>45</v>
      </c>
      <c r="I27" s="4" t="n">
        <f aca="false">ABS(F27-E27)</f>
        <v>0.3853544164006</v>
      </c>
      <c r="J27" s="4" t="n">
        <f aca="false">I27^2</f>
        <v>0.148498026239447</v>
      </c>
      <c r="K27" s="4" t="n">
        <f aca="false">_xlfn.RANK.AVG(E82,E$57:E$111)</f>
        <v>44</v>
      </c>
      <c r="L27" s="4" t="n">
        <f aca="false">_xlfn.RANK.AVG(F82,F$57:F$111)</f>
        <v>45</v>
      </c>
      <c r="M27" s="4" t="n">
        <f aca="false">ABS(E82-F82)</f>
        <v>0.3586801860506</v>
      </c>
      <c r="N27" s="4" t="n">
        <f aca="false">M27^2</f>
        <v>0.128651475865293</v>
      </c>
      <c r="O27" s="4" t="n">
        <f aca="false">_xlfn.RANK.AVG(E137,E$112:E$166)</f>
        <v>44</v>
      </c>
      <c r="P27" s="4" t="n">
        <f aca="false">_xlfn.RANK.AVG(F137,F$112:F$166)</f>
        <v>46</v>
      </c>
      <c r="Q27" s="4" t="n">
        <f aca="false">ABS(F137-E137)</f>
        <v>0.329058164132</v>
      </c>
      <c r="R27" s="4" t="n">
        <f aca="false">Q27^2</f>
        <v>0.108279275381923</v>
      </c>
      <c r="S27" s="4" t="n">
        <f aca="false">_xlfn.RANK.AVG(E192,E$167:E$221)</f>
        <v>47</v>
      </c>
      <c r="T27" s="4" t="n">
        <f aca="false">_xlfn.RANK.AVG(F192,F$167:F$221)</f>
        <v>48</v>
      </c>
      <c r="U27" s="4" t="n">
        <f aca="false">ABS(F192-E192)</f>
        <v>0.303213251183</v>
      </c>
      <c r="V27" s="4" t="n">
        <f aca="false">U27^2</f>
        <v>0.0919382756929651</v>
      </c>
      <c r="W27" s="4" t="n">
        <f aca="false">_xlfn.RANK.AVG(E247,E$222:E$276)</f>
        <v>42</v>
      </c>
      <c r="X27" s="4" t="n">
        <f aca="false">_xlfn.RANK.AVG(F247,F$222:F$276)</f>
        <v>42</v>
      </c>
      <c r="Y27" s="4" t="n">
        <f aca="false">ABS(E247-F247)</f>
        <v>0.1849549286988</v>
      </c>
      <c r="Z27" s="4" t="n">
        <f aca="false">Y27^2</f>
        <v>0.0342083256499781</v>
      </c>
    </row>
    <row r="28" customFormat="false" ht="16" hidden="false" customHeight="false" outlineLevel="0" collapsed="false">
      <c r="A28" s="2" t="s">
        <v>52</v>
      </c>
      <c r="B28" s="0" t="n">
        <v>-2.2147076</v>
      </c>
      <c r="C28" s="0" t="n">
        <v>0.38829473</v>
      </c>
      <c r="D28" s="0" t="n">
        <v>0.003376553</v>
      </c>
      <c r="E28" s="2" t="n">
        <f aca="false">B28+C28*D28*1000</f>
        <v>-0.90360986453431</v>
      </c>
      <c r="F28" s="3" t="n">
        <v>-1.1612327</v>
      </c>
      <c r="G28" s="4" t="n">
        <f aca="false">_xlfn.RANK.AVG(E28,E$2:E$56)</f>
        <v>48</v>
      </c>
      <c r="H28" s="4" t="n">
        <f aca="false">_xlfn.RANK.AVG(F28,F$2:F$56)</f>
        <v>46</v>
      </c>
      <c r="I28" s="4" t="n">
        <f aca="false">ABS(F28-E28)</f>
        <v>0.25762283546569</v>
      </c>
      <c r="J28" s="4" t="n">
        <f aca="false">I28^2</f>
        <v>0.0663695253533819</v>
      </c>
      <c r="K28" s="4" t="n">
        <f aca="false">_xlfn.RANK.AVG(E83,E$57:E$111)</f>
        <v>48</v>
      </c>
      <c r="L28" s="4" t="n">
        <f aca="false">_xlfn.RANK.AVG(F83,F$57:F$111)</f>
        <v>46</v>
      </c>
      <c r="M28" s="4" t="n">
        <f aca="false">ABS(E83-F83)</f>
        <v>0.19960343623429</v>
      </c>
      <c r="N28" s="4" t="n">
        <f aca="false">M28^2</f>
        <v>0.0398415317565361</v>
      </c>
      <c r="O28" s="4" t="n">
        <f aca="false">_xlfn.RANK.AVG(E138,E$112:E$166)</f>
        <v>47</v>
      </c>
      <c r="P28" s="4" t="n">
        <f aca="false">_xlfn.RANK.AVG(F138,F$112:F$166)</f>
        <v>40</v>
      </c>
      <c r="Q28" s="4" t="n">
        <f aca="false">ABS(F138-E138)</f>
        <v>0.00234162640370972</v>
      </c>
      <c r="R28" s="4" t="n">
        <f aca="false">Q28^2</f>
        <v>5.48321421455051E-006</v>
      </c>
      <c r="S28" s="4" t="n">
        <f aca="false">_xlfn.RANK.AVG(E193,E$167:E$221)</f>
        <v>45</v>
      </c>
      <c r="T28" s="4" t="n">
        <f aca="false">_xlfn.RANK.AVG(F193,F$167:F$221)</f>
        <v>34</v>
      </c>
      <c r="U28" s="4" t="n">
        <f aca="false">ABS(F193-E193)</f>
        <v>0.23854372110357</v>
      </c>
      <c r="V28" s="4" t="n">
        <f aca="false">U28^2</f>
        <v>0.0569031068779378</v>
      </c>
      <c r="W28" s="4" t="n">
        <f aca="false">_xlfn.RANK.AVG(E248,E$222:E$276)</f>
        <v>43</v>
      </c>
      <c r="X28" s="4" t="n">
        <f aca="false">_xlfn.RANK.AVG(F248,F$222:F$276)</f>
        <v>28</v>
      </c>
      <c r="Y28" s="4" t="n">
        <f aca="false">ABS(E248-F248)</f>
        <v>0.607843473592211</v>
      </c>
      <c r="Z28" s="4" t="n">
        <f aca="false">Y28^2</f>
        <v>0.369473688388644</v>
      </c>
    </row>
    <row r="29" customFormat="false" ht="16" hidden="false" customHeight="false" outlineLevel="0" collapsed="false">
      <c r="A29" s="2" t="s">
        <v>53</v>
      </c>
      <c r="B29" s="0" t="n">
        <v>-3.4154117</v>
      </c>
      <c r="C29" s="0" t="n">
        <v>1.1469978</v>
      </c>
      <c r="D29" s="0" t="n">
        <v>0.002543558</v>
      </c>
      <c r="E29" s="2" t="n">
        <f aca="false">B29+C29*D29*1000</f>
        <v>-0.4979562698276</v>
      </c>
      <c r="F29" s="3" t="n">
        <v>-0.7708925</v>
      </c>
      <c r="G29" s="4" t="n">
        <f aca="false">_xlfn.RANK.AVG(E29,E$2:E$56)</f>
        <v>27</v>
      </c>
      <c r="H29" s="4" t="n">
        <f aca="false">_xlfn.RANK.AVG(F29,F$2:F$56)</f>
        <v>26</v>
      </c>
      <c r="I29" s="4" t="n">
        <f aca="false">ABS(F29-E29)</f>
        <v>0.2729362301724</v>
      </c>
      <c r="J29" s="4" t="n">
        <f aca="false">I29^2</f>
        <v>0.0744941857407215</v>
      </c>
      <c r="K29" s="4" t="n">
        <f aca="false">_xlfn.RANK.AVG(E84,E$57:E$111)</f>
        <v>23</v>
      </c>
      <c r="L29" s="4" t="n">
        <f aca="false">_xlfn.RANK.AVG(F84,F$57:F$111)</f>
        <v>29</v>
      </c>
      <c r="M29" s="4" t="n">
        <f aca="false">ABS(E84-F84)</f>
        <v>0.3061841963524</v>
      </c>
      <c r="N29" s="4" t="n">
        <f aca="false">M29^2</f>
        <v>0.0937487620959653</v>
      </c>
      <c r="O29" s="4" t="n">
        <f aca="false">_xlfn.RANK.AVG(E139,E$112:E$166)</f>
        <v>22</v>
      </c>
      <c r="P29" s="4" t="n">
        <f aca="false">_xlfn.RANK.AVG(F139,F$112:F$166)</f>
        <v>23</v>
      </c>
      <c r="Q29" s="4" t="n">
        <f aca="false">ABS(F139-E139)</f>
        <v>0.263695600612401</v>
      </c>
      <c r="R29" s="4" t="n">
        <f aca="false">Q29^2</f>
        <v>0.0695353697823346</v>
      </c>
      <c r="S29" s="4" t="n">
        <f aca="false">_xlfn.RANK.AVG(E194,E$167:E$221)</f>
        <v>21</v>
      </c>
      <c r="T29" s="4" t="n">
        <f aca="false">_xlfn.RANK.AVG(F194,F$167:F$221)</f>
        <v>23</v>
      </c>
      <c r="U29" s="4" t="n">
        <f aca="false">ABS(F194-E194)</f>
        <v>0.1153187466226</v>
      </c>
      <c r="V29" s="4" t="n">
        <f aca="false">U29^2</f>
        <v>0.0132984133226075</v>
      </c>
      <c r="W29" s="4" t="n">
        <f aca="false">_xlfn.RANK.AVG(E249,E$222:E$276)</f>
        <v>23</v>
      </c>
      <c r="X29" s="4" t="n">
        <f aca="false">_xlfn.RANK.AVG(F249,F$222:F$276)</f>
        <v>29</v>
      </c>
      <c r="Y29" s="4" t="n">
        <f aca="false">ABS(E249-F249)</f>
        <v>0.1653391061354</v>
      </c>
      <c r="Z29" s="4" t="n">
        <f aca="false">Y29^2</f>
        <v>0.0273370200176531</v>
      </c>
    </row>
    <row r="30" customFormat="false" ht="16" hidden="false" customHeight="false" outlineLevel="0" collapsed="false">
      <c r="A30" s="2" t="s">
        <v>54</v>
      </c>
      <c r="B30" s="0" t="n">
        <v>-4.094297</v>
      </c>
      <c r="C30" s="0" t="n">
        <v>1.4736209</v>
      </c>
      <c r="D30" s="0" t="n">
        <v>0.002418672</v>
      </c>
      <c r="E30" s="2" t="n">
        <f aca="false">B30+C30*D30*1000</f>
        <v>-0.5300913905552</v>
      </c>
      <c r="F30" s="3" t="n">
        <v>-0.6766835</v>
      </c>
      <c r="G30" s="4" t="n">
        <f aca="false">_xlfn.RANK.AVG(E30,E$2:E$56)</f>
        <v>29</v>
      </c>
      <c r="H30" s="4" t="n">
        <f aca="false">_xlfn.RANK.AVG(F30,F$2:F$56)</f>
        <v>25</v>
      </c>
      <c r="I30" s="4" t="n">
        <f aca="false">ABS(F30-E30)</f>
        <v>0.1465921094448</v>
      </c>
      <c r="J30" s="4" t="n">
        <f aca="false">I30^2</f>
        <v>0.0214892465514763</v>
      </c>
      <c r="K30" s="4" t="n">
        <f aca="false">_xlfn.RANK.AVG(E85,E$57:E$111)</f>
        <v>31</v>
      </c>
      <c r="L30" s="4" t="n">
        <f aca="false">_xlfn.RANK.AVG(F85,F$57:F$111)</f>
        <v>31</v>
      </c>
      <c r="M30" s="4" t="n">
        <f aca="false">ABS(E85-F85)</f>
        <v>0.1883787291622</v>
      </c>
      <c r="N30" s="4" t="n">
        <f aca="false">M30^2</f>
        <v>0.0354865456007654</v>
      </c>
      <c r="O30" s="4" t="n">
        <f aca="false">_xlfn.RANK.AVG(E140,E$112:E$166)</f>
        <v>25</v>
      </c>
      <c r="P30" s="4" t="n">
        <f aca="false">_xlfn.RANK.AVG(F140,F$112:F$166)</f>
        <v>26</v>
      </c>
      <c r="Q30" s="4" t="n">
        <f aca="false">ABS(F140-E140)</f>
        <v>0.2063268104522</v>
      </c>
      <c r="R30" s="4" t="n">
        <f aca="false">Q30^2</f>
        <v>0.0425707527113781</v>
      </c>
      <c r="S30" s="4" t="n">
        <f aca="false">_xlfn.RANK.AVG(E195,E$167:E$221)</f>
        <v>25</v>
      </c>
      <c r="T30" s="4" t="n">
        <f aca="false">_xlfn.RANK.AVG(F195,F$167:F$221)</f>
        <v>26</v>
      </c>
      <c r="U30" s="4" t="n">
        <f aca="false">ABS(F195-E195)</f>
        <v>0.2112156081059</v>
      </c>
      <c r="V30" s="4" t="n">
        <f aca="false">U30^2</f>
        <v>0.0446120331075451</v>
      </c>
      <c r="W30" s="4" t="n">
        <f aca="false">_xlfn.RANK.AVG(E250,E$222:E$276)</f>
        <v>28</v>
      </c>
      <c r="X30" s="4" t="n">
        <f aca="false">_xlfn.RANK.AVG(F250,F$222:F$276)</f>
        <v>31</v>
      </c>
      <c r="Y30" s="4" t="n">
        <f aca="false">ABS(E250-F250)</f>
        <v>0.2089137726442</v>
      </c>
      <c r="Z30" s="4" t="n">
        <f aca="false">Y30^2</f>
        <v>0.0436449644004323</v>
      </c>
    </row>
    <row r="31" customFormat="false" ht="16" hidden="false" customHeight="false" outlineLevel="0" collapsed="false">
      <c r="A31" s="2" t="s">
        <v>55</v>
      </c>
      <c r="B31" s="0" t="n">
        <v>-2.674803</v>
      </c>
      <c r="C31" s="0" t="n">
        <v>0.7885704</v>
      </c>
      <c r="D31" s="0" t="n">
        <v>0.003285691</v>
      </c>
      <c r="E31" s="2" t="n">
        <f aca="false">B31+C31*D31*1000</f>
        <v>-0.0838043338536001</v>
      </c>
      <c r="F31" s="3" t="n">
        <v>-0.1187835</v>
      </c>
      <c r="G31" s="4" t="n">
        <f aca="false">_xlfn.RANK.AVG(E31,E$2:E$56)</f>
        <v>15</v>
      </c>
      <c r="H31" s="4" t="n">
        <f aca="false">_xlfn.RANK.AVG(F31,F$2:F$56)</f>
        <v>12</v>
      </c>
      <c r="I31" s="4" t="n">
        <f aca="false">ABS(F31-E31)</f>
        <v>0.0349791661463999</v>
      </c>
      <c r="J31" s="4" t="n">
        <f aca="false">I31^2</f>
        <v>0.00122354206429745</v>
      </c>
      <c r="K31" s="4" t="n">
        <f aca="false">_xlfn.RANK.AVG(E86,E$57:E$111)</f>
        <v>18</v>
      </c>
      <c r="L31" s="4" t="n">
        <f aca="false">_xlfn.RANK.AVG(F86,F$57:F$111)</f>
        <v>16</v>
      </c>
      <c r="M31" s="4" t="n">
        <f aca="false">ABS(E86-F86)</f>
        <v>0.0225496812168</v>
      </c>
      <c r="N31" s="4" t="n">
        <f aca="false">M31^2</f>
        <v>0.000508488122979303</v>
      </c>
      <c r="O31" s="4" t="n">
        <f aca="false">_xlfn.RANK.AVG(E141,E$112:E$166)</f>
        <v>23</v>
      </c>
      <c r="P31" s="4" t="n">
        <f aca="false">_xlfn.RANK.AVG(F141,F$112:F$166)</f>
        <v>21</v>
      </c>
      <c r="Q31" s="4" t="n">
        <f aca="false">ABS(F141-E141)</f>
        <v>0.00682961744720034</v>
      </c>
      <c r="R31" s="4" t="n">
        <f aca="false">Q31^2</f>
        <v>4.66436744751033E-005</v>
      </c>
      <c r="S31" s="4" t="n">
        <f aca="false">_xlfn.RANK.AVG(E196,E$167:E$221)</f>
        <v>27</v>
      </c>
      <c r="T31" s="4" t="n">
        <f aca="false">_xlfn.RANK.AVG(F196,F$167:F$221)</f>
        <v>25</v>
      </c>
      <c r="U31" s="4" t="n">
        <f aca="false">ABS(F196-E196)</f>
        <v>0.00246932092800009</v>
      </c>
      <c r="V31" s="4" t="n">
        <f aca="false">U31^2</f>
        <v>6.09754584545923E-006</v>
      </c>
      <c r="W31" s="4" t="n">
        <f aca="false">_xlfn.RANK.AVG(E251,E$222:E$276)</f>
        <v>31</v>
      </c>
      <c r="X31" s="4" t="n">
        <f aca="false">_xlfn.RANK.AVG(F251,F$222:F$276)</f>
        <v>33</v>
      </c>
      <c r="Y31" s="4" t="n">
        <f aca="false">ABS(E251-F251)</f>
        <v>0.0128949964591998</v>
      </c>
      <c r="Z31" s="4" t="n">
        <f aca="false">Y31^2</f>
        <v>0.000166280933682776</v>
      </c>
    </row>
    <row r="32" customFormat="false" ht="16" hidden="false" customHeight="false" outlineLevel="0" collapsed="false">
      <c r="A32" s="2" t="s">
        <v>56</v>
      </c>
      <c r="B32" s="0" t="n">
        <v>-2.693021</v>
      </c>
      <c r="C32" s="0" t="n">
        <v>0.7098567</v>
      </c>
      <c r="D32" s="0" t="n">
        <v>0.002714072</v>
      </c>
      <c r="E32" s="2" t="n">
        <f aca="false">B32+C32*D32*1000</f>
        <v>-0.7664188065176</v>
      </c>
      <c r="F32" s="3" t="n">
        <v>-1.255617</v>
      </c>
      <c r="G32" s="4" t="n">
        <f aca="false">_xlfn.RANK.AVG(E32,E$2:E$56)</f>
        <v>45</v>
      </c>
      <c r="H32" s="4" t="n">
        <f aca="false">_xlfn.RANK.AVG(F32,F$2:F$56)</f>
        <v>47</v>
      </c>
      <c r="I32" s="4" t="n">
        <f aca="false">ABS(F32-E32)</f>
        <v>0.4891981934824</v>
      </c>
      <c r="J32" s="4" t="n">
        <f aca="false">I32^2</f>
        <v>0.239314872506444</v>
      </c>
      <c r="K32" s="4" t="n">
        <f aca="false">_xlfn.RANK.AVG(E87,E$57:E$111)</f>
        <v>45</v>
      </c>
      <c r="L32" s="4" t="n">
        <f aca="false">_xlfn.RANK.AVG(F87,F$57:F$111)</f>
        <v>49</v>
      </c>
      <c r="M32" s="4" t="n">
        <f aca="false">ABS(E87-F87)</f>
        <v>0.4667079447237</v>
      </c>
      <c r="N32" s="4" t="n">
        <f aca="false">M32^2</f>
        <v>0.21781630566822</v>
      </c>
      <c r="O32" s="4" t="n">
        <f aca="false">_xlfn.RANK.AVG(E142,E$112:E$166)</f>
        <v>45</v>
      </c>
      <c r="P32" s="4" t="n">
        <f aca="false">_xlfn.RANK.AVG(F142,F$112:F$166)</f>
        <v>52</v>
      </c>
      <c r="Q32" s="4" t="n">
        <f aca="false">ABS(F142-E142)</f>
        <v>0.4444288438728</v>
      </c>
      <c r="R32" s="4" t="n">
        <f aca="false">Q32^2</f>
        <v>0.197516997266114</v>
      </c>
      <c r="S32" s="4" t="n">
        <f aca="false">_xlfn.RANK.AVG(E197,E$167:E$221)</f>
        <v>44</v>
      </c>
      <c r="T32" s="4" t="n">
        <f aca="false">_xlfn.RANK.AVG(F197,F$167:F$221)</f>
        <v>46</v>
      </c>
      <c r="U32" s="4" t="n">
        <f aca="false">ABS(F197-E197)</f>
        <v>0.358046041872</v>
      </c>
      <c r="V32" s="4" t="n">
        <f aca="false">U32^2</f>
        <v>0.128196968100206</v>
      </c>
      <c r="W32" s="4" t="n">
        <f aca="false">_xlfn.RANK.AVG(E252,E$222:E$276)</f>
        <v>47</v>
      </c>
      <c r="X32" s="4" t="n">
        <f aca="false">_xlfn.RANK.AVG(F252,F$222:F$276)</f>
        <v>50</v>
      </c>
      <c r="Y32" s="4" t="n">
        <f aca="false">ABS(E252-F252)</f>
        <v>0.2795095202585</v>
      </c>
      <c r="Z32" s="4" t="n">
        <f aca="false">Y32^2</f>
        <v>0.078125571915137</v>
      </c>
    </row>
    <row r="33" customFormat="false" ht="16" hidden="false" customHeight="false" outlineLevel="0" collapsed="false">
      <c r="A33" s="2" t="s">
        <v>57</v>
      </c>
      <c r="B33" s="0" t="n">
        <v>-2.5659275</v>
      </c>
      <c r="C33" s="0" t="n">
        <v>0.64635044</v>
      </c>
      <c r="D33" s="0" t="n">
        <v>0.003029477</v>
      </c>
      <c r="E33" s="2" t="n">
        <f aca="false">B33+C33*D33*1000</f>
        <v>-0.60782370808012</v>
      </c>
      <c r="F33" s="3" t="n">
        <v>-0.9147919</v>
      </c>
      <c r="G33" s="4" t="n">
        <f aca="false">_xlfn.RANK.AVG(E33,E$2:E$56)</f>
        <v>37</v>
      </c>
      <c r="H33" s="4" t="n">
        <f aca="false">_xlfn.RANK.AVG(F33,F$2:F$56)</f>
        <v>34</v>
      </c>
      <c r="I33" s="4" t="n">
        <f aca="false">ABS(F33-E33)</f>
        <v>0.30696819191988</v>
      </c>
      <c r="J33" s="4" t="n">
        <f aca="false">I33^2</f>
        <v>0.0942294708505604</v>
      </c>
      <c r="K33" s="4" t="n">
        <f aca="false">_xlfn.RANK.AVG(E88,E$57:E$111)</f>
        <v>41</v>
      </c>
      <c r="L33" s="4" t="n">
        <f aca="false">_xlfn.RANK.AVG(F88,F$57:F$111)</f>
        <v>41</v>
      </c>
      <c r="M33" s="4" t="n">
        <f aca="false">ABS(E88-F88)</f>
        <v>0.29556526603152</v>
      </c>
      <c r="N33" s="4" t="n">
        <f aca="false">M33^2</f>
        <v>0.0873588264842831</v>
      </c>
      <c r="O33" s="4" t="n">
        <f aca="false">_xlfn.RANK.AVG(E143,E$112:E$166)</f>
        <v>42</v>
      </c>
      <c r="P33" s="4" t="n">
        <f aca="false">_xlfn.RANK.AVG(F143,F$112:F$166)</f>
        <v>41</v>
      </c>
      <c r="Q33" s="4" t="n">
        <f aca="false">ABS(F143-E143)</f>
        <v>0.22874669642612</v>
      </c>
      <c r="R33" s="4" t="n">
        <f aca="false">Q33^2</f>
        <v>0.0523250511258635</v>
      </c>
      <c r="S33" s="4" t="n">
        <f aca="false">_xlfn.RANK.AVG(E198,E$167:E$221)</f>
        <v>40</v>
      </c>
      <c r="T33" s="4" t="n">
        <f aca="false">_xlfn.RANK.AVG(F198,F$167:F$221)</f>
        <v>41</v>
      </c>
      <c r="U33" s="4" t="n">
        <f aca="false">ABS(F198-E198)</f>
        <v>0.2017466216228</v>
      </c>
      <c r="V33" s="4" t="n">
        <f aca="false">U33^2</f>
        <v>0.0407016993362131</v>
      </c>
      <c r="W33" s="4" t="n">
        <f aca="false">_xlfn.RANK.AVG(E253,E$222:E$276)</f>
        <v>27</v>
      </c>
      <c r="X33" s="4" t="n">
        <f aca="false">_xlfn.RANK.AVG(F253,F$222:F$276)</f>
        <v>25</v>
      </c>
      <c r="Y33" s="4" t="n">
        <f aca="false">ABS(E253-F253)</f>
        <v>0.16296494377008</v>
      </c>
      <c r="Z33" s="4" t="n">
        <f aca="false">Y33^2</f>
        <v>0.0265575728979853</v>
      </c>
    </row>
    <row r="34" customFormat="false" ht="16" hidden="false" customHeight="false" outlineLevel="0" collapsed="false">
      <c r="A34" s="2" t="s">
        <v>58</v>
      </c>
      <c r="B34" s="0" t="n">
        <v>-1.0580162</v>
      </c>
      <c r="C34" s="0" t="n">
        <v>0.18161646</v>
      </c>
      <c r="D34" s="0" t="n">
        <v>0.003193358</v>
      </c>
      <c r="E34" s="2" t="n">
        <f aca="false">B34+C34*D34*1000</f>
        <v>-0.47804982452732</v>
      </c>
      <c r="F34" s="3" t="n">
        <v>-1.0384584</v>
      </c>
      <c r="G34" s="4" t="n">
        <f aca="false">_xlfn.RANK.AVG(E34,E$2:E$56)</f>
        <v>26</v>
      </c>
      <c r="H34" s="4" t="n">
        <f aca="false">_xlfn.RANK.AVG(F34,F$2:F$56)</f>
        <v>42</v>
      </c>
      <c r="I34" s="4" t="n">
        <f aca="false">ABS(F34-E34)</f>
        <v>0.56040857547268</v>
      </c>
      <c r="J34" s="4" t="n">
        <f aca="false">I34^2</f>
        <v>0.314057771463318</v>
      </c>
      <c r="K34" s="4" t="n">
        <f aca="false">_xlfn.RANK.AVG(E89,E$57:E$111)</f>
        <v>37</v>
      </c>
      <c r="L34" s="4" t="n">
        <f aca="false">_xlfn.RANK.AVG(F89,F$57:F$111)</f>
        <v>42</v>
      </c>
      <c r="M34" s="4" t="n">
        <f aca="false">ABS(E89-F89)</f>
        <v>0.47502717175262</v>
      </c>
      <c r="N34" s="4" t="n">
        <f aca="false">M34^2</f>
        <v>0.225650813903293</v>
      </c>
      <c r="O34" s="4" t="n">
        <f aca="false">_xlfn.RANK.AVG(E144,E$112:E$166)</f>
        <v>40</v>
      </c>
      <c r="P34" s="4" t="n">
        <f aca="false">_xlfn.RANK.AVG(F144,F$112:F$166)</f>
        <v>44</v>
      </c>
      <c r="Q34" s="4" t="n">
        <f aca="false">ABS(F144-E144)</f>
        <v>0.34879454440046</v>
      </c>
      <c r="R34" s="4" t="n">
        <f aca="false">Q34^2</f>
        <v>0.121657634203525</v>
      </c>
      <c r="S34" s="4" t="n">
        <f aca="false">_xlfn.RANK.AVG(E199,E$167:E$221)</f>
        <v>43</v>
      </c>
      <c r="T34" s="4" t="n">
        <f aca="false">_xlfn.RANK.AVG(F199,F$167:F$221)</f>
        <v>45</v>
      </c>
      <c r="U34" s="4" t="n">
        <f aca="false">ABS(F199-E199)</f>
        <v>0.29470930693262</v>
      </c>
      <c r="V34" s="4" t="n">
        <f aca="false">U34^2</f>
        <v>0.0868535755927053</v>
      </c>
      <c r="W34" s="4" t="n">
        <f aca="false">_xlfn.RANK.AVG(E254,E$222:E$276)</f>
        <v>49</v>
      </c>
      <c r="X34" s="4" t="n">
        <f aca="false">_xlfn.RANK.AVG(F254,F$222:F$276)</f>
        <v>52</v>
      </c>
      <c r="Y34" s="4" t="n">
        <f aca="false">ABS(E254-F254)</f>
        <v>0.19566322994974</v>
      </c>
      <c r="Z34" s="4" t="n">
        <f aca="false">Y34^2</f>
        <v>0.0382840995543649</v>
      </c>
    </row>
    <row r="35" customFormat="false" ht="16" hidden="false" customHeight="false" outlineLevel="0" collapsed="false">
      <c r="A35" s="2" t="s">
        <v>59</v>
      </c>
      <c r="B35" s="0" t="n">
        <v>-4.2795706</v>
      </c>
      <c r="C35" s="0" t="n">
        <v>1.2897248</v>
      </c>
      <c r="D35" s="0" t="n">
        <v>0.002422187</v>
      </c>
      <c r="E35" s="2" t="n">
        <f aca="false">B35+C35*D35*1000</f>
        <v>-1.1556159558624</v>
      </c>
      <c r="F35" s="3" t="n">
        <v>-1.4101773</v>
      </c>
      <c r="G35" s="4" t="n">
        <f aca="false">_xlfn.RANK.AVG(E35,E$2:E$56)</f>
        <v>50</v>
      </c>
      <c r="H35" s="4" t="n">
        <f aca="false">_xlfn.RANK.AVG(F35,F$2:F$56)</f>
        <v>50</v>
      </c>
      <c r="I35" s="4" t="n">
        <f aca="false">ABS(F35-E35)</f>
        <v>0.2545613441376</v>
      </c>
      <c r="J35" s="4" t="n">
        <f aca="false">I35^2</f>
        <v>0.0648014779291418</v>
      </c>
      <c r="K35" s="4" t="n">
        <f aca="false">_xlfn.RANK.AVG(E90,E$57:E$111)</f>
        <v>53</v>
      </c>
      <c r="L35" s="4" t="n">
        <f aca="false">_xlfn.RANK.AVG(F90,F$57:F$111)</f>
        <v>52</v>
      </c>
      <c r="M35" s="4" t="n">
        <f aca="false">ABS(E90-F90)</f>
        <v>0.254292963225601</v>
      </c>
      <c r="N35" s="4" t="n">
        <f aca="false">M35^2</f>
        <v>0.0646649111460566</v>
      </c>
      <c r="O35" s="4" t="n">
        <f aca="false">_xlfn.RANK.AVG(E145,E$112:E$166)</f>
        <v>52</v>
      </c>
      <c r="P35" s="4" t="n">
        <f aca="false">_xlfn.RANK.AVG(F145,F$112:F$166)</f>
        <v>51</v>
      </c>
      <c r="Q35" s="4" t="n">
        <f aca="false">ABS(F145-E145)</f>
        <v>0.2571792152832</v>
      </c>
      <c r="R35" s="4" t="n">
        <f aca="false">Q35^2</f>
        <v>0.0661411487736826</v>
      </c>
      <c r="S35" s="4" t="n">
        <f aca="false">_xlfn.RANK.AVG(E200,E$167:E$221)</f>
        <v>42</v>
      </c>
      <c r="T35" s="4" t="n">
        <f aca="false">_xlfn.RANK.AVG(F200,F$167:F$221)</f>
        <v>42</v>
      </c>
      <c r="U35" s="4" t="n">
        <f aca="false">ABS(F200-E200)</f>
        <v>0.190288089097599</v>
      </c>
      <c r="V35" s="4" t="n">
        <f aca="false">U35^2</f>
        <v>0.0362095568524159</v>
      </c>
      <c r="W35" s="4" t="n">
        <f aca="false">_xlfn.RANK.AVG(E255,E$222:E$276)</f>
        <v>38</v>
      </c>
      <c r="X35" s="4" t="n">
        <f aca="false">_xlfn.RANK.AVG(F255,F$222:F$276)</f>
        <v>38</v>
      </c>
      <c r="Y35" s="4" t="n">
        <f aca="false">ABS(E255-F255)</f>
        <v>0.137741598390401</v>
      </c>
      <c r="Z35" s="4" t="n">
        <f aca="false">Y35^2</f>
        <v>0.0189727479271424</v>
      </c>
    </row>
    <row r="36" customFormat="false" ht="16" hidden="false" customHeight="false" outlineLevel="0" collapsed="false">
      <c r="A36" s="2" t="s">
        <v>60</v>
      </c>
      <c r="B36" s="0" t="n">
        <v>-4.7104626</v>
      </c>
      <c r="C36" s="0" t="n">
        <v>1.5696665</v>
      </c>
      <c r="D36" s="0" t="n">
        <v>0.003164657</v>
      </c>
      <c r="E36" s="2" t="n">
        <f aca="false">B36+C36*D36*1000</f>
        <v>0.256993476890501</v>
      </c>
      <c r="F36" s="3" t="n">
        <v>-0.2388919</v>
      </c>
      <c r="G36" s="4" t="n">
        <f aca="false">_xlfn.RANK.AVG(E36,E$2:E$56)</f>
        <v>7</v>
      </c>
      <c r="H36" s="4" t="n">
        <f aca="false">_xlfn.RANK.AVG(F36,F$2:F$56)</f>
        <v>16</v>
      </c>
      <c r="I36" s="4" t="n">
        <f aca="false">ABS(F36-E36)</f>
        <v>0.495885376890501</v>
      </c>
      <c r="J36" s="4" t="n">
        <f aca="false">I36^2</f>
        <v>0.245902307013834</v>
      </c>
      <c r="K36" s="4" t="n">
        <f aca="false">_xlfn.RANK.AVG(E91,E$57:E$111)</f>
        <v>13</v>
      </c>
      <c r="L36" s="4" t="n">
        <f aca="false">_xlfn.RANK.AVG(F91,F$57:F$111)</f>
        <v>18</v>
      </c>
      <c r="M36" s="4" t="n">
        <f aca="false">ABS(E91-F91)</f>
        <v>0.487939789174501</v>
      </c>
      <c r="N36" s="4" t="n">
        <f aca="false">M36^2</f>
        <v>0.238085237859656</v>
      </c>
      <c r="O36" s="4" t="n">
        <f aca="false">_xlfn.RANK.AVG(E146,E$112:E$166)</f>
        <v>17</v>
      </c>
      <c r="P36" s="4" t="n">
        <f aca="false">_xlfn.RANK.AVG(F146,F$112:F$166)</f>
        <v>24</v>
      </c>
      <c r="Q36" s="4" t="n">
        <f aca="false">ABS(F146-E146)</f>
        <v>0.480308130623501</v>
      </c>
      <c r="R36" s="4" t="n">
        <f aca="false">Q36^2</f>
        <v>0.230695900343042</v>
      </c>
      <c r="S36" s="4" t="n">
        <f aca="false">_xlfn.RANK.AVG(E201,E$167:E$221)</f>
        <v>22</v>
      </c>
      <c r="T36" s="4" t="n">
        <f aca="false">_xlfn.RANK.AVG(F201,F$167:F$221)</f>
        <v>29</v>
      </c>
      <c r="U36" s="4" t="n">
        <f aca="false">ABS(F201-E201)</f>
        <v>0.471399574550502</v>
      </c>
      <c r="V36" s="4" t="n">
        <f aca="false">U36^2</f>
        <v>0.222217558886394</v>
      </c>
      <c r="W36" s="4" t="n">
        <f aca="false">_xlfn.RANK.AVG(E256,E$222:E$276)</f>
        <v>8</v>
      </c>
      <c r="X36" s="4" t="n">
        <f aca="false">_xlfn.RANK.AVG(F256,F$222:F$276)</f>
        <v>17</v>
      </c>
      <c r="Y36" s="4" t="n">
        <f aca="false">ABS(E256-F256)</f>
        <v>0.4748457092955</v>
      </c>
      <c r="Z36" s="4" t="n">
        <f aca="false">Y36^2</f>
        <v>0.225478447636347</v>
      </c>
    </row>
    <row r="37" customFormat="false" ht="16" hidden="false" customHeight="false" outlineLevel="0" collapsed="false">
      <c r="A37" s="2" t="s">
        <v>61</v>
      </c>
      <c r="B37" s="0" t="n">
        <v>-3.5315032</v>
      </c>
      <c r="C37" s="0" t="n">
        <v>1.0045346</v>
      </c>
      <c r="D37" s="0" t="n">
        <v>0.002802926</v>
      </c>
      <c r="E37" s="2" t="n">
        <f aca="false">B37+C37*D37*1000</f>
        <v>-0.7158670517604</v>
      </c>
      <c r="F37" s="3" t="n">
        <v>-1.0526834</v>
      </c>
      <c r="G37" s="4" t="n">
        <f aca="false">_xlfn.RANK.AVG(E37,E$2:E$56)</f>
        <v>40</v>
      </c>
      <c r="H37" s="4" t="n">
        <f aca="false">_xlfn.RANK.AVG(F37,F$2:F$56)</f>
        <v>43</v>
      </c>
      <c r="I37" s="4" t="n">
        <f aca="false">ABS(F37-E37)</f>
        <v>0.3368163482396</v>
      </c>
      <c r="J37" s="4" t="n">
        <f aca="false">I37^2</f>
        <v>0.113445252441459</v>
      </c>
      <c r="K37" s="4" t="n">
        <f aca="false">_xlfn.RANK.AVG(E92,E$57:E$111)</f>
        <v>25</v>
      </c>
      <c r="L37" s="4" t="n">
        <f aca="false">_xlfn.RANK.AVG(F92,F$57:F$111)</f>
        <v>32</v>
      </c>
      <c r="M37" s="4" t="n">
        <f aca="false">ABS(E92-F92)</f>
        <v>0.3142613891446</v>
      </c>
      <c r="N37" s="4" t="n">
        <f aca="false">M37^2</f>
        <v>0.0987602207070936</v>
      </c>
      <c r="O37" s="4" t="n">
        <f aca="false">_xlfn.RANK.AVG(E147,E$112:E$166)</f>
        <v>29</v>
      </c>
      <c r="P37" s="4" t="n">
        <f aca="false">_xlfn.RANK.AVG(F147,F$112:F$166)</f>
        <v>34</v>
      </c>
      <c r="Q37" s="4" t="n">
        <f aca="false">ABS(F147-E147)</f>
        <v>0.300541131219</v>
      </c>
      <c r="R37" s="4" t="n">
        <f aca="false">Q37^2</f>
        <v>0.0903249715543962</v>
      </c>
      <c r="S37" s="4" t="n">
        <f aca="false">_xlfn.RANK.AVG(E202,E$167:E$221)</f>
        <v>31</v>
      </c>
      <c r="T37" s="4" t="n">
        <f aca="false">_xlfn.RANK.AVG(F202,F$167:F$221)</f>
        <v>36</v>
      </c>
      <c r="U37" s="4" t="n">
        <f aca="false">ABS(F202-E202)</f>
        <v>0.315618643859</v>
      </c>
      <c r="V37" s="4" t="n">
        <f aca="false">U37^2</f>
        <v>0.0996151283513942</v>
      </c>
      <c r="W37" s="4" t="n">
        <f aca="false">_xlfn.RANK.AVG(E257,E$222:E$276)</f>
        <v>36</v>
      </c>
      <c r="X37" s="4" t="n">
        <f aca="false">_xlfn.RANK.AVG(F257,F$222:F$276)</f>
        <v>40</v>
      </c>
      <c r="Y37" s="4" t="n">
        <f aca="false">ABS(E257-F257)</f>
        <v>0.2943434777162</v>
      </c>
      <c r="Z37" s="4" t="n">
        <f aca="false">Y37^2</f>
        <v>0.0866380828740671</v>
      </c>
    </row>
    <row r="38" customFormat="false" ht="16" hidden="false" customHeight="false" outlineLevel="0" collapsed="false">
      <c r="A38" s="2"/>
      <c r="E38" s="2"/>
      <c r="F38" s="3"/>
    </row>
    <row r="39" customFormat="false" ht="16" hidden="false" customHeight="false" outlineLevel="0" collapsed="false">
      <c r="A39" s="2" t="s">
        <v>62</v>
      </c>
      <c r="B39" s="0" t="n">
        <v>-2.956554</v>
      </c>
      <c r="C39" s="0" t="n">
        <v>0.8892429</v>
      </c>
      <c r="D39" s="0" t="n">
        <v>0.003001651</v>
      </c>
      <c r="E39" s="2" t="n">
        <f aca="false">B39+C39*D39*1000</f>
        <v>-0.2873571599721</v>
      </c>
      <c r="F39" s="3" t="n">
        <v>-0.4812668</v>
      </c>
      <c r="G39" s="4" t="n">
        <f aca="false">_xlfn.RANK.AVG(E39,E$2:E$56)</f>
        <v>20</v>
      </c>
      <c r="H39" s="4" t="n">
        <f aca="false">_xlfn.RANK.AVG(F39,F$2:F$56)</f>
        <v>20</v>
      </c>
      <c r="I39" s="4" t="n">
        <f aca="false">ABS(F39-E39)</f>
        <v>0.1939096400279</v>
      </c>
      <c r="J39" s="4" t="n">
        <f aca="false">I39^2</f>
        <v>0.0376009484957497</v>
      </c>
      <c r="K39" s="4" t="n">
        <f aca="false">_xlfn.RANK.AVG(E94,E$57:E$111)</f>
        <v>24</v>
      </c>
      <c r="L39" s="4" t="n">
        <f aca="false">_xlfn.RANK.AVG(F94,F$57:F$111)</f>
        <v>26</v>
      </c>
      <c r="M39" s="4" t="n">
        <f aca="false">ABS(E94-F94)</f>
        <v>0.156211845280199</v>
      </c>
      <c r="N39" s="4" t="n">
        <f aca="false">M39^2</f>
        <v>0.0244021406058449</v>
      </c>
      <c r="O39" s="4" t="n">
        <f aca="false">_xlfn.RANK.AVG(E149,E$112:E$166)</f>
        <v>28</v>
      </c>
      <c r="P39" s="4" t="n">
        <f aca="false">_xlfn.RANK.AVG(F149,F$112:F$166)</f>
        <v>28</v>
      </c>
      <c r="Q39" s="4" t="n">
        <f aca="false">ABS(F149-E149)</f>
        <v>0.111273028658199</v>
      </c>
      <c r="R39" s="4" t="n">
        <f aca="false">Q39^2</f>
        <v>0.0123816869067685</v>
      </c>
      <c r="S39" s="4" t="n">
        <f aca="false">_xlfn.RANK.AVG(E204,E$167:E$221)</f>
        <v>30</v>
      </c>
      <c r="T39" s="4" t="n">
        <f aca="false">_xlfn.RANK.AVG(F204,F$167:F$221)</f>
        <v>31</v>
      </c>
      <c r="U39" s="4" t="n">
        <f aca="false">ABS(F204-E204)</f>
        <v>0.0525905865012999</v>
      </c>
      <c r="V39" s="4" t="n">
        <f aca="false">U39^2</f>
        <v>0.00276576978855071</v>
      </c>
      <c r="W39" s="4" t="n">
        <f aca="false">_xlfn.RANK.AVG(E259,E$222:E$276)</f>
        <v>35</v>
      </c>
      <c r="X39" s="4" t="n">
        <f aca="false">_xlfn.RANK.AVG(F259,F$222:F$276)</f>
        <v>35</v>
      </c>
      <c r="Y39" s="4" t="n">
        <f aca="false">ABS(E259-F259)</f>
        <v>0.00564938693329993</v>
      </c>
      <c r="Z39" s="4" t="n">
        <f aca="false">Y39^2</f>
        <v>3.191557272214E-005</v>
      </c>
    </row>
    <row r="40" customFormat="false" ht="16" hidden="false" customHeight="false" outlineLevel="0" collapsed="false">
      <c r="A40" s="2" t="s">
        <v>63</v>
      </c>
      <c r="B40" s="0" t="n">
        <v>-4.0225153</v>
      </c>
      <c r="C40" s="0" t="n">
        <v>1.3168117</v>
      </c>
      <c r="D40" s="0" t="n">
        <v>0.003047108</v>
      </c>
      <c r="E40" s="2" t="n">
        <f aca="false">B40+C40*D40*1000</f>
        <v>-0.0100478344364001</v>
      </c>
      <c r="F40" s="3" t="n">
        <v>-1.0081319</v>
      </c>
      <c r="G40" s="4" t="n">
        <f aca="false">_xlfn.RANK.AVG(E40,E$2:E$56)</f>
        <v>13</v>
      </c>
      <c r="H40" s="4" t="n">
        <f aca="false">_xlfn.RANK.AVG(F40,F$2:F$56)</f>
        <v>40</v>
      </c>
      <c r="I40" s="4" t="n">
        <f aca="false">ABS(F40-E40)</f>
        <v>0.9980840655636</v>
      </c>
      <c r="J40" s="4" t="n">
        <f aca="false">I40^2</f>
        <v>0.996171801931964</v>
      </c>
      <c r="K40" s="4" t="n">
        <f aca="false">_xlfn.RANK.AVG(E95,E$57:E$111)</f>
        <v>5</v>
      </c>
      <c r="L40" s="4" t="n">
        <f aca="false">_xlfn.RANK.AVG(F95,F$57:F$111)</f>
        <v>19</v>
      </c>
      <c r="M40" s="4" t="n">
        <f aca="false">ABS(E95-F95)</f>
        <v>1.0157427460296</v>
      </c>
      <c r="N40" s="4" t="n">
        <f aca="false">M40^2</f>
        <v>1.03173332611175</v>
      </c>
      <c r="O40" s="4" t="n">
        <f aca="false">_xlfn.RANK.AVG(E150,E$112:E$166)</f>
        <v>5</v>
      </c>
      <c r="P40" s="4" t="n">
        <f aca="false">_xlfn.RANK.AVG(F150,F$112:F$166)</f>
        <v>25</v>
      </c>
      <c r="Q40" s="4" t="n">
        <f aca="false">ABS(F150-E150)</f>
        <v>1.0175773320989</v>
      </c>
      <c r="R40" s="4" t="n">
        <f aca="false">Q40^2</f>
        <v>1.03546362680151</v>
      </c>
      <c r="S40" s="4" t="n">
        <f aca="false">_xlfn.RANK.AVG(E205,E$167:E$221)</f>
        <v>6</v>
      </c>
      <c r="T40" s="4" t="n">
        <f aca="false">_xlfn.RANK.AVG(F205,F$167:F$221)</f>
        <v>22</v>
      </c>
      <c r="U40" s="4" t="n">
        <f aca="false">ABS(F205-E205)</f>
        <v>1.0407853207824</v>
      </c>
      <c r="V40" s="4" t="n">
        <f aca="false">U40^2</f>
        <v>1.08323408395612</v>
      </c>
      <c r="W40" s="4" t="n">
        <f aca="false">_xlfn.RANK.AVG(E260,E$222:E$276)</f>
        <v>4</v>
      </c>
      <c r="X40" s="4" t="n">
        <f aca="false">_xlfn.RANK.AVG(F260,F$222:F$276)</f>
        <v>11</v>
      </c>
      <c r="Y40" s="4" t="n">
        <f aca="false">ABS(E260-F260)</f>
        <v>1.0678577153371</v>
      </c>
      <c r="Z40" s="4" t="n">
        <f aca="false">Y40^2</f>
        <v>1.14032010020497</v>
      </c>
    </row>
    <row r="41" customFormat="false" ht="16" hidden="false" customHeight="false" outlineLevel="0" collapsed="false">
      <c r="A41" s="2" t="s">
        <v>64</v>
      </c>
      <c r="B41" s="0" t="n">
        <v>-2.9726133</v>
      </c>
      <c r="C41" s="0" t="n">
        <v>1.0212877</v>
      </c>
      <c r="D41" s="0" t="n">
        <v>0.003143171</v>
      </c>
      <c r="E41" s="2" t="n">
        <f aca="false">B41+C41*D41*1000</f>
        <v>0.2374685812967</v>
      </c>
      <c r="F41" s="3" t="n">
        <v>-0.4347909</v>
      </c>
      <c r="G41" s="4" t="n">
        <f aca="false">_xlfn.RANK.AVG(E41,E$2:E$56)</f>
        <v>8</v>
      </c>
      <c r="H41" s="4" t="n">
        <f aca="false">_xlfn.RANK.AVG(F41,F$2:F$56)</f>
        <v>18</v>
      </c>
      <c r="I41" s="4" t="n">
        <f aca="false">ABS(F41-E41)</f>
        <v>0.6722594812967</v>
      </c>
      <c r="J41" s="4" t="n">
        <f aca="false">I41^2</f>
        <v>0.451932810193309</v>
      </c>
      <c r="K41" s="4" t="n">
        <f aca="false">_xlfn.RANK.AVG(E96,E$57:E$111)</f>
        <v>14</v>
      </c>
      <c r="L41" s="4" t="n">
        <f aca="false">_xlfn.RANK.AVG(F96,F$57:F$111)</f>
        <v>24</v>
      </c>
      <c r="M41" s="4" t="n">
        <f aca="false">ABS(E96-F96)</f>
        <v>0.674879469272101</v>
      </c>
      <c r="N41" s="4" t="n">
        <f aca="false">M41^2</f>
        <v>0.455462298044992</v>
      </c>
      <c r="O41" s="4" t="n">
        <f aca="false">_xlfn.RANK.AVG(E151,E$112:E$166)</f>
        <v>16</v>
      </c>
      <c r="P41" s="4" t="n">
        <f aca="false">_xlfn.RANK.AVG(F151,F$112:F$166)</f>
        <v>29</v>
      </c>
      <c r="Q41" s="4" t="n">
        <f aca="false">ABS(F151-E151)</f>
        <v>0.6870064864032</v>
      </c>
      <c r="R41" s="4" t="n">
        <f aca="false">Q41^2</f>
        <v>0.47197791236007</v>
      </c>
      <c r="S41" s="4" t="n">
        <f aca="false">_xlfn.RANK.AVG(E206,E$167:E$221)</f>
        <v>19</v>
      </c>
      <c r="T41" s="4" t="n">
        <f aca="false">_xlfn.RANK.AVG(F206,F$167:F$221)</f>
        <v>33</v>
      </c>
      <c r="U41" s="4" t="n">
        <f aca="false">ABS(F206-E206)</f>
        <v>0.6709468533955</v>
      </c>
      <c r="V41" s="4" t="n">
        <f aca="false">U41^2</f>
        <v>0.450169680081323</v>
      </c>
      <c r="W41" s="4" t="n">
        <f aca="false">_xlfn.RANK.AVG(E261,E$222:E$276)</f>
        <v>20</v>
      </c>
      <c r="X41" s="4" t="n">
        <f aca="false">_xlfn.RANK.AVG(F261,F$222:F$276)</f>
        <v>36</v>
      </c>
      <c r="Y41" s="4" t="n">
        <f aca="false">ABS(E261-F261)</f>
        <v>0.6339697558614</v>
      </c>
      <c r="Z41" s="4" t="n">
        <f aca="false">Y41^2</f>
        <v>0.401917651346963</v>
      </c>
    </row>
    <row r="42" customFormat="false" ht="16" hidden="false" customHeight="false" outlineLevel="0" collapsed="false">
      <c r="A42" s="2" t="s">
        <v>65</v>
      </c>
      <c r="B42" s="0" t="n">
        <v>-3.7553556</v>
      </c>
      <c r="C42" s="0" t="n">
        <v>1.1782124</v>
      </c>
      <c r="D42" s="0" t="n">
        <v>0.002067611</v>
      </c>
      <c r="E42" s="2" t="n">
        <f aca="false">B42+C42*D42*1000</f>
        <v>-1.3192706814236</v>
      </c>
      <c r="F42" s="3" t="n">
        <v>-1.4520069</v>
      </c>
      <c r="G42" s="4" t="n">
        <f aca="false">_xlfn.RANK.AVG(E42,E$2:E$56)</f>
        <v>53</v>
      </c>
      <c r="H42" s="4" t="n">
        <f aca="false">_xlfn.RANK.AVG(F42,F$2:F$56)</f>
        <v>53</v>
      </c>
      <c r="I42" s="4" t="n">
        <f aca="false">ABS(F42-E42)</f>
        <v>0.1327362185764</v>
      </c>
      <c r="J42" s="4" t="n">
        <f aca="false">I42^2</f>
        <v>0.0176189037219618</v>
      </c>
      <c r="K42" s="4" t="n">
        <f aca="false">_xlfn.RANK.AVG(E97,E$57:E$111)</f>
        <v>54</v>
      </c>
      <c r="L42" s="4" t="n">
        <f aca="false">_xlfn.RANK.AVG(F97,F$57:F$111)</f>
        <v>53</v>
      </c>
      <c r="M42" s="4" t="n">
        <f aca="false">ABS(E97-F97)</f>
        <v>0.1304590785476</v>
      </c>
      <c r="N42" s="4" t="n">
        <f aca="false">M42^2</f>
        <v>0.0170195711754888</v>
      </c>
      <c r="O42" s="4" t="n">
        <f aca="false">_xlfn.RANK.AVG(E152,E$112:E$166)</f>
        <v>54</v>
      </c>
      <c r="P42" s="4" t="n">
        <f aca="false">_xlfn.RANK.AVG(F152,F$112:F$166)</f>
        <v>54</v>
      </c>
      <c r="Q42" s="4" t="n">
        <f aca="false">ABS(F152-E152)</f>
        <v>0.1180917827872</v>
      </c>
      <c r="R42" s="4" t="n">
        <f aca="false">Q42^2</f>
        <v>0.0139456691618593</v>
      </c>
      <c r="S42" s="4" t="n">
        <f aca="false">_xlfn.RANK.AVG(E207,E$167:E$221)</f>
        <v>54</v>
      </c>
      <c r="T42" s="4" t="n">
        <f aca="false">_xlfn.RANK.AVG(F207,F$167:F$221)</f>
        <v>53</v>
      </c>
      <c r="U42" s="4" t="n">
        <f aca="false">ABS(F207-E207)</f>
        <v>0.0830236003459997</v>
      </c>
      <c r="V42" s="4" t="n">
        <f aca="false">U42^2</f>
        <v>0.00689291821441227</v>
      </c>
      <c r="W42" s="4" t="n">
        <f aca="false">_xlfn.RANK.AVG(E262,E$222:E$276)</f>
        <v>54</v>
      </c>
      <c r="X42" s="4" t="n">
        <f aca="false">_xlfn.RANK.AVG(F262,F$222:F$276)</f>
        <v>53</v>
      </c>
      <c r="Y42" s="4" t="n">
        <f aca="false">ABS(E262-F262)</f>
        <v>0.0687718434908001</v>
      </c>
      <c r="Z42" s="4" t="n">
        <f aca="false">Y42^2</f>
        <v>0.00472956645712311</v>
      </c>
    </row>
    <row r="43" customFormat="false" ht="16" hidden="false" customHeight="false" outlineLevel="0" collapsed="false">
      <c r="A43" s="2" t="s">
        <v>66</v>
      </c>
      <c r="B43" s="0" t="n">
        <v>-3.7405057</v>
      </c>
      <c r="C43" s="0" t="n">
        <v>1.4941171</v>
      </c>
      <c r="D43" s="0" t="n">
        <v>0.002114836</v>
      </c>
      <c r="E43" s="2" t="n">
        <f aca="false">B43+C43*D43*1000</f>
        <v>-0.5806930687044</v>
      </c>
      <c r="F43" s="3" t="n">
        <v>-1.0188773</v>
      </c>
      <c r="G43" s="4" t="n">
        <f aca="false">_xlfn.RANK.AVG(E43,E$2:E$56)</f>
        <v>33</v>
      </c>
      <c r="H43" s="4" t="n">
        <f aca="false">_xlfn.RANK.AVG(F43,F$2:F$56)</f>
        <v>41</v>
      </c>
      <c r="I43" s="4" t="n">
        <f aca="false">ABS(F43-E43)</f>
        <v>0.4381842312956</v>
      </c>
      <c r="J43" s="4" t="n">
        <f aca="false">I43^2</f>
        <v>0.192005420556116</v>
      </c>
      <c r="K43" s="4" t="n">
        <f aca="false">_xlfn.RANK.AVG(E98,E$57:E$111)</f>
        <v>20</v>
      </c>
      <c r="L43" s="4" t="n">
        <f aca="false">_xlfn.RANK.AVG(F98,F$57:F$111)</f>
        <v>20</v>
      </c>
      <c r="M43" s="4" t="n">
        <f aca="false">ABS(E98-F98)</f>
        <v>0.1874952665686</v>
      </c>
      <c r="N43" s="4" t="n">
        <f aca="false">M43^2</f>
        <v>0.0351544749856304</v>
      </c>
      <c r="O43" s="4" t="n">
        <f aca="false">_xlfn.RANK.AVG(E153,E$112:E$166)</f>
        <v>7</v>
      </c>
      <c r="P43" s="4" t="n">
        <f aca="false">_xlfn.RANK.AVG(F153,F$112:F$166)</f>
        <v>6</v>
      </c>
      <c r="Q43" s="4" t="n">
        <f aca="false">ABS(F153-E153)</f>
        <v>0.4435310326679</v>
      </c>
      <c r="R43" s="4" t="n">
        <f aca="false">Q43^2</f>
        <v>0.196719776939453</v>
      </c>
      <c r="S43" s="4" t="n">
        <f aca="false">_xlfn.RANK.AVG(E208,E$167:E$221)</f>
        <v>11</v>
      </c>
      <c r="T43" s="4" t="n">
        <f aca="false">_xlfn.RANK.AVG(F208,F$167:F$221)</f>
        <v>8</v>
      </c>
      <c r="U43" s="4" t="n">
        <f aca="false">ABS(F208-E208)</f>
        <v>0.4910394989519</v>
      </c>
      <c r="V43" s="4" t="n">
        <f aca="false">U43^2</f>
        <v>0.241119789530933</v>
      </c>
      <c r="W43" s="4" t="n">
        <f aca="false">_xlfn.RANK.AVG(E263,E$222:E$276)</f>
        <v>12</v>
      </c>
      <c r="X43" s="4" t="n">
        <f aca="false">_xlfn.RANK.AVG(F263,F$222:F$276)</f>
        <v>8</v>
      </c>
      <c r="Y43" s="4" t="n">
        <f aca="false">ABS(E263-F263)</f>
        <v>0.8471920757782</v>
      </c>
      <c r="Z43" s="4" t="n">
        <f aca="false">Y43^2</f>
        <v>0.717734413261376</v>
      </c>
    </row>
    <row r="44" customFormat="false" ht="16" hidden="false" customHeight="false" outlineLevel="0" collapsed="false">
      <c r="A44" s="2" t="s">
        <v>67</v>
      </c>
      <c r="B44" s="0" t="n">
        <v>-4.267514</v>
      </c>
      <c r="C44" s="0" t="n">
        <v>1.683616</v>
      </c>
      <c r="D44" s="0" t="n">
        <v>0.002421601</v>
      </c>
      <c r="E44" s="2" t="n">
        <f aca="false">B44+C44*D44*1000</f>
        <v>-0.190467810784001</v>
      </c>
      <c r="F44" s="3" t="n">
        <v>-0.4422328</v>
      </c>
      <c r="G44" s="4" t="n">
        <f aca="false">_xlfn.RANK.AVG(E44,E$2:E$56)</f>
        <v>17</v>
      </c>
      <c r="H44" s="4" t="n">
        <f aca="false">_xlfn.RANK.AVG(F44,F$2:F$56)</f>
        <v>19</v>
      </c>
      <c r="I44" s="4" t="n">
        <f aca="false">ABS(F44-E44)</f>
        <v>0.251764989215999</v>
      </c>
      <c r="J44" s="4" t="n">
        <f aca="false">I44^2</f>
        <v>0.0633856097949322</v>
      </c>
      <c r="K44" s="4" t="n">
        <f aca="false">_xlfn.RANK.AVG(E99,E$57:E$111)</f>
        <v>8</v>
      </c>
      <c r="L44" s="4" t="n">
        <f aca="false">_xlfn.RANK.AVG(F99,F$57:F$111)</f>
        <v>10</v>
      </c>
      <c r="M44" s="4" t="n">
        <f aca="false">ABS(E99-F99)</f>
        <v>0.0222207088799999</v>
      </c>
      <c r="N44" s="4" t="n">
        <f aca="false">M44^2</f>
        <v>0.000493759903129708</v>
      </c>
      <c r="O44" s="4" t="n">
        <f aca="false">_xlfn.RANK.AVG(E154,E$112:E$166)</f>
        <v>11</v>
      </c>
      <c r="P44" s="4" t="n">
        <f aca="false">_xlfn.RANK.AVG(F154,F$112:F$166)</f>
        <v>12</v>
      </c>
      <c r="Q44" s="4" t="n">
        <f aca="false">ABS(F154-E154)</f>
        <v>0.0037869528000013</v>
      </c>
      <c r="R44" s="4" t="n">
        <f aca="false">Q44^2</f>
        <v>1.43410115094377E-005</v>
      </c>
      <c r="S44" s="4" t="n">
        <f aca="false">_xlfn.RANK.AVG(E209,E$167:E$221)</f>
        <v>15</v>
      </c>
      <c r="T44" s="4" t="n">
        <f aca="false">_xlfn.RANK.AVG(F209,F$167:F$221)</f>
        <v>17</v>
      </c>
      <c r="U44" s="4" t="n">
        <f aca="false">ABS(F209-E209)</f>
        <v>0.0473318959680003</v>
      </c>
      <c r="V44" s="4" t="n">
        <f aca="false">U44^2</f>
        <v>0.0022403083759256</v>
      </c>
      <c r="W44" s="4" t="n">
        <f aca="false">_xlfn.RANK.AVG(E264,E$222:E$276)</f>
        <v>21</v>
      </c>
      <c r="X44" s="4" t="n">
        <f aca="false">_xlfn.RANK.AVG(F264,F$222:F$276)</f>
        <v>22</v>
      </c>
      <c r="Y44" s="4" t="n">
        <f aca="false">ABS(E264-F264)</f>
        <v>0.0719560975840009</v>
      </c>
      <c r="Z44" s="4" t="n">
        <f aca="false">Y44^2</f>
        <v>0.00517767997951826</v>
      </c>
    </row>
    <row r="45" customFormat="false" ht="16" hidden="false" customHeight="false" outlineLevel="0" collapsed="false">
      <c r="A45" s="2" t="s">
        <v>68</v>
      </c>
      <c r="B45" s="0" t="n">
        <v>-2.8641043</v>
      </c>
      <c r="C45" s="0" t="n">
        <v>1.0464152</v>
      </c>
      <c r="D45" s="0" t="n">
        <v>0.002644453</v>
      </c>
      <c r="E45" s="2" t="n">
        <f aca="false">B45+C45*D45*1000</f>
        <v>-0.0969084851144002</v>
      </c>
      <c r="F45" s="3" t="n">
        <v>0.18232156</v>
      </c>
      <c r="G45" s="4" t="n">
        <f aca="false">_xlfn.RANK.AVG(E45,E$2:E$56)</f>
        <v>16</v>
      </c>
      <c r="H45" s="4" t="n">
        <f aca="false">_xlfn.RANK.AVG(F45,F$2:F$56)</f>
        <v>8</v>
      </c>
      <c r="I45" s="4" t="n">
        <f aca="false">ABS(F45-E45)</f>
        <v>0.2792300451144</v>
      </c>
      <c r="J45" s="4" t="n">
        <f aca="false">I45^2</f>
        <v>0.07796941809459</v>
      </c>
      <c r="K45" s="4" t="n">
        <f aca="false">_xlfn.RANK.AVG(E100,E$57:E$111)</f>
        <v>19</v>
      </c>
      <c r="L45" s="4" t="n">
        <f aca="false">_xlfn.RANK.AVG(F100,F$57:F$111)</f>
        <v>11</v>
      </c>
      <c r="M45" s="4" t="n">
        <f aca="false">ABS(E100-F100)</f>
        <v>0.3787183348832</v>
      </c>
      <c r="N45" s="4" t="n">
        <f aca="false">M45^2</f>
        <v>0.143427577176704</v>
      </c>
      <c r="O45" s="4" t="n">
        <f aca="false">_xlfn.RANK.AVG(E155,E$112:E$166)</f>
        <v>26</v>
      </c>
      <c r="P45" s="4" t="n">
        <f aca="false">_xlfn.RANK.AVG(F155,F$112:F$166)</f>
        <v>13</v>
      </c>
      <c r="Q45" s="4" t="n">
        <f aca="false">ABS(F155-E155)</f>
        <v>0.5002812432848</v>
      </c>
      <c r="R45" s="4" t="n">
        <f aca="false">Q45^2</f>
        <v>0.250281322382585</v>
      </c>
      <c r="S45" s="4" t="n">
        <f aca="false">_xlfn.RANK.AVG(E210,E$167:E$221)</f>
        <v>28</v>
      </c>
      <c r="T45" s="4" t="n">
        <f aca="false">_xlfn.RANK.AVG(F210,F$167:F$221)</f>
        <v>14</v>
      </c>
      <c r="U45" s="4" t="n">
        <f aca="false">ABS(F210-E210)</f>
        <v>0.63870165066</v>
      </c>
      <c r="V45" s="4" t="n">
        <f aca="false">U45^2</f>
        <v>0.407939798555809</v>
      </c>
      <c r="W45" s="4" t="n">
        <f aca="false">_xlfn.RANK.AVG(E265,E$222:E$276)</f>
        <v>30</v>
      </c>
      <c r="X45" s="4" t="n">
        <f aca="false">_xlfn.RANK.AVG(F265,F$222:F$276)</f>
        <v>16</v>
      </c>
      <c r="Y45" s="4" t="n">
        <f aca="false">ABS(E265-F265)</f>
        <v>0.7981225707416</v>
      </c>
      <c r="Z45" s="4" t="n">
        <f aca="false">Y45^2</f>
        <v>0.636999637927181</v>
      </c>
    </row>
    <row r="46" customFormat="false" ht="16" hidden="false" customHeight="false" outlineLevel="0" collapsed="false">
      <c r="A46" s="2" t="s">
        <v>69</v>
      </c>
      <c r="B46" s="0" t="n">
        <v>-5.41099</v>
      </c>
      <c r="C46" s="0" t="n">
        <v>2.019574</v>
      </c>
      <c r="D46" s="0" t="n">
        <v>0.00201959</v>
      </c>
      <c r="E46" s="2" t="n">
        <f aca="false">B46+C46*D46*1000</f>
        <v>-1.33227854534</v>
      </c>
      <c r="F46" s="3" t="n">
        <v>-1.3943265</v>
      </c>
      <c r="G46" s="4" t="n">
        <f aca="false">_xlfn.RANK.AVG(E46,E$2:E$56)</f>
        <v>54</v>
      </c>
      <c r="H46" s="4" t="n">
        <f aca="false">_xlfn.RANK.AVG(F46,F$2:F$56)</f>
        <v>49</v>
      </c>
      <c r="I46" s="4" t="n">
        <f aca="false">ABS(F46-E46)</f>
        <v>0.0620479546600006</v>
      </c>
      <c r="J46" s="4" t="n">
        <f aca="false">I46^2</f>
        <v>0.00384994867748949</v>
      </c>
      <c r="K46" s="4" t="n">
        <f aca="false">_xlfn.RANK.AVG(E101,E$57:E$111)</f>
        <v>50</v>
      </c>
      <c r="L46" s="4" t="n">
        <f aca="false">_xlfn.RANK.AVG(F101,F$57:F$111)</f>
        <v>47</v>
      </c>
      <c r="M46" s="4" t="n">
        <f aca="false">ABS(E101-F101)</f>
        <v>0.151328331038</v>
      </c>
      <c r="N46" s="4" t="n">
        <f aca="false">M46^2</f>
        <v>0.0229002637747466</v>
      </c>
      <c r="O46" s="4" t="n">
        <f aca="false">_xlfn.RANK.AVG(E156,E$112:E$166)</f>
        <v>49</v>
      </c>
      <c r="P46" s="4" t="n">
        <f aca="false">_xlfn.RANK.AVG(F156,F$112:F$166)</f>
        <v>47</v>
      </c>
      <c r="Q46" s="4" t="n">
        <f aca="false">ABS(F156-E156)</f>
        <v>0.185771941042</v>
      </c>
      <c r="R46" s="4" t="n">
        <f aca="false">Q46^2</f>
        <v>0.0345112140785124</v>
      </c>
      <c r="S46" s="4" t="n">
        <f aca="false">_xlfn.RANK.AVG(E211,E$167:E$221)</f>
        <v>49</v>
      </c>
      <c r="T46" s="4" t="n">
        <f aca="false">_xlfn.RANK.AVG(F211,F$167:F$221)</f>
        <v>50</v>
      </c>
      <c r="U46" s="4" t="n">
        <f aca="false">ABS(F211-E211)</f>
        <v>0.223150041688001</v>
      </c>
      <c r="V46" s="4" t="n">
        <f aca="false">U46^2</f>
        <v>0.0497959411053565</v>
      </c>
      <c r="W46" s="4" t="n">
        <f aca="false">_xlfn.RANK.AVG(E266,E$222:E$276)</f>
        <v>37</v>
      </c>
      <c r="X46" s="4" t="n">
        <f aca="false">_xlfn.RANK.AVG(F266,F$222:F$276)</f>
        <v>46</v>
      </c>
      <c r="Y46" s="4" t="n">
        <f aca="false">ABS(E266-F266)</f>
        <v>0.34584341387</v>
      </c>
      <c r="Z46" s="4" t="n">
        <f aca="false">Y46^2</f>
        <v>0.119607666917256</v>
      </c>
    </row>
    <row r="47" customFormat="false" ht="16" hidden="false" customHeight="false" outlineLevel="0" collapsed="false">
      <c r="A47" s="2" t="s">
        <v>70</v>
      </c>
      <c r="B47" s="0" t="n">
        <v>-2.9105449</v>
      </c>
      <c r="C47" s="0" t="n">
        <v>1.1101767</v>
      </c>
      <c r="D47" s="0" t="n">
        <v>0.002687811</v>
      </c>
      <c r="E47" s="2" t="n">
        <f aca="false">B47+C47*D47*1000</f>
        <v>0.0734002462037</v>
      </c>
      <c r="F47" s="3" t="n">
        <v>0.12927234</v>
      </c>
      <c r="G47" s="4" t="n">
        <f aca="false">_xlfn.RANK.AVG(E47,E$2:E$56)</f>
        <v>12</v>
      </c>
      <c r="H47" s="4" t="n">
        <f aca="false">_xlfn.RANK.AVG(F47,F$2:F$56)</f>
        <v>10</v>
      </c>
      <c r="I47" s="4" t="n">
        <f aca="false">ABS(F47-E47)</f>
        <v>0.0558720937963</v>
      </c>
      <c r="J47" s="4" t="n">
        <f aca="false">I47^2</f>
        <v>0.00312169086518255</v>
      </c>
      <c r="K47" s="4" t="n">
        <f aca="false">_xlfn.RANK.AVG(E102,E$57:E$111)</f>
        <v>10</v>
      </c>
      <c r="L47" s="4" t="n">
        <f aca="false">_xlfn.RANK.AVG(F102,F$57:F$111)</f>
        <v>7</v>
      </c>
      <c r="M47" s="4" t="n">
        <f aca="false">ABS(E102-F102)</f>
        <v>0.2673210582683</v>
      </c>
      <c r="N47" s="4" t="n">
        <f aca="false">M47^2</f>
        <v>0.0714605481936836</v>
      </c>
      <c r="O47" s="4" t="n">
        <f aca="false">_xlfn.RANK.AVG(E157,E$112:E$166)</f>
        <v>9</v>
      </c>
      <c r="P47" s="4" t="n">
        <f aca="false">_xlfn.RANK.AVG(F157,F$112:F$166)</f>
        <v>7</v>
      </c>
      <c r="Q47" s="4" t="n">
        <f aca="false">ABS(F157-E157)</f>
        <v>0.4418788314583</v>
      </c>
      <c r="R47" s="4" t="n">
        <f aca="false">Q47^2</f>
        <v>0.195256901690953</v>
      </c>
      <c r="S47" s="4" t="n">
        <f aca="false">_xlfn.RANK.AVG(E212,E$167:E$221)</f>
        <v>9</v>
      </c>
      <c r="T47" s="4" t="n">
        <f aca="false">_xlfn.RANK.AVG(F212,F$167:F$221)</f>
        <v>7</v>
      </c>
      <c r="U47" s="4" t="n">
        <f aca="false">ABS(F212-E212)</f>
        <v>0.6291163468959</v>
      </c>
      <c r="V47" s="4" t="n">
        <f aca="false">U47^2</f>
        <v>0.395787377931643</v>
      </c>
      <c r="W47" s="4" t="n">
        <f aca="false">_xlfn.RANK.AVG(E267,E$222:E$276)</f>
        <v>10</v>
      </c>
      <c r="X47" s="4" t="n">
        <f aca="false">_xlfn.RANK.AVG(F267,F$222:F$276)</f>
        <v>6</v>
      </c>
      <c r="Y47" s="4" t="n">
        <f aca="false">ABS(E267-F267)</f>
        <v>0.9257634127136</v>
      </c>
      <c r="Z47" s="4" t="n">
        <f aca="false">Y47^2</f>
        <v>0.857037896319131</v>
      </c>
    </row>
    <row r="48" customFormat="false" ht="16" hidden="false" customHeight="false" outlineLevel="0" collapsed="false">
      <c r="A48" s="2" t="s">
        <v>71</v>
      </c>
      <c r="B48" s="0" t="n">
        <v>-4.150824</v>
      </c>
      <c r="C48" s="0" t="n">
        <v>1.2026638</v>
      </c>
      <c r="D48" s="0" t="n">
        <v>0.002480466</v>
      </c>
      <c r="E48" s="2" t="n">
        <f aca="false">B48+C48*D48*1000</f>
        <v>-1.1676573346692</v>
      </c>
      <c r="F48" s="3" t="n">
        <v>-1.3767401</v>
      </c>
      <c r="G48" s="4" t="n">
        <f aca="false">_xlfn.RANK.AVG(E48,E$2:E$56)</f>
        <v>51</v>
      </c>
      <c r="H48" s="4" t="n">
        <f aca="false">_xlfn.RANK.AVG(F48,F$2:F$56)</f>
        <v>48</v>
      </c>
      <c r="I48" s="4" t="n">
        <f aca="false">ABS(F48-E48)</f>
        <v>0.2090827653308</v>
      </c>
      <c r="J48" s="4" t="n">
        <f aca="false">I48^2</f>
        <v>0.0437156027583743</v>
      </c>
      <c r="K48" s="4" t="n">
        <f aca="false">_xlfn.RANK.AVG(E103,E$57:E$111)</f>
        <v>52</v>
      </c>
      <c r="L48" s="4" t="n">
        <f aca="false">_xlfn.RANK.AVG(F103,F$57:F$111)</f>
        <v>50</v>
      </c>
      <c r="M48" s="4" t="n">
        <f aca="false">ABS(E103-F103)</f>
        <v>0.1890384688272</v>
      </c>
      <c r="N48" s="4" t="n">
        <f aca="false">M48^2</f>
        <v>0.0357355426965324</v>
      </c>
      <c r="O48" s="4" t="n">
        <f aca="false">_xlfn.RANK.AVG(E158,E$112:E$166)</f>
        <v>53</v>
      </c>
      <c r="P48" s="4" t="n">
        <f aca="false">_xlfn.RANK.AVG(F158,F$112:F$166)</f>
        <v>49</v>
      </c>
      <c r="Q48" s="4" t="n">
        <f aca="false">ABS(F158-E158)</f>
        <v>0.1696110607754</v>
      </c>
      <c r="R48" s="4" t="n">
        <f aca="false">Q48^2</f>
        <v>0.0287679119373564</v>
      </c>
      <c r="S48" s="4" t="n">
        <f aca="false">_xlfn.RANK.AVG(E213,E$167:E$221)</f>
        <v>51</v>
      </c>
      <c r="T48" s="4" t="n">
        <f aca="false">_xlfn.RANK.AVG(F213,F$167:F$221)</f>
        <v>51</v>
      </c>
      <c r="U48" s="4" t="n">
        <f aca="false">ABS(F213-E213)</f>
        <v>0.1563570705804</v>
      </c>
      <c r="V48" s="4" t="n">
        <f aca="false">U48^2</f>
        <v>0.0244475335204841</v>
      </c>
      <c r="W48" s="4" t="n">
        <f aca="false">_xlfn.RANK.AVG(E268,E$222:E$276)</f>
        <v>48</v>
      </c>
      <c r="X48" s="4" t="n">
        <f aca="false">_xlfn.RANK.AVG(F268,F$222:F$276)</f>
        <v>45</v>
      </c>
      <c r="Y48" s="4" t="n">
        <f aca="false">ABS(E268-F268)</f>
        <v>0.1220346670404</v>
      </c>
      <c r="Z48" s="4" t="n">
        <f aca="false">Y48^2</f>
        <v>0.0148924599596613</v>
      </c>
    </row>
    <row r="49" customFormat="false" ht="16" hidden="false" customHeight="false" outlineLevel="0" collapsed="false">
      <c r="A49" s="2" t="s">
        <v>72</v>
      </c>
      <c r="B49" s="0" t="n">
        <v>-7.1305633</v>
      </c>
      <c r="C49" s="0" t="n">
        <v>2.9465206</v>
      </c>
      <c r="D49" s="0" t="n">
        <v>0.002792126</v>
      </c>
      <c r="E49" s="2" t="n">
        <f aca="false">B49+C49*D49*1000</f>
        <v>1.0964934767956</v>
      </c>
      <c r="F49" s="3" t="n">
        <v>1.97685495</v>
      </c>
      <c r="G49" s="4" t="n">
        <f aca="false">_xlfn.RANK.AVG(E49,E$2:E$56)</f>
        <v>1</v>
      </c>
      <c r="H49" s="4" t="n">
        <f aca="false">_xlfn.RANK.AVG(F49,F$2:F$56)</f>
        <v>1</v>
      </c>
      <c r="I49" s="4" t="n">
        <f aca="false">ABS(F49-E49)</f>
        <v>0.880361473204401</v>
      </c>
      <c r="J49" s="4" t="n">
        <f aca="false">I49^2</f>
        <v>0.775036323502623</v>
      </c>
      <c r="K49" s="4" t="n">
        <f aca="false">_xlfn.RANK.AVG(E104,E$57:E$111)</f>
        <v>3</v>
      </c>
      <c r="L49" s="4" t="n">
        <f aca="false">_xlfn.RANK.AVG(F104,F$57:F$111)</f>
        <v>1</v>
      </c>
      <c r="M49" s="4" t="n">
        <f aca="false">ABS(E104-F104)</f>
        <v>0.877653400845202</v>
      </c>
      <c r="N49" s="4" t="n">
        <f aca="false">M49^2</f>
        <v>0.770275492015149</v>
      </c>
      <c r="O49" s="4" t="n">
        <f aca="false">_xlfn.RANK.AVG(E159,E$112:E$166)</f>
        <v>4</v>
      </c>
      <c r="P49" s="4" t="n">
        <f aca="false">_xlfn.RANK.AVG(F159,F$112:F$166)</f>
        <v>4</v>
      </c>
      <c r="Q49" s="4" t="n">
        <f aca="false">ABS(F159-E159)</f>
        <v>0.876571227605001</v>
      </c>
      <c r="R49" s="4" t="n">
        <f aca="false">Q49^2</f>
        <v>0.768377117064939</v>
      </c>
      <c r="S49" s="4" t="n">
        <f aca="false">_xlfn.RANK.AVG(E214,E$167:E$221)</f>
        <v>4</v>
      </c>
      <c r="T49" s="4" t="n">
        <f aca="false">_xlfn.RANK.AVG(F214,F$167:F$221)</f>
        <v>4</v>
      </c>
      <c r="U49" s="4" t="n">
        <f aca="false">ABS(F214-E214)</f>
        <v>0.895471024489401</v>
      </c>
      <c r="V49" s="4" t="n">
        <f aca="false">U49^2</f>
        <v>0.801868355700098</v>
      </c>
      <c r="W49" s="4" t="n">
        <f aca="false">_xlfn.RANK.AVG(E269,E$222:E$276)</f>
        <v>5</v>
      </c>
      <c r="X49" s="4" t="n">
        <f aca="false">_xlfn.RANK.AVG(F269,F$222:F$276)</f>
        <v>4</v>
      </c>
      <c r="Y49" s="4" t="n">
        <f aca="false">ABS(E269-F269)</f>
        <v>0.9592781491774</v>
      </c>
      <c r="Z49" s="4" t="n">
        <f aca="false">Y49^2</f>
        <v>0.920214567489217</v>
      </c>
    </row>
    <row r="50" customFormat="false" ht="16" hidden="false" customHeight="false" outlineLevel="0" collapsed="false">
      <c r="A50" s="2" t="s">
        <v>73</v>
      </c>
      <c r="B50" s="0" t="n">
        <v>-5.225523</v>
      </c>
      <c r="C50" s="0" t="n">
        <v>1.7881066</v>
      </c>
      <c r="D50" s="0" t="n">
        <v>0.003193358</v>
      </c>
      <c r="E50" s="2" t="n">
        <f aca="false">B50+C50*D50*1000</f>
        <v>0.484541515962801</v>
      </c>
      <c r="F50" s="3" t="n">
        <v>0.60753482</v>
      </c>
      <c r="G50" s="4" t="n">
        <f aca="false">_xlfn.RANK.AVG(E50,E$2:E$56)</f>
        <v>4</v>
      </c>
      <c r="H50" s="4" t="n">
        <f aca="false">_xlfn.RANK.AVG(F50,F$2:F$56)</f>
        <v>5</v>
      </c>
      <c r="I50" s="4" t="n">
        <f aca="false">ABS(F50-E50)</f>
        <v>0.122993304037199</v>
      </c>
      <c r="J50" s="4" t="n">
        <f aca="false">I50^2</f>
        <v>0.015127352837987</v>
      </c>
      <c r="K50" s="4" t="n">
        <f aca="false">_xlfn.RANK.AVG(E105,E$57:E$111)</f>
        <v>6</v>
      </c>
      <c r="L50" s="4" t="n">
        <f aca="false">_xlfn.RANK.AVG(F105,F$57:F$111)</f>
        <v>6</v>
      </c>
      <c r="M50" s="4" t="n">
        <f aca="false">ABS(E105-F105)</f>
        <v>0.130843530558199</v>
      </c>
      <c r="N50" s="4" t="n">
        <f aca="false">M50^2</f>
        <v>0.0171200294889345</v>
      </c>
      <c r="O50" s="4" t="n">
        <f aca="false">_xlfn.RANK.AVG(E160,E$112:E$166)</f>
        <v>8</v>
      </c>
      <c r="P50" s="4" t="n">
        <f aca="false">_xlfn.RANK.AVG(F160,F$112:F$166)</f>
        <v>9</v>
      </c>
      <c r="Q50" s="4" t="n">
        <f aca="false">ABS(F160-E160)</f>
        <v>0.1363410228998</v>
      </c>
      <c r="R50" s="4" t="n">
        <f aca="false">Q50^2</f>
        <v>0.0185888745253637</v>
      </c>
      <c r="S50" s="4" t="n">
        <f aca="false">_xlfn.RANK.AVG(E215,E$167:E$221)</f>
        <v>10</v>
      </c>
      <c r="T50" s="4" t="n">
        <f aca="false">_xlfn.RANK.AVG(F215,F$167:F$221)</f>
        <v>11</v>
      </c>
      <c r="U50" s="4" t="n">
        <f aca="false">ABS(F215-E215)</f>
        <v>0.148865933894399</v>
      </c>
      <c r="V50" s="4" t="n">
        <f aca="false">U50^2</f>
        <v>0.0221610662742517</v>
      </c>
      <c r="W50" s="4" t="n">
        <f aca="false">_xlfn.RANK.AVG(E270,E$222:E$276)</f>
        <v>14</v>
      </c>
      <c r="X50" s="4" t="n">
        <f aca="false">_xlfn.RANK.AVG(F270,F$222:F$276)</f>
        <v>15</v>
      </c>
      <c r="Y50" s="4" t="n">
        <f aca="false">ABS(E270-F270)</f>
        <v>0.167193559628199</v>
      </c>
      <c r="Z50" s="4" t="n">
        <f aca="false">Y50^2</f>
        <v>0.0279536863811481</v>
      </c>
    </row>
    <row r="51" customFormat="false" ht="16" hidden="false" customHeight="false" outlineLevel="0" collapsed="false">
      <c r="A51" s="2" t="s">
        <v>74</v>
      </c>
      <c r="B51" s="0" t="n">
        <v>-3.4681551</v>
      </c>
      <c r="C51" s="0" t="n">
        <v>0.94931895</v>
      </c>
      <c r="D51" s="0" t="n">
        <v>0.002420428</v>
      </c>
      <c r="E51" s="2" t="n">
        <f aca="false">B51+C51*D51*1000</f>
        <v>-1.1703969324894</v>
      </c>
      <c r="F51" s="3" t="n">
        <v>-1.4271164</v>
      </c>
      <c r="G51" s="4" t="n">
        <f aca="false">_xlfn.RANK.AVG(E51,E$2:E$56)</f>
        <v>52</v>
      </c>
      <c r="H51" s="4" t="n">
        <f aca="false">_xlfn.RANK.AVG(F51,F$2:F$56)</f>
        <v>52</v>
      </c>
      <c r="I51" s="4" t="n">
        <f aca="false">ABS(F51-E51)</f>
        <v>0.2567194675106</v>
      </c>
      <c r="J51" s="4" t="n">
        <f aca="false">I51^2</f>
        <v>0.065904884998926</v>
      </c>
      <c r="K51" s="4" t="n">
        <f aca="false">_xlfn.RANK.AVG(E106,E$57:E$111)</f>
        <v>49</v>
      </c>
      <c r="L51" s="4" t="n">
        <f aca="false">_xlfn.RANK.AVG(F106,F$57:F$111)</f>
        <v>48</v>
      </c>
      <c r="M51" s="4" t="n">
        <f aca="false">ABS(E106-F106)</f>
        <v>0.20107401295865</v>
      </c>
      <c r="N51" s="4" t="n">
        <f aca="false">M51^2</f>
        <v>0.0404307586872952</v>
      </c>
      <c r="O51" s="4" t="n">
        <f aca="false">_xlfn.RANK.AVG(E161,E$112:E$166)</f>
        <v>51</v>
      </c>
      <c r="P51" s="4" t="n">
        <f aca="false">_xlfn.RANK.AVG(F161,F$112:F$166)</f>
        <v>48</v>
      </c>
      <c r="Q51" s="4" t="n">
        <f aca="false">ABS(F161-E161)</f>
        <v>0.1761150170704</v>
      </c>
      <c r="R51" s="4" t="n">
        <f aca="false">Q51^2</f>
        <v>0.0310164992377071</v>
      </c>
      <c r="S51" s="4" t="n">
        <f aca="false">_xlfn.RANK.AVG(E216,E$167:E$221)</f>
        <v>52</v>
      </c>
      <c r="T51" s="4" t="n">
        <f aca="false">_xlfn.RANK.AVG(F216,F$167:F$221)</f>
        <v>52</v>
      </c>
      <c r="U51" s="4" t="n">
        <f aca="false">ABS(F216-E216)</f>
        <v>0.1685471993191</v>
      </c>
      <c r="V51" s="4" t="n">
        <f aca="false">U51^2</f>
        <v>0.0284081583983123</v>
      </c>
      <c r="W51" s="4" t="n">
        <f aca="false">_xlfn.RANK.AVG(E271,E$222:E$276)</f>
        <v>44</v>
      </c>
      <c r="X51" s="4" t="n">
        <f aca="false">_xlfn.RANK.AVG(F271,F$222:F$276)</f>
        <v>41</v>
      </c>
      <c r="Y51" s="4" t="n">
        <f aca="false">ABS(E271-F271)</f>
        <v>0.0780683365758498</v>
      </c>
      <c r="Z51" s="4" t="n">
        <f aca="false">Y51^2</f>
        <v>0.00609466517572017</v>
      </c>
    </row>
    <row r="52" customFormat="false" ht="16" hidden="false" customHeight="false" outlineLevel="0" collapsed="false">
      <c r="A52" s="2" t="s">
        <v>75</v>
      </c>
      <c r="B52" s="0" t="n">
        <v>-2.3853476</v>
      </c>
      <c r="C52" s="0" t="n">
        <v>0.3252272</v>
      </c>
      <c r="D52" s="0" t="n">
        <v>0.005422111</v>
      </c>
      <c r="E52" s="2" t="n">
        <f aca="false">B52+C52*D52*1000</f>
        <v>-0.6219296213808</v>
      </c>
      <c r="F52" s="3" t="n">
        <v>-0.8843803</v>
      </c>
      <c r="G52" s="4" t="n">
        <f aca="false">_xlfn.RANK.AVG(E52,E$2:E$56)</f>
        <v>38</v>
      </c>
      <c r="H52" s="4" t="n">
        <f aca="false">_xlfn.RANK.AVG(F52,F$2:F$56)</f>
        <v>33</v>
      </c>
      <c r="I52" s="4" t="n">
        <f aca="false">ABS(F52-E52)</f>
        <v>0.2624506786192</v>
      </c>
      <c r="J52" s="4" t="n">
        <f aca="false">I52^2</f>
        <v>0.0688803587076787</v>
      </c>
      <c r="K52" s="4" t="n">
        <f aca="false">_xlfn.RANK.AVG(E107,E$57:E$111)</f>
        <v>28</v>
      </c>
      <c r="L52" s="4" t="n">
        <f aca="false">_xlfn.RANK.AVG(F107,F$57:F$111)</f>
        <v>22</v>
      </c>
      <c r="M52" s="4" t="n">
        <f aca="false">ABS(E107-F107)</f>
        <v>0.0111918750255999</v>
      </c>
      <c r="N52" s="4" t="n">
        <f aca="false">M52^2</f>
        <v>0.000125258066588646</v>
      </c>
      <c r="O52" s="4" t="n">
        <f aca="false">_xlfn.RANK.AVG(E162,E$112:E$166)</f>
        <v>35</v>
      </c>
      <c r="P52" s="4" t="n">
        <f aca="false">_xlfn.RANK.AVG(F162,F$112:F$166)</f>
        <v>27</v>
      </c>
      <c r="Q52" s="4" t="n">
        <f aca="false">ABS(F162-E162)</f>
        <v>0.0645630295151998</v>
      </c>
      <c r="R52" s="4" t="n">
        <f aca="false">Q52^2</f>
        <v>0.00416838478018056</v>
      </c>
      <c r="S52" s="4" t="n">
        <f aca="false">_xlfn.RANK.AVG(E217,E$167:E$221)</f>
        <v>33</v>
      </c>
      <c r="T52" s="4" t="n">
        <f aca="false">_xlfn.RANK.AVG(F217,F$167:F$221)</f>
        <v>24</v>
      </c>
      <c r="U52" s="4" t="n">
        <f aca="false">ABS(F217-E217)</f>
        <v>0.3073365298336</v>
      </c>
      <c r="V52" s="4" t="n">
        <f aca="false">U52^2</f>
        <v>0.0944557425701593</v>
      </c>
      <c r="W52" s="4" t="n">
        <f aca="false">_xlfn.RANK.AVG(E272,E$222:E$276)</f>
        <v>34</v>
      </c>
      <c r="X52" s="4" t="n">
        <f aca="false">_xlfn.RANK.AVG(F272,F$222:F$276)</f>
        <v>24</v>
      </c>
      <c r="Y52" s="4" t="n">
        <f aca="false">ABS(E272-F272)</f>
        <v>0.573171226928</v>
      </c>
      <c r="Z52" s="4" t="n">
        <f aca="false">Y52^2</f>
        <v>0.328525255378149</v>
      </c>
    </row>
    <row r="53" customFormat="false" ht="16" hidden="false" customHeight="false" outlineLevel="0" collapsed="false">
      <c r="A53" s="2" t="s">
        <v>76</v>
      </c>
      <c r="B53" s="0" t="n">
        <v>-5.393547</v>
      </c>
      <c r="C53" s="0" t="n">
        <v>1.8286783</v>
      </c>
      <c r="D53" s="0" t="n">
        <v>0.003013046</v>
      </c>
      <c r="E53" s="2" t="n">
        <f aca="false">B53+C53*D53*1000</f>
        <v>0.116344837101801</v>
      </c>
      <c r="F53" s="3" t="n">
        <v>0.39521273</v>
      </c>
      <c r="G53" s="4" t="n">
        <f aca="false">_xlfn.RANK.AVG(E53,E$2:E$56)</f>
        <v>11</v>
      </c>
      <c r="H53" s="4" t="n">
        <f aca="false">_xlfn.RANK.AVG(F53,F$2:F$56)</f>
        <v>6</v>
      </c>
      <c r="I53" s="4" t="n">
        <f aca="false">ABS(F53-E53)</f>
        <v>0.278867892898199</v>
      </c>
      <c r="J53" s="4" t="n">
        <f aca="false">I53^2</f>
        <v>0.0777673016894814</v>
      </c>
      <c r="K53" s="4" t="n">
        <f aca="false">_xlfn.RANK.AVG(E108,E$57:E$111)</f>
        <v>4</v>
      </c>
      <c r="L53" s="4" t="n">
        <f aca="false">_xlfn.RANK.AVG(F108,F$57:F$111)</f>
        <v>3</v>
      </c>
      <c r="M53" s="4" t="n">
        <f aca="false">ABS(E108-F108)</f>
        <v>0.743498103924901</v>
      </c>
      <c r="N53" s="4" t="n">
        <f aca="false">M53^2</f>
        <v>0.552789430539922</v>
      </c>
      <c r="O53" s="4" t="n">
        <f aca="false">_xlfn.RANK.AVG(E163,E$112:E$166)</f>
        <v>3</v>
      </c>
      <c r="P53" s="4" t="n">
        <f aca="false">_xlfn.RANK.AVG(F163,F$112:F$166)</f>
        <v>1</v>
      </c>
      <c r="Q53" s="4" t="n">
        <f aca="false">ABS(F163-E163)</f>
        <v>1.3692712597296</v>
      </c>
      <c r="R53" s="4" t="n">
        <f aca="false">Q53^2</f>
        <v>1.87490378272149</v>
      </c>
      <c r="S53" s="4" t="n">
        <f aca="false">_xlfn.RANK.AVG(E218,E$167:E$221)</f>
        <v>3</v>
      </c>
      <c r="T53" s="4" t="n">
        <f aca="false">_xlfn.RANK.AVG(F218,F$167:F$221)</f>
        <v>1</v>
      </c>
      <c r="U53" s="4" t="n">
        <f aca="false">ABS(F218-E218)</f>
        <v>1.6106351723228</v>
      </c>
      <c r="V53" s="4" t="n">
        <f aca="false">U53^2</f>
        <v>2.5941456583233</v>
      </c>
      <c r="W53" s="4" t="n">
        <f aca="false">_xlfn.RANK.AVG(E273,E$222:E$276)</f>
        <v>3</v>
      </c>
      <c r="X53" s="4" t="n">
        <f aca="false">_xlfn.RANK.AVG(F273,F$222:F$276)</f>
        <v>1</v>
      </c>
      <c r="Y53" s="4" t="n">
        <f aca="false">ABS(E273-F273)</f>
        <v>1.8138279123147</v>
      </c>
      <c r="Z53" s="4" t="n">
        <f aca="false">Y53^2</f>
        <v>3.2899716954919</v>
      </c>
    </row>
    <row r="54" customFormat="false" ht="16" hidden="false" customHeight="false" outlineLevel="0" collapsed="false">
      <c r="A54" s="2" t="s">
        <v>77</v>
      </c>
      <c r="B54" s="0" t="n">
        <v>-3.1186562</v>
      </c>
      <c r="C54" s="0" t="n">
        <v>1.0854574</v>
      </c>
      <c r="D54" s="0" t="n">
        <v>0.002556564</v>
      </c>
      <c r="E54" s="2" t="n">
        <f aca="false">B54+C54*D54*1000</f>
        <v>-0.343614887626401</v>
      </c>
      <c r="F54" s="3" t="n">
        <v>-0.222219</v>
      </c>
      <c r="G54" s="4" t="n">
        <f aca="false">_xlfn.RANK.AVG(E54,E$2:E$56)</f>
        <v>21</v>
      </c>
      <c r="H54" s="4" t="n">
        <f aca="false">_xlfn.RANK.AVG(F54,F$2:F$56)</f>
        <v>15</v>
      </c>
      <c r="I54" s="4" t="n">
        <f aca="false">ABS(F54-E54)</f>
        <v>0.121395887626401</v>
      </c>
      <c r="J54" s="4" t="n">
        <f aca="false">I54^2</f>
        <v>0.0147369615326018</v>
      </c>
      <c r="K54" s="4" t="n">
        <f aca="false">_xlfn.RANK.AVG(E109,E$57:E$111)</f>
        <v>26</v>
      </c>
      <c r="L54" s="4" t="n">
        <f aca="false">_xlfn.RANK.AVG(F109,F$57:F$111)</f>
        <v>17</v>
      </c>
      <c r="M54" s="4" t="n">
        <f aca="false">ABS(E109-F109)</f>
        <v>0.151015287513601</v>
      </c>
      <c r="N54" s="4" t="n">
        <f aca="false">M54^2</f>
        <v>0.0228056170628154</v>
      </c>
      <c r="O54" s="4" t="n">
        <f aca="false">_xlfn.RANK.AVG(E164,E$112:E$166)</f>
        <v>27</v>
      </c>
      <c r="P54" s="4" t="n">
        <f aca="false">_xlfn.RANK.AVG(F164,F$112:F$166)</f>
        <v>19</v>
      </c>
      <c r="Q54" s="4" t="n">
        <f aca="false">ABS(F164-E164)</f>
        <v>0.2198162276346</v>
      </c>
      <c r="R54" s="4" t="n">
        <f aca="false">Q54^2</f>
        <v>0.0483191739315065</v>
      </c>
      <c r="S54" s="4" t="n">
        <f aca="false">_xlfn.RANK.AVG(E219,E$167:E$221)</f>
        <v>24</v>
      </c>
      <c r="T54" s="4" t="n">
        <f aca="false">_xlfn.RANK.AVG(F219,F$167:F$221)</f>
        <v>18</v>
      </c>
      <c r="U54" s="4" t="n">
        <f aca="false">ABS(F219-E219)</f>
        <v>0.309612462520001</v>
      </c>
      <c r="V54" s="4" t="n">
        <f aca="false">U54^2</f>
        <v>0.095859876947699</v>
      </c>
      <c r="W54" s="4" t="n">
        <f aca="false">_xlfn.RANK.AVG(E274,E$222:E$276)</f>
        <v>26</v>
      </c>
      <c r="X54" s="4" t="n">
        <f aca="false">_xlfn.RANK.AVG(F274,F$222:F$276)</f>
        <v>20</v>
      </c>
      <c r="Y54" s="4" t="n">
        <f aca="false">ABS(E274-F274)</f>
        <v>0.367160438415601</v>
      </c>
      <c r="Z54" s="4" t="n">
        <f aca="false">Y54^2</f>
        <v>0.134806787537536</v>
      </c>
    </row>
    <row r="55" customFormat="false" ht="16" hidden="false" customHeight="false" outlineLevel="0" collapsed="false">
      <c r="A55" s="2" t="s">
        <v>78</v>
      </c>
      <c r="B55" s="0" t="n">
        <v>-2.1653037</v>
      </c>
      <c r="C55" s="0" t="n">
        <v>0.55289817</v>
      </c>
      <c r="D55" s="0" t="n">
        <v>0.003193358</v>
      </c>
      <c r="E55" s="2" t="n">
        <f aca="false">B55+C55*D55*1000</f>
        <v>-0.39970190564514</v>
      </c>
      <c r="F55" s="3" t="n">
        <v>-0.6033065</v>
      </c>
      <c r="G55" s="4" t="n">
        <f aca="false">_xlfn.RANK.AVG(E55,E$2:E$56)</f>
        <v>22</v>
      </c>
      <c r="H55" s="4" t="n">
        <f aca="false">_xlfn.RANK.AVG(F55,F$2:F$56)</f>
        <v>22</v>
      </c>
      <c r="I55" s="4" t="n">
        <f aca="false">ABS(F55-E55)</f>
        <v>0.20360459435486</v>
      </c>
      <c r="J55" s="4" t="n">
        <f aca="false">I55^2</f>
        <v>0.041454830842407</v>
      </c>
      <c r="K55" s="4" t="n">
        <f aca="false">_xlfn.RANK.AVG(E110,E$57:E$111)</f>
        <v>30</v>
      </c>
      <c r="L55" s="4" t="n">
        <f aca="false">_xlfn.RANK.AVG(F110,F$57:F$111)</f>
        <v>30</v>
      </c>
      <c r="M55" s="4" t="n">
        <f aca="false">ABS(E110-F110)</f>
        <v>0.14630023468449</v>
      </c>
      <c r="N55" s="4" t="n">
        <f aca="false">M55^2</f>
        <v>0.0214037586687368</v>
      </c>
      <c r="O55" s="4" t="n">
        <f aca="false">_xlfn.RANK.AVG(E165,E$112:E$166)</f>
        <v>36</v>
      </c>
      <c r="P55" s="4" t="n">
        <f aca="false">_xlfn.RANK.AVG(F165,F$112:F$166)</f>
        <v>33</v>
      </c>
      <c r="Q55" s="4" t="n">
        <f aca="false">ABS(F165-E165)</f>
        <v>0.06889525416191</v>
      </c>
      <c r="R55" s="4" t="n">
        <f aca="false">Q55^2</f>
        <v>0.00474655604603418</v>
      </c>
      <c r="S55" s="4" t="n">
        <f aca="false">_xlfn.RANK.AVG(E220,E$167:E$221)</f>
        <v>37</v>
      </c>
      <c r="T55" s="4" t="n">
        <f aca="false">_xlfn.RANK.AVG(F220,F$167:F$221)</f>
        <v>35</v>
      </c>
      <c r="U55" s="4" t="n">
        <f aca="false">ABS(F220-E220)</f>
        <v>0.04249870264055</v>
      </c>
      <c r="V55" s="4" t="n">
        <f aca="false">U55^2</f>
        <v>0.00180613972612989</v>
      </c>
      <c r="W55" s="4" t="n">
        <f aca="false">_xlfn.RANK.AVG(E275,E$222:E$276)</f>
        <v>40</v>
      </c>
      <c r="X55" s="4" t="n">
        <f aca="false">_xlfn.RANK.AVG(F275,F$222:F$276)</f>
        <v>37</v>
      </c>
      <c r="Y55" s="4" t="n">
        <f aca="false">ABS(E275-F275)</f>
        <v>0.0909067228153603</v>
      </c>
      <c r="Z55" s="4" t="n">
        <f aca="false">Y55^2</f>
        <v>0.00826403225302874</v>
      </c>
    </row>
    <row r="56" customFormat="false" ht="16" hidden="false" customHeight="false" outlineLevel="0" collapsed="false">
      <c r="A56" s="2" t="s">
        <v>79</v>
      </c>
      <c r="B56" s="0" t="n">
        <v>-2.2149851</v>
      </c>
      <c r="C56" s="0" t="n">
        <v>0.58345336</v>
      </c>
      <c r="D56" s="0" t="n">
        <v>0.003036284</v>
      </c>
      <c r="E56" s="2" t="n">
        <f aca="false">B56+C56*D56*1000</f>
        <v>-0.44345499828576</v>
      </c>
      <c r="F56" s="3" t="n">
        <v>-1.6265841</v>
      </c>
      <c r="G56" s="4" t="n">
        <f aca="false">_xlfn.RANK.AVG(E56,E$2:E$56)</f>
        <v>24</v>
      </c>
      <c r="H56" s="4" t="n">
        <f aca="false">_xlfn.RANK.AVG(F56,F$2:F$56)</f>
        <v>54</v>
      </c>
      <c r="I56" s="4" t="n">
        <f aca="false">ABS(F56-E56)</f>
        <v>1.18312910171424</v>
      </c>
      <c r="J56" s="4" t="n">
        <f aca="false">I56^2</f>
        <v>1.39979447132315</v>
      </c>
      <c r="K56" s="4" t="n">
        <f aca="false">_xlfn.RANK.AVG(E111,E$57:E$111)</f>
        <v>33</v>
      </c>
      <c r="L56" s="4" t="n">
        <f aca="false">_xlfn.RANK.AVG(F111,F$57:F$111)</f>
        <v>54</v>
      </c>
      <c r="M56" s="4" t="n">
        <f aca="false">ABS(E111-F111)</f>
        <v>1.15200160550344</v>
      </c>
      <c r="N56" s="4" t="n">
        <f aca="false">M56^2</f>
        <v>1.3271076990825</v>
      </c>
      <c r="O56" s="4" t="n">
        <f aca="false">_xlfn.RANK.AVG(E166,E$112:E$166)</f>
        <v>32</v>
      </c>
      <c r="P56" s="4" t="n">
        <f aca="false">_xlfn.RANK.AVG(F166,F$112:F$166)</f>
        <v>53</v>
      </c>
      <c r="Q56" s="4" t="n">
        <f aca="false">ABS(F166-E166)</f>
        <v>1.07247867897072</v>
      </c>
      <c r="R56" s="4" t="n">
        <f aca="false">Q56^2</f>
        <v>1.15021051684678</v>
      </c>
      <c r="S56" s="4" t="n">
        <f aca="false">_xlfn.RANK.AVG(E221,E$167:E$221)</f>
        <v>36</v>
      </c>
      <c r="T56" s="4" t="n">
        <f aca="false">_xlfn.RANK.AVG(F221,F$167:F$221)</f>
        <v>54</v>
      </c>
      <c r="U56" s="4" t="n">
        <f aca="false">ABS(F221-E221)</f>
        <v>1.05628032835688</v>
      </c>
      <c r="V56" s="4" t="n">
        <f aca="false">U56^2</f>
        <v>1.11572813207372</v>
      </c>
      <c r="W56" s="4" t="n">
        <f aca="false">_xlfn.RANK.AVG(E276,E$222:E$276)</f>
        <v>39</v>
      </c>
      <c r="X56" s="4" t="n">
        <f aca="false">_xlfn.RANK.AVG(F276,F$222:F$276)</f>
        <v>54</v>
      </c>
      <c r="Y56" s="4" t="n">
        <f aca="false">ABS(E276-F276)</f>
        <v>1.0246652989452</v>
      </c>
      <c r="Z56" s="4" t="n">
        <f aca="false">Y56^2</f>
        <v>1.04993897486246</v>
      </c>
    </row>
    <row r="57" customFormat="false" ht="16" hidden="false" customHeight="false" outlineLevel="0" collapsed="false">
      <c r="A57" s="5" t="s">
        <v>26</v>
      </c>
      <c r="B57" s="0" t="n">
        <v>-2.9165714</v>
      </c>
      <c r="C57" s="0" t="n">
        <v>0.9539139</v>
      </c>
      <c r="D57" s="0" t="n">
        <v>0.002563051</v>
      </c>
      <c r="E57" s="5" t="n">
        <f aca="false">B57+C57*D57*1000</f>
        <v>-0.4716414246911</v>
      </c>
      <c r="F57" s="6" t="n">
        <v>-0.549913</v>
      </c>
    </row>
    <row r="58" customFormat="false" ht="16" hidden="false" customHeight="false" outlineLevel="0" collapsed="false">
      <c r="A58" s="5" t="s">
        <v>27</v>
      </c>
      <c r="B58" s="0" t="n">
        <v>-3.7757263</v>
      </c>
      <c r="C58" s="0" t="n">
        <v>1.3623875</v>
      </c>
      <c r="D58" s="0" t="n">
        <v>0.003047387</v>
      </c>
      <c r="E58" s="5" t="n">
        <f aca="false">B58+C58*D58*1000</f>
        <v>0.3759956564625</v>
      </c>
      <c r="F58" s="6" t="n">
        <v>0.50077529</v>
      </c>
    </row>
    <row r="59" customFormat="false" ht="16" hidden="false" customHeight="false" outlineLevel="0" collapsed="false">
      <c r="A59" s="5" t="s">
        <v>28</v>
      </c>
      <c r="B59" s="0" t="n">
        <v>-4.5543747</v>
      </c>
      <c r="C59" s="0" t="n">
        <v>1.5634103</v>
      </c>
      <c r="D59" s="0" t="n">
        <v>0.003094538</v>
      </c>
      <c r="E59" s="5" t="n">
        <f aca="false">B59+C59*D59*1000</f>
        <v>0.2836578829414</v>
      </c>
      <c r="F59" s="6" t="n">
        <v>0.24294618</v>
      </c>
    </row>
    <row r="60" customFormat="false" ht="16" hidden="false" customHeight="false" outlineLevel="0" collapsed="false">
      <c r="A60" s="5" t="s">
        <v>29</v>
      </c>
      <c r="B60" s="0" t="n">
        <v>-2.4325411</v>
      </c>
      <c r="C60" s="0" t="n">
        <v>0.53947985</v>
      </c>
      <c r="D60" s="0" t="n">
        <v>0.003181471</v>
      </c>
      <c r="E60" s="5" t="n">
        <f aca="false">B60+C60*D60*1000</f>
        <v>-0.71620160214065</v>
      </c>
      <c r="F60" s="6" t="n">
        <v>-0.9431482</v>
      </c>
    </row>
    <row r="61" customFormat="false" ht="16" hidden="false" customHeight="false" outlineLevel="0" collapsed="false">
      <c r="A61" s="5" t="s">
        <v>30</v>
      </c>
      <c r="B61" s="0" t="n">
        <v>-3.6512794</v>
      </c>
      <c r="C61" s="0" t="n">
        <v>1.322557</v>
      </c>
      <c r="D61" s="0" t="n">
        <v>0.003133323</v>
      </c>
      <c r="E61" s="5" t="n">
        <f aca="false">B61+C61*D61*1000</f>
        <v>0.492718866911</v>
      </c>
      <c r="F61" s="6" t="n">
        <v>0.66217238</v>
      </c>
    </row>
    <row r="62" customFormat="false" ht="16" hidden="false" customHeight="false" outlineLevel="0" collapsed="false">
      <c r="A62" s="5" t="s">
        <v>31</v>
      </c>
      <c r="B62" s="0" t="n">
        <v>-3.567887</v>
      </c>
      <c r="C62" s="0" t="n">
        <v>1.2832882</v>
      </c>
      <c r="D62" s="0" t="n">
        <v>0.003094538</v>
      </c>
      <c r="E62" s="5" t="n">
        <f aca="false">B62+C62*D62*1000</f>
        <v>0.4032970998516</v>
      </c>
      <c r="F62" s="6" t="n">
        <v>0.3400373</v>
      </c>
    </row>
    <row r="63" customFormat="false" ht="16" hidden="false" customHeight="false" outlineLevel="0" collapsed="false">
      <c r="A63" s="5" t="s">
        <v>32</v>
      </c>
      <c r="B63" s="0" t="n">
        <v>-3.3207963</v>
      </c>
      <c r="C63" s="0" t="n">
        <v>0.9253535</v>
      </c>
      <c r="D63" s="0" t="n">
        <v>0.003094538</v>
      </c>
      <c r="E63" s="5" t="n">
        <f aca="false">B63+C63*D63*1000</f>
        <v>-0.457254730817</v>
      </c>
      <c r="F63" s="6" t="n">
        <v>-0.731888</v>
      </c>
    </row>
    <row r="64" customFormat="false" ht="16" hidden="false" customHeight="false" outlineLevel="0" collapsed="false">
      <c r="A64" s="5" t="s">
        <v>33</v>
      </c>
      <c r="B64" s="0" t="n">
        <v>-3.9880304</v>
      </c>
      <c r="C64" s="0" t="n">
        <v>1.1539093</v>
      </c>
      <c r="D64" s="0" t="n">
        <v>0.003001651</v>
      </c>
      <c r="E64" s="5" t="n">
        <f aca="false">B64+C64*D64*1000</f>
        <v>-0.5243973957457</v>
      </c>
      <c r="F64" s="6" t="n">
        <v>-0.6036722</v>
      </c>
    </row>
    <row r="65" customFormat="false" ht="16" hidden="false" customHeight="false" outlineLevel="0" collapsed="false">
      <c r="A65" s="5" t="s">
        <v>34</v>
      </c>
      <c r="B65" s="0" t="n">
        <v>-2.4424021</v>
      </c>
      <c r="C65" s="0" t="n">
        <v>0.56919074</v>
      </c>
      <c r="D65" s="0" t="n">
        <v>0.002953424</v>
      </c>
      <c r="E65" s="5" t="n">
        <f aca="false">B65+C65*D65*1000</f>
        <v>-0.76134050790624</v>
      </c>
      <c r="F65" s="6" t="n">
        <v>-0.8209806</v>
      </c>
    </row>
    <row r="66" customFormat="false" ht="16" hidden="false" customHeight="false" outlineLevel="0" collapsed="false">
      <c r="A66" s="5" t="s">
        <v>35</v>
      </c>
      <c r="B66" s="0" t="n">
        <v>-3.2829056</v>
      </c>
      <c r="C66" s="0" t="n">
        <v>1.1013657</v>
      </c>
      <c r="D66" s="0" t="n">
        <v>0.003202562</v>
      </c>
      <c r="E66" s="5" t="n">
        <f aca="false">B66+C66*D66*1000</f>
        <v>0.2442863389234</v>
      </c>
      <c r="F66" s="6" t="n">
        <v>0.19614228</v>
      </c>
    </row>
    <row r="67" customFormat="false" ht="16" hidden="false" customHeight="false" outlineLevel="0" collapsed="false">
      <c r="A67" s="5" t="s">
        <v>36</v>
      </c>
      <c r="B67" s="0" t="n">
        <v>-5.5173936</v>
      </c>
      <c r="C67" s="0" t="n">
        <v>1.8656118</v>
      </c>
      <c r="D67" s="0" t="n">
        <v>0.002800336</v>
      </c>
      <c r="E67" s="5" t="n">
        <f aca="false">B67+C67*D67*1000</f>
        <v>-0.2930537144352</v>
      </c>
      <c r="F67" s="6" t="n">
        <v>-0.3322611</v>
      </c>
    </row>
    <row r="68" customFormat="false" ht="16" hidden="false" customHeight="false" outlineLevel="0" collapsed="false">
      <c r="A68" s="5" t="s">
        <v>37</v>
      </c>
      <c r="B68" s="0" t="n">
        <v>-3.0453038</v>
      </c>
      <c r="C68" s="0" t="n">
        <v>0.744129</v>
      </c>
      <c r="D68" s="0" t="n">
        <v>0.003193358</v>
      </c>
      <c r="E68" s="5" t="n">
        <f aca="false">B68+C68*D68*1000</f>
        <v>-0.669033504818</v>
      </c>
      <c r="F68" s="6" t="n">
        <v>-0.6635884</v>
      </c>
    </row>
    <row r="69" customFormat="false" ht="16" hidden="false" customHeight="false" outlineLevel="0" collapsed="false">
      <c r="A69" s="5" t="s">
        <v>38</v>
      </c>
      <c r="B69" s="0" t="n">
        <v>-2.9042363</v>
      </c>
      <c r="C69" s="0" t="n">
        <v>1.0763723</v>
      </c>
      <c r="D69" s="0" t="n">
        <v>0.002363228</v>
      </c>
      <c r="E69" s="5" t="n">
        <f aca="false">B69+C69*D69*1000</f>
        <v>-0.360523142215599</v>
      </c>
      <c r="F69" s="6" t="n">
        <v>-0.3566749</v>
      </c>
    </row>
    <row r="70" customFormat="false" ht="16" hidden="false" customHeight="false" outlineLevel="0" collapsed="false">
      <c r="A70" s="5" t="s">
        <v>39</v>
      </c>
      <c r="B70" s="0" t="n">
        <v>-4.1918797</v>
      </c>
      <c r="C70" s="0" t="n">
        <v>1.3014672</v>
      </c>
      <c r="D70" s="0" t="n">
        <v>0.003193358</v>
      </c>
      <c r="E70" s="5" t="n">
        <f aca="false">B70+C70*D70*1000</f>
        <v>-0.0358290051424</v>
      </c>
      <c r="F70" s="6" t="n">
        <v>0.06663008</v>
      </c>
    </row>
    <row r="71" customFormat="false" ht="16" hidden="false" customHeight="false" outlineLevel="0" collapsed="false">
      <c r="A71" s="5" t="s">
        <v>40</v>
      </c>
      <c r="B71" s="0" t="n">
        <v>-7.3706746</v>
      </c>
      <c r="C71" s="0" t="n">
        <v>2.992082</v>
      </c>
      <c r="D71" s="0" t="n">
        <v>0.003001651</v>
      </c>
      <c r="E71" s="5" t="n">
        <f aca="false">B71+C71*D71*1000</f>
        <v>1.610511327382</v>
      </c>
      <c r="F71" s="6" t="n">
        <v>1.88255949</v>
      </c>
    </row>
    <row r="72" customFormat="false" ht="16" hidden="false" customHeight="false" outlineLevel="0" collapsed="false">
      <c r="A72" s="5" t="s">
        <v>41</v>
      </c>
      <c r="B72" s="0" t="n">
        <v>-3.2292109</v>
      </c>
      <c r="C72" s="0" t="n">
        <v>1.1926763</v>
      </c>
      <c r="D72" s="0" t="n">
        <v>0.003143171</v>
      </c>
      <c r="E72" s="5" t="n">
        <f aca="false">B72+C72*D72*1000</f>
        <v>0.5195746585473</v>
      </c>
      <c r="F72" s="6" t="n">
        <v>1.11001371</v>
      </c>
    </row>
    <row r="73" customFormat="false" ht="16" hidden="false" customHeight="false" outlineLevel="0" collapsed="false">
      <c r="A73" s="5" t="s">
        <v>42</v>
      </c>
      <c r="B73" s="0" t="n">
        <v>-3.1392992</v>
      </c>
      <c r="C73" s="0" t="n">
        <v>0.8477188</v>
      </c>
      <c r="D73" s="0" t="n">
        <v>0.003094538</v>
      </c>
      <c r="E73" s="5" t="n">
        <f aca="false">B73+C73*D73*1000</f>
        <v>-0.5160011600856</v>
      </c>
      <c r="F73" s="6" t="n">
        <v>-0.7903191</v>
      </c>
    </row>
    <row r="74" customFormat="false" ht="16" hidden="false" customHeight="false" outlineLevel="0" collapsed="false">
      <c r="A74" s="5" t="s">
        <v>43</v>
      </c>
      <c r="B74" s="0" t="n">
        <v>-5.1970105</v>
      </c>
      <c r="C74" s="0" t="n">
        <v>1.9894572</v>
      </c>
      <c r="D74" s="0" t="n">
        <v>0.002288068</v>
      </c>
      <c r="E74" s="5" t="n">
        <f aca="false">B74+C74*D74*1000</f>
        <v>-0.644997143310401</v>
      </c>
      <c r="F74" s="6" t="n">
        <v>-0.9405834</v>
      </c>
    </row>
    <row r="75" customFormat="false" ht="16" hidden="false" customHeight="false" outlineLevel="0" collapsed="false">
      <c r="A75" s="5" t="s">
        <v>44</v>
      </c>
      <c r="B75" s="0" t="n">
        <v>-3.7932467</v>
      </c>
      <c r="C75" s="0" t="n">
        <v>1.318209</v>
      </c>
      <c r="D75" s="0" t="n">
        <v>0.002543558</v>
      </c>
      <c r="E75" s="5" t="n">
        <f aca="false">B75+C75*D75*1000</f>
        <v>-0.440305652378</v>
      </c>
      <c r="F75" s="6" t="n">
        <v>-0.759287</v>
      </c>
    </row>
    <row r="76" customFormat="false" ht="16" hidden="false" customHeight="false" outlineLevel="0" collapsed="false">
      <c r="A76" s="5" t="s">
        <v>45</v>
      </c>
      <c r="B76" s="0" t="n">
        <v>-5.5717983</v>
      </c>
      <c r="C76" s="0" t="n">
        <v>1.8862449</v>
      </c>
      <c r="D76" s="0" t="n">
        <v>0.002780481</v>
      </c>
      <c r="E76" s="5" t="n">
        <f aca="false">B76+C76*D76*1000</f>
        <v>-0.3271301942031</v>
      </c>
      <c r="F76" s="6" t="n">
        <v>-0.4525567</v>
      </c>
    </row>
    <row r="77" customFormat="false" ht="16" hidden="false" customHeight="false" outlineLevel="0" collapsed="false">
      <c r="A77" s="5" t="s">
        <v>46</v>
      </c>
      <c r="B77" s="0" t="n">
        <v>-6.783925</v>
      </c>
      <c r="C77" s="0" t="n">
        <v>2.328891</v>
      </c>
      <c r="D77" s="0" t="n">
        <v>0.003001651</v>
      </c>
      <c r="E77" s="5" t="n">
        <f aca="false">B77+C77*D77*1000</f>
        <v>0.206592999041001</v>
      </c>
      <c r="F77" s="6" t="n">
        <v>-0.4179426</v>
      </c>
    </row>
    <row r="78" customFormat="false" ht="16" hidden="false" customHeight="false" outlineLevel="0" collapsed="false">
      <c r="A78" s="5" t="s">
        <v>47</v>
      </c>
      <c r="B78" s="0" t="n">
        <v>-5.7905626</v>
      </c>
      <c r="C78" s="0" t="n">
        <v>1.9733956</v>
      </c>
      <c r="D78" s="0" t="n">
        <v>0.002904866</v>
      </c>
      <c r="E78" s="5" t="n">
        <f aca="false">B78+C78*D78*1000</f>
        <v>-0.0581128170104011</v>
      </c>
      <c r="F78" s="6" t="n">
        <v>-0.2243943</v>
      </c>
    </row>
    <row r="79" customFormat="false" ht="16" hidden="false" customHeight="false" outlineLevel="0" collapsed="false">
      <c r="A79" s="5" t="s">
        <v>48</v>
      </c>
      <c r="B79" s="0" t="n">
        <v>-2.7593186</v>
      </c>
      <c r="C79" s="0" t="n">
        <v>0.6183888</v>
      </c>
      <c r="D79" s="0" t="n">
        <v>0.002895613</v>
      </c>
      <c r="E79" s="5" t="n">
        <f aca="false">B79+C79*D79*1000</f>
        <v>-0.9687039516656</v>
      </c>
      <c r="F79" s="6" t="n">
        <v>-1.260896</v>
      </c>
    </row>
    <row r="80" customFormat="false" ht="16" hidden="false" customHeight="false" outlineLevel="0" collapsed="false">
      <c r="A80" s="5" t="s">
        <v>49</v>
      </c>
      <c r="B80" s="0" t="n">
        <v>-3.3403757</v>
      </c>
      <c r="C80" s="0" t="n">
        <v>0.89943653</v>
      </c>
      <c r="D80" s="0" t="n">
        <v>0.003245173</v>
      </c>
      <c r="E80" s="5" t="n">
        <f aca="false">B80+C80*D80*1000</f>
        <v>-0.42154855763031</v>
      </c>
      <c r="F80" s="6" t="n">
        <v>-0.7192858</v>
      </c>
    </row>
    <row r="81" customFormat="false" ht="16" hidden="false" customHeight="false" outlineLevel="0" collapsed="false">
      <c r="A81" s="5" t="s">
        <v>50</v>
      </c>
      <c r="B81" s="0" t="n">
        <v>-7.083737</v>
      </c>
      <c r="C81" s="0" t="n">
        <v>2.8718987</v>
      </c>
      <c r="D81" s="0" t="n">
        <v>0.003001651</v>
      </c>
      <c r="E81" s="5" t="n">
        <f aca="false">B81+C81*D81*1000</f>
        <v>1.5367006047537</v>
      </c>
      <c r="F81" s="6" t="n">
        <v>1.70311039</v>
      </c>
    </row>
    <row r="82" customFormat="false" ht="16" hidden="false" customHeight="false" outlineLevel="0" collapsed="false">
      <c r="A82" s="5" t="s">
        <v>51</v>
      </c>
      <c r="B82" s="0" t="n">
        <v>-2.976609</v>
      </c>
      <c r="C82" s="0" t="n">
        <v>0.8742986</v>
      </c>
      <c r="D82" s="0" t="n">
        <v>0.002617321</v>
      </c>
      <c r="E82" s="5" t="n">
        <f aca="false">B82+C82*D82*1000</f>
        <v>-0.6882889139494</v>
      </c>
      <c r="F82" s="6" t="n">
        <v>-1.0469691</v>
      </c>
    </row>
    <row r="83" customFormat="false" ht="16" hidden="false" customHeight="false" outlineLevel="0" collapsed="false">
      <c r="A83" s="5" t="s">
        <v>52</v>
      </c>
      <c r="B83" s="0" t="n">
        <v>-2.2147076</v>
      </c>
      <c r="C83" s="0" t="n">
        <v>0.38829473</v>
      </c>
      <c r="D83" s="0" t="n">
        <v>0.003510373</v>
      </c>
      <c r="E83" s="5" t="n">
        <f aca="false">B83+C83*D83*1000</f>
        <v>-0.85164826376571</v>
      </c>
      <c r="F83" s="6" t="n">
        <v>-1.0512517</v>
      </c>
    </row>
    <row r="84" customFormat="false" ht="16" hidden="false" customHeight="false" outlineLevel="0" collapsed="false">
      <c r="A84" s="5" t="s">
        <v>53</v>
      </c>
      <c r="B84" s="0" t="n">
        <v>-3.4154117</v>
      </c>
      <c r="C84" s="0" t="n">
        <v>1.1469978</v>
      </c>
      <c r="D84" s="0" t="n">
        <v>0.002831658</v>
      </c>
      <c r="E84" s="5" t="n">
        <f aca="false">B84+C84*D84*1000</f>
        <v>-0.1675062036476</v>
      </c>
      <c r="F84" s="6" t="n">
        <v>-0.4736904</v>
      </c>
    </row>
    <row r="85" customFormat="false" ht="16" hidden="false" customHeight="false" outlineLevel="0" collapsed="false">
      <c r="A85" s="5" t="s">
        <v>54</v>
      </c>
      <c r="B85" s="0" t="n">
        <v>-4.094297</v>
      </c>
      <c r="C85" s="0" t="n">
        <v>1.4736209</v>
      </c>
      <c r="D85" s="0" t="n">
        <v>0.002543558</v>
      </c>
      <c r="E85" s="5" t="n">
        <f aca="false">B85+C85*D85*1000</f>
        <v>-0.3460567708378</v>
      </c>
      <c r="F85" s="6" t="n">
        <v>-0.5344355</v>
      </c>
    </row>
    <row r="86" customFormat="false" ht="16" hidden="false" customHeight="false" outlineLevel="0" collapsed="false">
      <c r="A86" s="5" t="s">
        <v>55</v>
      </c>
      <c r="B86" s="0" t="n">
        <v>-2.674803</v>
      </c>
      <c r="C86" s="0" t="n">
        <v>0.7885704</v>
      </c>
      <c r="D86" s="0" t="n">
        <v>0.003398817</v>
      </c>
      <c r="E86" s="5" t="n">
        <f aca="false">B86+C86*D86*1000</f>
        <v>0.00540348121680001</v>
      </c>
      <c r="F86" s="6" t="n">
        <v>-0.0171462</v>
      </c>
    </row>
    <row r="87" customFormat="false" ht="16" hidden="false" customHeight="false" outlineLevel="0" collapsed="false">
      <c r="A87" s="5" t="s">
        <v>56</v>
      </c>
      <c r="B87" s="0" t="n">
        <v>-2.693021</v>
      </c>
      <c r="C87" s="0" t="n">
        <v>0.7098567</v>
      </c>
      <c r="D87" s="0" t="n">
        <v>0.002789011</v>
      </c>
      <c r="E87" s="5" t="n">
        <f aca="false">B87+C87*D87*1000</f>
        <v>-0.7132228552763</v>
      </c>
      <c r="F87" s="6" t="n">
        <v>-1.1799308</v>
      </c>
    </row>
    <row r="88" customFormat="false" ht="16" hidden="false" customHeight="false" outlineLevel="0" collapsed="false">
      <c r="A88" s="5" t="s">
        <v>57</v>
      </c>
      <c r="B88" s="0" t="n">
        <v>-2.5659275</v>
      </c>
      <c r="C88" s="0" t="n">
        <v>0.64635044</v>
      </c>
      <c r="D88" s="0" t="n">
        <v>0.003068708</v>
      </c>
      <c r="E88" s="5" t="n">
        <f aca="false">B88+C88*D88*1000</f>
        <v>-0.58246673396848</v>
      </c>
      <c r="F88" s="6" t="n">
        <v>-0.878032</v>
      </c>
    </row>
    <row r="89" customFormat="false" ht="16" hidden="false" customHeight="false" outlineLevel="0" collapsed="false">
      <c r="A89" s="5" t="s">
        <v>58</v>
      </c>
      <c r="B89" s="0" t="n">
        <v>-1.0580162</v>
      </c>
      <c r="C89" s="0" t="n">
        <v>0.18161646</v>
      </c>
      <c r="D89" s="0" t="n">
        <v>0.003298697</v>
      </c>
      <c r="E89" s="5" t="n">
        <f aca="false">B89+C89*D89*1000</f>
        <v>-0.45891852824738</v>
      </c>
      <c r="F89" s="6" t="n">
        <v>-0.9339457</v>
      </c>
    </row>
    <row r="90" customFormat="false" ht="16" hidden="false" customHeight="false" outlineLevel="0" collapsed="false">
      <c r="A90" s="5" t="s">
        <v>59</v>
      </c>
      <c r="B90" s="0" t="n">
        <v>-4.2795706</v>
      </c>
      <c r="C90" s="0" t="n">
        <v>1.2897248</v>
      </c>
      <c r="D90" s="0" t="n">
        <v>0.002478622</v>
      </c>
      <c r="E90" s="5" t="n">
        <f aca="false">B90+C90*D90*1000</f>
        <v>-1.0828303367744</v>
      </c>
      <c r="F90" s="6" t="n">
        <v>-1.3371233</v>
      </c>
    </row>
    <row r="91" customFormat="false" ht="16" hidden="false" customHeight="false" outlineLevel="0" collapsed="false">
      <c r="A91" s="5" t="s">
        <v>60</v>
      </c>
      <c r="B91" s="0" t="n">
        <v>-4.7104626</v>
      </c>
      <c r="C91" s="0" t="n">
        <v>1.5696665</v>
      </c>
      <c r="D91" s="0" t="n">
        <v>0.003218953</v>
      </c>
      <c r="E91" s="5" t="n">
        <f aca="false">B91+C91*D91*1000</f>
        <v>0.342220089174501</v>
      </c>
      <c r="F91" s="6" t="n">
        <v>-0.1457197</v>
      </c>
    </row>
    <row r="92" customFormat="false" ht="16" hidden="false" customHeight="false" outlineLevel="0" collapsed="false">
      <c r="A92" s="5" t="s">
        <v>61</v>
      </c>
      <c r="B92" s="0" t="n">
        <v>-3.5315032</v>
      </c>
      <c r="C92" s="0" t="n">
        <v>1.0045346</v>
      </c>
      <c r="D92" s="0" t="n">
        <v>0.003287851</v>
      </c>
      <c r="E92" s="5" t="n">
        <f aca="false">B92+C92*D92*1000</f>
        <v>-0.2287431108554</v>
      </c>
      <c r="F92" s="6" t="n">
        <v>-0.5430045</v>
      </c>
    </row>
    <row r="93" customFormat="false" ht="16" hidden="false" customHeight="false" outlineLevel="0" collapsed="false">
      <c r="A93" s="5"/>
      <c r="E93" s="5"/>
      <c r="F93" s="6"/>
    </row>
    <row r="94" customFormat="false" ht="16" hidden="false" customHeight="false" outlineLevel="0" collapsed="false">
      <c r="A94" s="5" t="s">
        <v>62</v>
      </c>
      <c r="B94" s="0" t="n">
        <v>-2.956554</v>
      </c>
      <c r="C94" s="0" t="n">
        <v>0.8892429</v>
      </c>
      <c r="D94" s="0" t="n">
        <v>0.003094538</v>
      </c>
      <c r="E94" s="5" t="n">
        <f aca="false">B94+C94*D94*1000</f>
        <v>-0.204758054719801</v>
      </c>
      <c r="F94" s="6" t="n">
        <v>-0.3609699</v>
      </c>
    </row>
    <row r="95" customFormat="false" ht="16" hidden="false" customHeight="false" outlineLevel="0" collapsed="false">
      <c r="A95" s="5" t="s">
        <v>63</v>
      </c>
      <c r="B95" s="0" t="n">
        <v>-4.0225153</v>
      </c>
      <c r="C95" s="0" t="n">
        <v>1.3168117</v>
      </c>
      <c r="D95" s="0" t="n">
        <v>0.003698088</v>
      </c>
      <c r="E95" s="5" t="n">
        <f aca="false">B95+C95*D95*1000</f>
        <v>0.8471702460296</v>
      </c>
      <c r="F95" s="6" t="n">
        <v>-0.1685725</v>
      </c>
    </row>
    <row r="96" customFormat="false" ht="16" hidden="false" customHeight="false" outlineLevel="0" collapsed="false">
      <c r="A96" s="5" t="s">
        <v>64</v>
      </c>
      <c r="B96" s="0" t="n">
        <v>-2.9726133</v>
      </c>
      <c r="C96" s="0" t="n">
        <v>1.0212877</v>
      </c>
      <c r="D96" s="0" t="n">
        <v>0.003245173</v>
      </c>
      <c r="E96" s="5" t="n">
        <f aca="false">B96+C96*D96*1000</f>
        <v>0.3416419692721</v>
      </c>
      <c r="F96" s="6" t="n">
        <v>-0.3332375</v>
      </c>
    </row>
    <row r="97" customFormat="false" ht="16" hidden="false" customHeight="false" outlineLevel="0" collapsed="false">
      <c r="A97" s="5" t="s">
        <v>65</v>
      </c>
      <c r="B97" s="0" t="n">
        <v>-3.7553556</v>
      </c>
      <c r="C97" s="0" t="n">
        <v>1.1782124</v>
      </c>
      <c r="D97" s="0" t="n">
        <v>0.002094899</v>
      </c>
      <c r="E97" s="5" t="n">
        <f aca="false">B97+C97*D97*1000</f>
        <v>-1.2871196214524</v>
      </c>
      <c r="F97" s="6" t="n">
        <v>-1.4175787</v>
      </c>
    </row>
    <row r="98" customFormat="false" ht="16" hidden="false" customHeight="false" outlineLevel="0" collapsed="false">
      <c r="A98" s="5" t="s">
        <v>66</v>
      </c>
      <c r="B98" s="0" t="n">
        <v>-3.7405057</v>
      </c>
      <c r="C98" s="0" t="n">
        <v>1.4941171</v>
      </c>
      <c r="D98" s="0" t="n">
        <v>0.002480466</v>
      </c>
      <c r="E98" s="5" t="n">
        <f aca="false">B98+C98*D98*1000</f>
        <v>-0.0343990334313999</v>
      </c>
      <c r="F98" s="6" t="n">
        <v>-0.2218943</v>
      </c>
    </row>
    <row r="99" customFormat="false" ht="16" hidden="false" customHeight="false" outlineLevel="0" collapsed="false">
      <c r="A99" s="5" t="s">
        <v>67</v>
      </c>
      <c r="B99" s="0" t="n">
        <v>-4.267514</v>
      </c>
      <c r="C99" s="0" t="n">
        <v>1.683616</v>
      </c>
      <c r="D99" s="0" t="n">
        <v>0.002830055</v>
      </c>
      <c r="E99" s="5" t="n">
        <f aca="false">B99+C99*D99*1000</f>
        <v>0.49721187888</v>
      </c>
      <c r="F99" s="6" t="n">
        <v>0.47499117</v>
      </c>
    </row>
    <row r="100" customFormat="false" ht="16" hidden="false" customHeight="false" outlineLevel="0" collapsed="false">
      <c r="A100" s="5" t="s">
        <v>68</v>
      </c>
      <c r="B100" s="0" t="n">
        <v>-2.8641043</v>
      </c>
      <c r="C100" s="0" t="n">
        <v>1.0464152</v>
      </c>
      <c r="D100" s="0" t="n">
        <v>0.002716284</v>
      </c>
      <c r="E100" s="5" t="n">
        <f aca="false">B100+C100*D100*1000</f>
        <v>-0.0217434348832004</v>
      </c>
      <c r="F100" s="6" t="n">
        <v>0.3569749</v>
      </c>
    </row>
    <row r="101" customFormat="false" ht="16" hidden="false" customHeight="false" outlineLevel="0" collapsed="false">
      <c r="A101" s="5" t="s">
        <v>69</v>
      </c>
      <c r="B101" s="0" t="n">
        <v>-5.41099</v>
      </c>
      <c r="C101" s="0" t="n">
        <v>2.019574</v>
      </c>
      <c r="D101" s="0" t="n">
        <v>0.002208237</v>
      </c>
      <c r="E101" s="5" t="n">
        <f aca="false">B101+C101*D101*1000</f>
        <v>-0.951291968962</v>
      </c>
      <c r="F101" s="6" t="n">
        <v>-1.1026203</v>
      </c>
    </row>
    <row r="102" customFormat="false" ht="16" hidden="false" customHeight="false" outlineLevel="0" collapsed="false">
      <c r="A102" s="5" t="s">
        <v>70</v>
      </c>
      <c r="B102" s="0" t="n">
        <v>-2.9105449</v>
      </c>
      <c r="C102" s="0" t="n">
        <v>1.1101767</v>
      </c>
      <c r="D102" s="0" t="n">
        <v>0.003001651</v>
      </c>
      <c r="E102" s="5" t="n">
        <f aca="false">B102+C102*D102*1000</f>
        <v>0.4218181017317</v>
      </c>
      <c r="F102" s="6" t="n">
        <v>0.68913916</v>
      </c>
    </row>
    <row r="103" customFormat="false" ht="16" hidden="false" customHeight="false" outlineLevel="0" collapsed="false">
      <c r="A103" s="5" t="s">
        <v>71</v>
      </c>
      <c r="B103" s="0" t="n">
        <v>-4.150824</v>
      </c>
      <c r="C103" s="0" t="n">
        <v>1.2026638</v>
      </c>
      <c r="D103" s="0" t="n">
        <v>0.002609944</v>
      </c>
      <c r="E103" s="5" t="n">
        <f aca="false">B103+C103*D103*1000</f>
        <v>-1.0119388311728</v>
      </c>
      <c r="F103" s="6" t="n">
        <v>-1.2009773</v>
      </c>
    </row>
    <row r="104" customFormat="false" ht="16" hidden="false" customHeight="false" outlineLevel="0" collapsed="false">
      <c r="A104" s="5" t="s">
        <v>72</v>
      </c>
      <c r="B104" s="0" t="n">
        <v>-7.1305633</v>
      </c>
      <c r="C104" s="0" t="n">
        <v>2.9465206</v>
      </c>
      <c r="D104" s="0" t="n">
        <v>0.002831658</v>
      </c>
      <c r="E104" s="5" t="n">
        <f aca="false">B104+C104*D104*1000</f>
        <v>1.2129753291548</v>
      </c>
      <c r="F104" s="6" t="n">
        <v>2.09062873</v>
      </c>
    </row>
    <row r="105" customFormat="false" ht="16" hidden="false" customHeight="false" outlineLevel="0" collapsed="false">
      <c r="A105" s="5" t="s">
        <v>73</v>
      </c>
      <c r="B105" s="0" t="n">
        <v>-5.225523</v>
      </c>
      <c r="C105" s="0" t="n">
        <v>1.7881066</v>
      </c>
      <c r="D105" s="0" t="n">
        <v>0.003245173</v>
      </c>
      <c r="E105" s="5" t="n">
        <f aca="false">B105+C105*D105*1000</f>
        <v>0.577192259441801</v>
      </c>
      <c r="F105" s="6" t="n">
        <v>0.70803579</v>
      </c>
    </row>
    <row r="106" customFormat="false" ht="16" hidden="false" customHeight="false" outlineLevel="0" collapsed="false">
      <c r="A106" s="5" t="s">
        <v>74</v>
      </c>
      <c r="B106" s="0" t="n">
        <v>-3.4681551</v>
      </c>
      <c r="C106" s="0" t="n">
        <v>0.94931895</v>
      </c>
      <c r="D106" s="0" t="n">
        <v>0.002679887</v>
      </c>
      <c r="E106" s="5" t="n">
        <f aca="false">B106+C106*D106*1000</f>
        <v>-0.92408758704135</v>
      </c>
      <c r="F106" s="6" t="n">
        <v>-1.1251616</v>
      </c>
    </row>
    <row r="107" customFormat="false" ht="16" hidden="false" customHeight="false" outlineLevel="0" collapsed="false">
      <c r="A107" s="5" t="s">
        <v>75</v>
      </c>
      <c r="B107" s="0" t="n">
        <v>-2.3853476</v>
      </c>
      <c r="C107" s="0" t="n">
        <v>0.3252272</v>
      </c>
      <c r="D107" s="0" t="n">
        <v>0.006334727</v>
      </c>
      <c r="E107" s="5" t="n">
        <f aca="false">B107+C107*D107*1000</f>
        <v>-0.3251220750256</v>
      </c>
      <c r="F107" s="6" t="n">
        <v>-0.3139302</v>
      </c>
    </row>
    <row r="108" customFormat="false" ht="16" hidden="false" customHeight="false" outlineLevel="0" collapsed="false">
      <c r="A108" s="5" t="s">
        <v>76</v>
      </c>
      <c r="B108" s="0" t="n">
        <v>-5.393547</v>
      </c>
      <c r="C108" s="0" t="n">
        <v>1.8286783</v>
      </c>
      <c r="D108" s="0" t="n">
        <v>0.003531697</v>
      </c>
      <c r="E108" s="5" t="n">
        <f aca="false">B108+C108*D108*1000</f>
        <v>1.0647906660751</v>
      </c>
      <c r="F108" s="6" t="n">
        <v>1.80828877</v>
      </c>
    </row>
    <row r="109" customFormat="false" ht="16" hidden="false" customHeight="false" outlineLevel="0" collapsed="false">
      <c r="A109" s="5" t="s">
        <v>77</v>
      </c>
      <c r="B109" s="0" t="n">
        <v>-3.1186562</v>
      </c>
      <c r="C109" s="0" t="n">
        <v>1.0854574</v>
      </c>
      <c r="D109" s="0" t="n">
        <v>0.002662336</v>
      </c>
      <c r="E109" s="5" t="n">
        <f aca="false">B109+C109*D109*1000</f>
        <v>-0.2288038875136</v>
      </c>
      <c r="F109" s="6" t="n">
        <v>-0.0777886</v>
      </c>
    </row>
    <row r="110" customFormat="false" ht="16" hidden="false" customHeight="false" outlineLevel="0" collapsed="false">
      <c r="A110" s="5" t="s">
        <v>78</v>
      </c>
      <c r="B110" s="0" t="n">
        <v>-2.1653037</v>
      </c>
      <c r="C110" s="0" t="n">
        <v>0.55289817</v>
      </c>
      <c r="D110" s="0" t="n">
        <v>0.003298697</v>
      </c>
      <c r="E110" s="5" t="n">
        <f aca="false">B110+C110*D110*1000</f>
        <v>-0.34146016531551</v>
      </c>
      <c r="F110" s="6" t="n">
        <v>-0.4877604</v>
      </c>
    </row>
    <row r="111" customFormat="false" ht="16" hidden="false" customHeight="false" outlineLevel="0" collapsed="false">
      <c r="A111" s="5" t="s">
        <v>79</v>
      </c>
      <c r="B111" s="0" t="n">
        <v>-2.2149851</v>
      </c>
      <c r="C111" s="0" t="n">
        <v>0.58345336</v>
      </c>
      <c r="D111" s="0" t="n">
        <v>0.003125879</v>
      </c>
      <c r="E111" s="5" t="n">
        <f aca="false">B111+C111*D111*1000</f>
        <v>-0.39118049449656</v>
      </c>
      <c r="F111" s="6" t="n">
        <v>-1.5431821</v>
      </c>
    </row>
    <row r="112" customFormat="false" ht="16" hidden="false" customHeight="false" outlineLevel="0" collapsed="false">
      <c r="A112" s="7" t="s">
        <v>26</v>
      </c>
      <c r="B112" s="0" t="n">
        <v>-2.9165714</v>
      </c>
      <c r="C112" s="0" t="n">
        <v>0.9539139</v>
      </c>
      <c r="D112" s="0" t="n">
        <v>0.002784585</v>
      </c>
      <c r="E112" s="7" t="n">
        <f aca="false">B112+C112*D112*1000</f>
        <v>-0.2603170627685</v>
      </c>
      <c r="F112" s="8" t="n">
        <v>-0.2718087</v>
      </c>
    </row>
    <row r="113" customFormat="false" ht="16" hidden="false" customHeight="false" outlineLevel="0" collapsed="false">
      <c r="A113" s="7" t="s">
        <v>27</v>
      </c>
      <c r="B113" s="0" t="n">
        <v>-3.7757263</v>
      </c>
      <c r="C113" s="0" t="n">
        <v>1.3623875</v>
      </c>
      <c r="D113" s="0" t="n">
        <v>0.003143171</v>
      </c>
      <c r="E113" s="7" t="n">
        <f aca="false">B113+C113*D113*1000</f>
        <v>0.5064905807625</v>
      </c>
      <c r="F113" s="8" t="n">
        <v>0.67294447</v>
      </c>
    </row>
    <row r="114" customFormat="false" ht="16" hidden="false" customHeight="false" outlineLevel="0" collapsed="false">
      <c r="A114" s="7" t="s">
        <v>28</v>
      </c>
      <c r="B114" s="0" t="n">
        <v>-4.5543747</v>
      </c>
      <c r="C114" s="0" t="n">
        <v>1.5634103</v>
      </c>
      <c r="D114" s="0" t="n">
        <v>0.003173092</v>
      </c>
      <c r="E114" s="7" t="n">
        <f aca="false">B114+C114*D114*1000</f>
        <v>0.406470015647599</v>
      </c>
      <c r="F114" s="8" t="n">
        <v>0.45742485</v>
      </c>
    </row>
    <row r="115" customFormat="false" ht="16" hidden="false" customHeight="false" outlineLevel="0" collapsed="false">
      <c r="A115" s="7" t="s">
        <v>29</v>
      </c>
      <c r="B115" s="0" t="n">
        <v>-2.4325411</v>
      </c>
      <c r="C115" s="0" t="n">
        <v>0.53947985</v>
      </c>
      <c r="D115" s="0" t="n">
        <v>0.003235722</v>
      </c>
      <c r="E115" s="7" t="n">
        <f aca="false">B115+C115*D115*1000</f>
        <v>-0.6869342807983</v>
      </c>
      <c r="F115" s="8" t="n">
        <v>-0.8928184</v>
      </c>
    </row>
    <row r="116" customFormat="false" ht="16" hidden="false" customHeight="false" outlineLevel="0" collapsed="false">
      <c r="A116" s="7" t="s">
        <v>30</v>
      </c>
      <c r="B116" s="0" t="n">
        <v>-3.6512794</v>
      </c>
      <c r="C116" s="0" t="n">
        <v>1.322557</v>
      </c>
      <c r="D116" s="0" t="n">
        <v>0.003144654</v>
      </c>
      <c r="E116" s="7" t="n">
        <f aca="false">B116+C116*D116*1000</f>
        <v>0.507704760278</v>
      </c>
      <c r="F116" s="8" t="n">
        <v>0.76546784</v>
      </c>
    </row>
    <row r="117" customFormat="false" ht="16" hidden="false" customHeight="false" outlineLevel="0" collapsed="false">
      <c r="A117" s="7" t="s">
        <v>31</v>
      </c>
      <c r="B117" s="0" t="n">
        <v>-3.567887</v>
      </c>
      <c r="C117" s="0" t="n">
        <v>1.2832882</v>
      </c>
      <c r="D117" s="0" t="n">
        <v>0.003193358</v>
      </c>
      <c r="E117" s="7" t="n">
        <f aca="false">B117+C117*D117*1000</f>
        <v>0.5301116397756</v>
      </c>
      <c r="F117" s="8" t="n">
        <v>0.53062825</v>
      </c>
    </row>
    <row r="118" customFormat="false" ht="16" hidden="false" customHeight="false" outlineLevel="0" collapsed="false">
      <c r="A118" s="7" t="s">
        <v>32</v>
      </c>
      <c r="B118" s="0" t="n">
        <v>-3.3207963</v>
      </c>
      <c r="C118" s="0" t="n">
        <v>0.9253535</v>
      </c>
      <c r="D118" s="0" t="n">
        <v>0.003193358</v>
      </c>
      <c r="E118" s="7" t="n">
        <f aca="false">B118+C118*D118*1000</f>
        <v>-0.365811297947</v>
      </c>
      <c r="F118" s="8" t="n">
        <v>-0.6208265</v>
      </c>
    </row>
    <row r="119" customFormat="false" ht="16" hidden="false" customHeight="false" outlineLevel="0" collapsed="false">
      <c r="A119" s="7" t="s">
        <v>33</v>
      </c>
      <c r="B119" s="0" t="n">
        <v>-3.9880304</v>
      </c>
      <c r="C119" s="0" t="n">
        <v>1.1539093</v>
      </c>
      <c r="D119" s="0" t="n">
        <v>0.003298697</v>
      </c>
      <c r="E119" s="7" t="n">
        <f aca="false">B119+C119*D119*1000</f>
        <v>-0.1816332538179</v>
      </c>
      <c r="F119" s="8" t="n">
        <v>-0.248205</v>
      </c>
    </row>
    <row r="120" customFormat="false" ht="16" hidden="false" customHeight="false" outlineLevel="0" collapsed="false">
      <c r="A120" s="7" t="s">
        <v>34</v>
      </c>
      <c r="B120" s="0" t="n">
        <v>-2.4424021</v>
      </c>
      <c r="C120" s="0" t="n">
        <v>0.56919074</v>
      </c>
      <c r="D120" s="0" t="n">
        <v>0.003100006</v>
      </c>
      <c r="E120" s="7" t="n">
        <f aca="false">B120+C120*D120*1000</f>
        <v>-0.67790739085556</v>
      </c>
      <c r="F120" s="8" t="n">
        <v>-0.6753073</v>
      </c>
    </row>
    <row r="121" customFormat="false" ht="16" hidden="false" customHeight="false" outlineLevel="0" collapsed="false">
      <c r="A121" s="7" t="s">
        <v>35</v>
      </c>
      <c r="B121" s="0" t="n">
        <v>-3.2829056</v>
      </c>
      <c r="C121" s="0" t="n">
        <v>1.1013657</v>
      </c>
      <c r="D121" s="0" t="n">
        <v>0.003298697</v>
      </c>
      <c r="E121" s="7" t="n">
        <f aca="false">B121+C121*D121*1000</f>
        <v>0.3501661304929</v>
      </c>
      <c r="F121" s="8" t="n">
        <v>0.34074879</v>
      </c>
    </row>
    <row r="122" customFormat="false" ht="16" hidden="false" customHeight="false" outlineLevel="0" collapsed="false">
      <c r="A122" s="7" t="s">
        <v>36</v>
      </c>
      <c r="B122" s="0" t="n">
        <v>-5.5173936</v>
      </c>
      <c r="C122" s="0" t="n">
        <v>1.8656118</v>
      </c>
      <c r="D122" s="0" t="n">
        <v>0.003245173</v>
      </c>
      <c r="E122" s="7" t="n">
        <f aca="false">B122+C122*D122*1000</f>
        <v>0.5368394418414</v>
      </c>
      <c r="F122" s="8" t="n">
        <v>0.90421815</v>
      </c>
    </row>
    <row r="123" customFormat="false" ht="16" hidden="false" customHeight="false" outlineLevel="0" collapsed="false">
      <c r="A123" s="7" t="s">
        <v>37</v>
      </c>
      <c r="B123" s="0" t="n">
        <v>-3.0453038</v>
      </c>
      <c r="C123" s="0" t="n">
        <v>0.744129</v>
      </c>
      <c r="D123" s="0" t="n">
        <v>0.003298697</v>
      </c>
      <c r="E123" s="7" t="n">
        <f aca="false">B123+C123*D123*1000</f>
        <v>-0.590647700087</v>
      </c>
      <c r="F123" s="8" t="n">
        <v>-0.5533852</v>
      </c>
    </row>
    <row r="124" customFormat="false" ht="16" hidden="false" customHeight="false" outlineLevel="0" collapsed="false">
      <c r="A124" s="7" t="s">
        <v>38</v>
      </c>
      <c r="B124" s="0" t="n">
        <v>-2.9042363</v>
      </c>
      <c r="C124" s="0" t="n">
        <v>1.0763723</v>
      </c>
      <c r="D124" s="0" t="n">
        <v>0.002422187</v>
      </c>
      <c r="E124" s="7" t="n">
        <f aca="false">B124+C124*D124*1000</f>
        <v>-0.2970613077799</v>
      </c>
      <c r="F124" s="8" t="n">
        <v>-0.2555376</v>
      </c>
    </row>
    <row r="125" customFormat="false" ht="16" hidden="false" customHeight="false" outlineLevel="0" collapsed="false">
      <c r="A125" s="7" t="s">
        <v>39</v>
      </c>
      <c r="B125" s="0" t="n">
        <v>-4.1918797</v>
      </c>
      <c r="C125" s="0" t="n">
        <v>1.3014672</v>
      </c>
      <c r="D125" s="0" t="n">
        <v>0.003298697</v>
      </c>
      <c r="E125" s="7" t="n">
        <f aca="false">B125+C125*D125*1000</f>
        <v>0.101266248238399</v>
      </c>
      <c r="F125" s="8" t="n">
        <v>0.221382</v>
      </c>
    </row>
    <row r="126" customFormat="false" ht="16" hidden="false" customHeight="false" outlineLevel="0" collapsed="false">
      <c r="A126" s="7" t="s">
        <v>40</v>
      </c>
      <c r="B126" s="0" t="n">
        <v>-7.3706746</v>
      </c>
      <c r="C126" s="0" t="n">
        <v>2.992082</v>
      </c>
      <c r="D126" s="0" t="n">
        <v>0.003193358</v>
      </c>
      <c r="E126" s="7" t="n">
        <f aca="false">B126+C126*D126*1000</f>
        <v>2.184114391356</v>
      </c>
      <c r="F126" s="8" t="n">
        <v>2.6438103</v>
      </c>
    </row>
    <row r="127" customFormat="false" ht="16" hidden="false" customHeight="false" outlineLevel="0" collapsed="false">
      <c r="A127" s="7" t="s">
        <v>41</v>
      </c>
      <c r="B127" s="0" t="n">
        <v>-3.2292109</v>
      </c>
      <c r="C127" s="0" t="n">
        <v>1.1926763</v>
      </c>
      <c r="D127" s="0" t="n">
        <v>0.003245173</v>
      </c>
      <c r="E127" s="7" t="n">
        <f aca="false">B127+C127*D127*1000</f>
        <v>0.6412300264999</v>
      </c>
      <c r="F127" s="8" t="n">
        <v>1.33760294</v>
      </c>
    </row>
    <row r="128" customFormat="false" ht="16" hidden="false" customHeight="false" outlineLevel="0" collapsed="false">
      <c r="A128" s="7" t="s">
        <v>42</v>
      </c>
      <c r="B128" s="0" t="n">
        <v>-3.1392992</v>
      </c>
      <c r="C128" s="0" t="n">
        <v>0.8477188</v>
      </c>
      <c r="D128" s="0" t="n">
        <v>0.003193358</v>
      </c>
      <c r="E128" s="7" t="n">
        <f aca="false">B128+C128*D128*1000</f>
        <v>-0.4322295882696</v>
      </c>
      <c r="F128" s="8" t="n">
        <v>-0.731888</v>
      </c>
    </row>
    <row r="129" customFormat="false" ht="16" hidden="false" customHeight="false" outlineLevel="0" collapsed="false">
      <c r="A129" s="7" t="s">
        <v>43</v>
      </c>
      <c r="B129" s="0" t="n">
        <v>-5.1970105</v>
      </c>
      <c r="C129" s="0" t="n">
        <v>1.9894572</v>
      </c>
      <c r="D129" s="0" t="n">
        <v>0.002502189</v>
      </c>
      <c r="E129" s="7" t="n">
        <f aca="false">B129+C129*D129*1000</f>
        <v>-0.2190125781892</v>
      </c>
      <c r="F129" s="8" t="n">
        <v>-0.5833963</v>
      </c>
    </row>
    <row r="130" customFormat="false" ht="16" hidden="false" customHeight="false" outlineLevel="0" collapsed="false">
      <c r="A130" s="7" t="s">
        <v>44</v>
      </c>
      <c r="B130" s="0" t="n">
        <v>-3.7932467</v>
      </c>
      <c r="C130" s="0" t="n">
        <v>1.318209</v>
      </c>
      <c r="D130" s="0" t="n">
        <v>0.002679887</v>
      </c>
      <c r="E130" s="7" t="n">
        <f aca="false">B130+C130*D130*1000</f>
        <v>-0.260595537617</v>
      </c>
      <c r="F130" s="8" t="n">
        <v>-0.572701</v>
      </c>
    </row>
    <row r="131" customFormat="false" ht="16" hidden="false" customHeight="false" outlineLevel="0" collapsed="false">
      <c r="A131" s="7" t="s">
        <v>45</v>
      </c>
      <c r="B131" s="0" t="n">
        <v>-5.5717983</v>
      </c>
      <c r="C131" s="0" t="n">
        <v>1.8862449</v>
      </c>
      <c r="D131" s="0" t="n">
        <v>0.003118665</v>
      </c>
      <c r="E131" s="7" t="n">
        <f aca="false">B131+C131*D131*1000</f>
        <v>0.310767651058499</v>
      </c>
      <c r="F131" s="8" t="n">
        <v>0.51641</v>
      </c>
    </row>
    <row r="132" customFormat="false" ht="16" hidden="false" customHeight="false" outlineLevel="0" collapsed="false">
      <c r="A132" s="7" t="s">
        <v>46</v>
      </c>
      <c r="B132" s="0" t="n">
        <v>-6.783925</v>
      </c>
      <c r="C132" s="0" t="n">
        <v>2.328891</v>
      </c>
      <c r="D132" s="0" t="n">
        <v>0.003298697</v>
      </c>
      <c r="E132" s="7" t="n">
        <f aca="false">B132+C132*D132*1000</f>
        <v>0.898380755027</v>
      </c>
      <c r="F132" s="8" t="n">
        <v>0.06700423</v>
      </c>
    </row>
    <row r="133" customFormat="false" ht="16" hidden="false" customHeight="false" outlineLevel="0" collapsed="false">
      <c r="A133" s="7" t="s">
        <v>47</v>
      </c>
      <c r="B133" s="0" t="n">
        <v>-5.7905626</v>
      </c>
      <c r="C133" s="0" t="n">
        <v>1.9733956</v>
      </c>
      <c r="D133" s="0" t="n">
        <v>0.003121586</v>
      </c>
      <c r="E133" s="7" t="n">
        <f aca="false">B133+C133*D133*1000</f>
        <v>0.369561477421599</v>
      </c>
      <c r="F133" s="8" t="n">
        <v>0.48489224</v>
      </c>
    </row>
    <row r="134" customFormat="false" ht="16" hidden="false" customHeight="false" outlineLevel="0" collapsed="false">
      <c r="A134" s="7" t="s">
        <v>48</v>
      </c>
      <c r="B134" s="0" t="n">
        <v>-2.7593186</v>
      </c>
      <c r="C134" s="0" t="n">
        <v>0.6183888</v>
      </c>
      <c r="D134" s="0" t="n">
        <v>0.003146138</v>
      </c>
      <c r="E134" s="7" t="n">
        <f aca="false">B134+C134*D134*1000</f>
        <v>-0.8137820975456</v>
      </c>
      <c r="F134" s="8" t="n">
        <v>-1.0152827</v>
      </c>
    </row>
    <row r="135" customFormat="false" ht="16" hidden="false" customHeight="false" outlineLevel="0" collapsed="false">
      <c r="A135" s="7" t="s">
        <v>49</v>
      </c>
      <c r="B135" s="0" t="n">
        <v>-3.3403757</v>
      </c>
      <c r="C135" s="0" t="n">
        <v>0.89943653</v>
      </c>
      <c r="D135" s="0" t="n">
        <v>0.003298676</v>
      </c>
      <c r="E135" s="7" t="n">
        <f aca="false">B135+C135*D135*1000</f>
        <v>-0.37342600496572</v>
      </c>
      <c r="F135" s="8" t="n">
        <v>-0.6991653</v>
      </c>
    </row>
    <row r="136" customFormat="false" ht="16" hidden="false" customHeight="false" outlineLevel="0" collapsed="false">
      <c r="A136" s="7" t="s">
        <v>50</v>
      </c>
      <c r="B136" s="0" t="n">
        <v>-7.083737</v>
      </c>
      <c r="C136" s="0" t="n">
        <v>2.8718987</v>
      </c>
      <c r="D136" s="0" t="n">
        <v>0.003215951</v>
      </c>
      <c r="E136" s="7" t="n">
        <f aca="false">B136+C136*D136*1000</f>
        <v>2.1521484961637</v>
      </c>
      <c r="F136" s="8" t="n">
        <v>2.41947884</v>
      </c>
    </row>
    <row r="137" customFormat="false" ht="16" hidden="false" customHeight="false" outlineLevel="0" collapsed="false">
      <c r="A137" s="7" t="s">
        <v>51</v>
      </c>
      <c r="B137" s="0" t="n">
        <v>-2.976609</v>
      </c>
      <c r="C137" s="0" t="n">
        <v>0.8742986</v>
      </c>
      <c r="D137" s="0" t="n">
        <v>0.00271562</v>
      </c>
      <c r="E137" s="7" t="n">
        <f aca="false">B137+C137*D137*1000</f>
        <v>-0.602346235868</v>
      </c>
      <c r="F137" s="8" t="n">
        <v>-0.9314044</v>
      </c>
    </row>
    <row r="138" customFormat="false" ht="16" hidden="false" customHeight="false" outlineLevel="0" collapsed="false">
      <c r="A138" s="7" t="s">
        <v>52</v>
      </c>
      <c r="B138" s="0" t="n">
        <v>-2.2147076</v>
      </c>
      <c r="C138" s="0" t="n">
        <v>0.38829473</v>
      </c>
      <c r="D138" s="0" t="n">
        <v>0.003950227</v>
      </c>
      <c r="E138" s="7" t="n">
        <f aca="false">B138+C138*D138*1000</f>
        <v>-0.68085527359629</v>
      </c>
      <c r="F138" s="8" t="n">
        <v>-0.6831969</v>
      </c>
    </row>
    <row r="139" customFormat="false" ht="16" hidden="false" customHeight="false" outlineLevel="0" collapsed="false">
      <c r="A139" s="7" t="s">
        <v>53</v>
      </c>
      <c r="B139" s="0" t="n">
        <v>-3.4154117</v>
      </c>
      <c r="C139" s="0" t="n">
        <v>1.1469978</v>
      </c>
      <c r="D139" s="0" t="n">
        <v>0.003193358</v>
      </c>
      <c r="E139" s="7" t="n">
        <f aca="false">B139+C139*D139*1000</f>
        <v>0.247362900612401</v>
      </c>
      <c r="F139" s="8" t="n">
        <v>-0.0163327</v>
      </c>
    </row>
    <row r="140" customFormat="false" ht="16" hidden="false" customHeight="false" outlineLevel="0" collapsed="false">
      <c r="A140" s="7" t="s">
        <v>54</v>
      </c>
      <c r="B140" s="0" t="n">
        <v>-4.094297</v>
      </c>
      <c r="C140" s="0" t="n">
        <v>1.4736209</v>
      </c>
      <c r="D140" s="0" t="n">
        <v>0.002831658</v>
      </c>
      <c r="E140" s="7" t="n">
        <f aca="false">B140+C140*D140*1000</f>
        <v>0.0784934104522002</v>
      </c>
      <c r="F140" s="8" t="n">
        <v>-0.1278334</v>
      </c>
    </row>
    <row r="141" customFormat="false" ht="16" hidden="false" customHeight="false" outlineLevel="0" collapsed="false">
      <c r="A141" s="7" t="s">
        <v>55</v>
      </c>
      <c r="B141" s="0" t="n">
        <v>-2.674803</v>
      </c>
      <c r="C141" s="0" t="n">
        <v>0.7885704</v>
      </c>
      <c r="D141" s="0" t="n">
        <v>0.003526093</v>
      </c>
      <c r="E141" s="7" t="n">
        <f aca="false">B141+C141*D141*1000</f>
        <v>0.1057695674472</v>
      </c>
      <c r="F141" s="8" t="n">
        <v>0.09893995</v>
      </c>
    </row>
    <row r="142" customFormat="false" ht="16" hidden="false" customHeight="false" outlineLevel="0" collapsed="false">
      <c r="A142" s="7" t="s">
        <v>56</v>
      </c>
      <c r="B142" s="0" t="n">
        <v>-2.693021</v>
      </c>
      <c r="C142" s="0" t="n">
        <v>0.7098567</v>
      </c>
      <c r="D142" s="0" t="n">
        <v>0.002867384</v>
      </c>
      <c r="E142" s="7" t="n">
        <f aca="false">B142+C142*D142*1000</f>
        <v>-0.6575892561272</v>
      </c>
      <c r="F142" s="8" t="n">
        <v>-1.1020181</v>
      </c>
    </row>
    <row r="143" customFormat="false" ht="16" hidden="false" customHeight="false" outlineLevel="0" collapsed="false">
      <c r="A143" s="7" t="s">
        <v>57</v>
      </c>
      <c r="B143" s="0" t="n">
        <v>-2.5659275</v>
      </c>
      <c r="C143" s="0" t="n">
        <v>0.64635044</v>
      </c>
      <c r="D143" s="0" t="n">
        <v>0.003245173</v>
      </c>
      <c r="E143" s="7" t="n">
        <f aca="false">B143+C143*D143*1000</f>
        <v>-0.46840850357388</v>
      </c>
      <c r="F143" s="8" t="n">
        <v>-0.6971552</v>
      </c>
    </row>
    <row r="144" customFormat="false" ht="16" hidden="false" customHeight="false" outlineLevel="0" collapsed="false">
      <c r="A144" s="7" t="s">
        <v>58</v>
      </c>
      <c r="B144" s="0" t="n">
        <v>-1.0580162</v>
      </c>
      <c r="C144" s="0" t="n">
        <v>0.18161646</v>
      </c>
      <c r="D144" s="0" t="n">
        <v>0.003470401</v>
      </c>
      <c r="E144" s="7" t="n">
        <f aca="false">B144+C144*D144*1000</f>
        <v>-0.42773425559954</v>
      </c>
      <c r="F144" s="8" t="n">
        <v>-0.7765288</v>
      </c>
    </row>
    <row r="145" customFormat="false" ht="16" hidden="false" customHeight="false" outlineLevel="0" collapsed="false">
      <c r="A145" s="7" t="s">
        <v>59</v>
      </c>
      <c r="B145" s="0" t="n">
        <v>-4.2795706</v>
      </c>
      <c r="C145" s="0" t="n">
        <v>1.2897248</v>
      </c>
      <c r="D145" s="0" t="n">
        <v>0.002670584</v>
      </c>
      <c r="E145" s="7" t="n">
        <f aca="false">B145+C145*D145*1000</f>
        <v>-0.8352521847168</v>
      </c>
      <c r="F145" s="8" t="n">
        <v>-1.0924314</v>
      </c>
    </row>
    <row r="146" customFormat="false" ht="16" hidden="false" customHeight="false" outlineLevel="0" collapsed="false">
      <c r="A146" s="7" t="s">
        <v>60</v>
      </c>
      <c r="B146" s="0" t="n">
        <v>-4.7104626</v>
      </c>
      <c r="C146" s="0" t="n">
        <v>1.5696665</v>
      </c>
      <c r="D146" s="0" t="n">
        <v>0.003278259</v>
      </c>
      <c r="E146" s="7" t="n">
        <f aca="false">B146+C146*D146*1000</f>
        <v>0.435310730623501</v>
      </c>
      <c r="F146" s="8" t="n">
        <v>-0.0449974</v>
      </c>
    </row>
    <row r="147" customFormat="false" ht="16" hidden="false" customHeight="false" outlineLevel="0" collapsed="false">
      <c r="A147" s="7" t="s">
        <v>61</v>
      </c>
      <c r="B147" s="0" t="n">
        <v>-3.5315032</v>
      </c>
      <c r="C147" s="0" t="n">
        <v>1.0045346</v>
      </c>
      <c r="D147" s="0" t="n">
        <v>0.003392015</v>
      </c>
      <c r="E147" s="7" t="n">
        <f aca="false">B147+C147*D147*1000</f>
        <v>-0.124106768781</v>
      </c>
      <c r="F147" s="8" t="n">
        <v>-0.4246479</v>
      </c>
    </row>
    <row r="148" customFormat="false" ht="16" hidden="false" customHeight="false" outlineLevel="0" collapsed="false">
      <c r="A148" s="7"/>
      <c r="E148" s="7"/>
      <c r="F148" s="8"/>
    </row>
    <row r="149" customFormat="false" ht="16" hidden="false" customHeight="false" outlineLevel="0" collapsed="false">
      <c r="A149" s="7" t="s">
        <v>62</v>
      </c>
      <c r="B149" s="0" t="n">
        <v>-2.956554</v>
      </c>
      <c r="C149" s="0" t="n">
        <v>0.8892429</v>
      </c>
      <c r="D149" s="0" t="n">
        <v>0.003193358</v>
      </c>
      <c r="E149" s="7" t="n">
        <f aca="false">B149+C149*D149*1000</f>
        <v>-0.116883071341801</v>
      </c>
      <c r="F149" s="8" t="n">
        <v>-0.2281561</v>
      </c>
    </row>
    <row r="150" customFormat="false" ht="16" hidden="false" customHeight="false" outlineLevel="0" collapsed="false">
      <c r="A150" s="7" t="s">
        <v>63</v>
      </c>
      <c r="B150" s="0" t="n">
        <v>-4.0225153</v>
      </c>
      <c r="C150" s="0" t="n">
        <v>1.3168117</v>
      </c>
      <c r="D150" s="0" t="n">
        <v>0.003739017</v>
      </c>
      <c r="E150" s="7" t="n">
        <f aca="false">B150+C150*D150*1000</f>
        <v>0.901066032098899</v>
      </c>
      <c r="F150" s="8" t="n">
        <v>-0.1165113</v>
      </c>
    </row>
    <row r="151" customFormat="false" ht="16" hidden="false" customHeight="false" outlineLevel="0" collapsed="false">
      <c r="A151" s="7" t="s">
        <v>64</v>
      </c>
      <c r="B151" s="0" t="n">
        <v>-2.9726133</v>
      </c>
      <c r="C151" s="0" t="n">
        <v>1.0212877</v>
      </c>
      <c r="D151" s="0" t="n">
        <v>0.003354016</v>
      </c>
      <c r="E151" s="7" t="n">
        <f aca="false">B151+C151*D151*1000</f>
        <v>0.4528019864032</v>
      </c>
      <c r="F151" s="8" t="n">
        <v>-0.2342045</v>
      </c>
    </row>
    <row r="152" customFormat="false" ht="16" hidden="false" customHeight="false" outlineLevel="0" collapsed="false">
      <c r="A152" s="7" t="s">
        <v>65</v>
      </c>
      <c r="B152" s="0" t="n">
        <v>-3.7553556</v>
      </c>
      <c r="C152" s="0" t="n">
        <v>1.1782124</v>
      </c>
      <c r="D152" s="0" t="n">
        <v>0.002159128</v>
      </c>
      <c r="E152" s="7" t="n">
        <f aca="false">B152+C152*D152*1000</f>
        <v>-1.2114442172128</v>
      </c>
      <c r="F152" s="8" t="n">
        <v>-1.329536</v>
      </c>
    </row>
    <row r="153" customFormat="false" ht="16" hidden="false" customHeight="false" outlineLevel="0" collapsed="false">
      <c r="A153" s="7" t="s">
        <v>66</v>
      </c>
      <c r="B153" s="0" t="n">
        <v>-3.7405057</v>
      </c>
      <c r="C153" s="0" t="n">
        <v>1.4941171</v>
      </c>
      <c r="D153" s="0" t="n">
        <v>0.003001651</v>
      </c>
      <c r="E153" s="7" t="n">
        <f aca="false">B153+C153*D153*1000</f>
        <v>0.744312387332101</v>
      </c>
      <c r="F153" s="8" t="n">
        <v>1.18784342</v>
      </c>
    </row>
    <row r="154" customFormat="false" ht="16" hidden="false" customHeight="false" outlineLevel="0" collapsed="false">
      <c r="A154" s="7" t="s">
        <v>67</v>
      </c>
      <c r="B154" s="0" t="n">
        <v>-4.267514</v>
      </c>
      <c r="C154" s="0" t="n">
        <v>1.683616</v>
      </c>
      <c r="D154" s="0" t="n">
        <v>0.002872325</v>
      </c>
      <c r="E154" s="7" t="n">
        <f aca="false">B154+C154*D154*1000</f>
        <v>0.568378327199999</v>
      </c>
      <c r="F154" s="8" t="n">
        <v>0.57216528</v>
      </c>
    </row>
    <row r="155" customFormat="false" ht="16" hidden="false" customHeight="false" outlineLevel="0" collapsed="false">
      <c r="A155" s="7" t="s">
        <v>68</v>
      </c>
      <c r="B155" s="0" t="n">
        <v>-2.8641043</v>
      </c>
      <c r="C155" s="0" t="n">
        <v>1.0464152</v>
      </c>
      <c r="D155" s="0" t="n">
        <v>0.002792126</v>
      </c>
      <c r="E155" s="7" t="n">
        <f aca="false">B155+C155*D155*1000</f>
        <v>0.0576187867151998</v>
      </c>
      <c r="F155" s="8" t="n">
        <v>0.55790003</v>
      </c>
    </row>
    <row r="156" customFormat="false" ht="16" hidden="false" customHeight="false" outlineLevel="0" collapsed="false">
      <c r="A156" s="7" t="s">
        <v>69</v>
      </c>
      <c r="B156" s="0" t="n">
        <v>-5.41099</v>
      </c>
      <c r="C156" s="0" t="n">
        <v>2.019574</v>
      </c>
      <c r="D156" s="0" t="n">
        <v>0.002278683</v>
      </c>
      <c r="E156" s="7" t="n">
        <f aca="false">B156+C156*D156*1000</f>
        <v>-0.809021058958</v>
      </c>
      <c r="F156" s="8" t="n">
        <v>-0.994793</v>
      </c>
    </row>
    <row r="157" customFormat="false" ht="16" hidden="false" customHeight="false" outlineLevel="0" collapsed="false">
      <c r="A157" s="7" t="s">
        <v>70</v>
      </c>
      <c r="B157" s="0" t="n">
        <v>-2.9105449</v>
      </c>
      <c r="C157" s="0" t="n">
        <v>1.1101767</v>
      </c>
      <c r="D157" s="0" t="n">
        <v>0.003215951</v>
      </c>
      <c r="E157" s="7" t="n">
        <f aca="false">B157+C157*D157*1000</f>
        <v>0.6597289685417</v>
      </c>
      <c r="F157" s="8" t="n">
        <v>1.1016078</v>
      </c>
    </row>
    <row r="158" customFormat="false" ht="16" hidden="false" customHeight="false" outlineLevel="0" collapsed="false">
      <c r="A158" s="7" t="s">
        <v>71</v>
      </c>
      <c r="B158" s="0" t="n">
        <v>-4.150824</v>
      </c>
      <c r="C158" s="0" t="n">
        <v>1.2026638</v>
      </c>
      <c r="D158" s="0" t="n">
        <v>0.002753683</v>
      </c>
      <c r="E158" s="7" t="n">
        <f aca="false">B158+C158*D158*1000</f>
        <v>-0.8390691392246</v>
      </c>
      <c r="F158" s="8" t="n">
        <v>-1.0086802</v>
      </c>
    </row>
    <row r="159" customFormat="false" ht="16" hidden="false" customHeight="false" outlineLevel="0" collapsed="false">
      <c r="A159" s="7" t="s">
        <v>72</v>
      </c>
      <c r="B159" s="0" t="n">
        <v>-7.1305633</v>
      </c>
      <c r="C159" s="0" t="n">
        <v>2.9465206</v>
      </c>
      <c r="D159" s="0" t="n">
        <v>0.002872325</v>
      </c>
      <c r="E159" s="7" t="n">
        <f aca="false">B159+C159*D159*1000</f>
        <v>1.332801482395</v>
      </c>
      <c r="F159" s="8" t="n">
        <v>2.20937271</v>
      </c>
    </row>
    <row r="160" customFormat="false" ht="16" hidden="false" customHeight="false" outlineLevel="0" collapsed="false">
      <c r="A160" s="7" t="s">
        <v>73</v>
      </c>
      <c r="B160" s="0" t="n">
        <v>-5.225523</v>
      </c>
      <c r="C160" s="0" t="n">
        <v>1.7881066</v>
      </c>
      <c r="D160" s="0" t="n">
        <v>0.003298697</v>
      </c>
      <c r="E160" s="7" t="n">
        <f aca="false">B160+C160*D160*1000</f>
        <v>0.672898877100201</v>
      </c>
      <c r="F160" s="8" t="n">
        <v>0.8092399</v>
      </c>
    </row>
    <row r="161" customFormat="false" ht="16" hidden="false" customHeight="false" outlineLevel="0" collapsed="false">
      <c r="A161" s="7" t="s">
        <v>74</v>
      </c>
      <c r="B161" s="0" t="n">
        <v>-3.4681551</v>
      </c>
      <c r="C161" s="0" t="n">
        <v>0.94931895</v>
      </c>
      <c r="D161" s="0" t="n">
        <v>0.002784352</v>
      </c>
      <c r="E161" s="7" t="n">
        <f aca="false">B161+C161*D161*1000</f>
        <v>-0.8249169829296</v>
      </c>
      <c r="F161" s="8" t="n">
        <v>-1.001032</v>
      </c>
    </row>
    <row r="162" customFormat="false" ht="16" hidden="false" customHeight="false" outlineLevel="0" collapsed="false">
      <c r="A162" s="7" t="s">
        <v>75</v>
      </c>
      <c r="B162" s="0" t="n">
        <v>-2.3853476</v>
      </c>
      <c r="C162" s="0" t="n">
        <v>0.3252272</v>
      </c>
      <c r="D162" s="0" t="n">
        <v>0.006496459</v>
      </c>
      <c r="E162" s="7" t="n">
        <f aca="false">B162+C162*D162*1000</f>
        <v>-0.2725224295152</v>
      </c>
      <c r="F162" s="8" t="n">
        <v>-0.2079594</v>
      </c>
    </row>
    <row r="163" customFormat="false" ht="16" hidden="false" customHeight="false" outlineLevel="0" collapsed="false">
      <c r="A163" s="7" t="s">
        <v>76</v>
      </c>
      <c r="B163" s="0" t="n">
        <v>-5.393547</v>
      </c>
      <c r="C163" s="0" t="n">
        <v>1.8286783</v>
      </c>
      <c r="D163" s="0" t="n">
        <v>0.004112688</v>
      </c>
      <c r="E163" s="7" t="n">
        <f aca="false">B163+C163*D163*1000</f>
        <v>2.1272363002704</v>
      </c>
      <c r="F163" s="8" t="n">
        <v>3.49650756</v>
      </c>
    </row>
    <row r="164" customFormat="false" ht="16" hidden="false" customHeight="false" outlineLevel="0" collapsed="false">
      <c r="A164" s="7" t="s">
        <v>77</v>
      </c>
      <c r="B164" s="0" t="n">
        <v>-3.1186562</v>
      </c>
      <c r="C164" s="0" t="n">
        <v>1.0854574</v>
      </c>
      <c r="D164" s="0" t="n">
        <v>0.002902421</v>
      </c>
      <c r="E164" s="7" t="n">
        <f aca="false">B164+C164*D164*1000</f>
        <v>0.0317981523653996</v>
      </c>
      <c r="F164" s="8" t="n">
        <v>0.25161438</v>
      </c>
    </row>
    <row r="165" customFormat="false" ht="16" hidden="false" customHeight="false" outlineLevel="0" collapsed="false">
      <c r="A165" s="7" t="s">
        <v>78</v>
      </c>
      <c r="B165" s="0" t="n">
        <v>-2.1653037</v>
      </c>
      <c r="C165" s="0" t="n">
        <v>0.55289817</v>
      </c>
      <c r="D165" s="0" t="n">
        <v>0.003411223</v>
      </c>
      <c r="E165" s="7" t="n">
        <f aca="false">B165+C165*D165*1000</f>
        <v>-0.27924474583809</v>
      </c>
      <c r="F165" s="8" t="n">
        <v>-0.34814</v>
      </c>
    </row>
    <row r="166" customFormat="false" ht="16" hidden="false" customHeight="false" outlineLevel="0" collapsed="false">
      <c r="A166" s="7" t="s">
        <v>79</v>
      </c>
      <c r="B166" s="0" t="n">
        <v>-2.2149851</v>
      </c>
      <c r="C166" s="0" t="n">
        <v>0.58345336</v>
      </c>
      <c r="D166" s="0" t="n">
        <v>0.003402402</v>
      </c>
      <c r="E166" s="7" t="n">
        <f aca="false">B166+C166*D166*1000</f>
        <v>-0.22984222102928</v>
      </c>
      <c r="F166" s="8" t="n">
        <v>-1.3023209</v>
      </c>
    </row>
    <row r="167" customFormat="false" ht="16" hidden="false" customHeight="false" outlineLevel="0" collapsed="false">
      <c r="A167" s="9" t="s">
        <v>26</v>
      </c>
      <c r="B167" s="0" t="n">
        <v>-2.9165714</v>
      </c>
      <c r="C167" s="0" t="n">
        <v>0.9539139</v>
      </c>
      <c r="D167" s="0" t="n">
        <v>0.002937289</v>
      </c>
      <c r="E167" s="9" t="n">
        <f aca="false">B167+C167*D167*1000</f>
        <v>-0.1146505945829</v>
      </c>
      <c r="F167" s="10" t="n">
        <v>-0.0812101</v>
      </c>
    </row>
    <row r="168" customFormat="false" ht="16" hidden="false" customHeight="false" outlineLevel="0" collapsed="false">
      <c r="A168" s="9" t="s">
        <v>27</v>
      </c>
      <c r="B168" s="0" t="n">
        <v>-3.7757263</v>
      </c>
      <c r="C168" s="0" t="n">
        <v>1.3623875</v>
      </c>
      <c r="D168" s="0" t="n">
        <v>0.003245173</v>
      </c>
      <c r="E168" s="9" t="n">
        <f aca="false">B168+C168*D168*1000</f>
        <v>0.645456830537501</v>
      </c>
      <c r="F168" s="10" t="n">
        <v>0.86331181</v>
      </c>
    </row>
    <row r="169" customFormat="false" ht="16" hidden="false" customHeight="false" outlineLevel="0" collapsed="false">
      <c r="A169" s="9" t="s">
        <v>28</v>
      </c>
      <c r="B169" s="0" t="n">
        <v>-4.5543747</v>
      </c>
      <c r="C169" s="0" t="n">
        <v>1.5634103</v>
      </c>
      <c r="D169" s="0" t="n">
        <v>0.003298697</v>
      </c>
      <c r="E169" s="9" t="n">
        <f aca="false">B169+C169*D169*1000</f>
        <v>0.6028421663791</v>
      </c>
      <c r="F169" s="10" t="n">
        <v>0.70803579</v>
      </c>
    </row>
    <row r="170" customFormat="false" ht="16" hidden="false" customHeight="false" outlineLevel="0" collapsed="false">
      <c r="A170" s="9" t="s">
        <v>29</v>
      </c>
      <c r="B170" s="0" t="n">
        <v>-2.4325411</v>
      </c>
      <c r="C170" s="0" t="n">
        <v>0.53947985</v>
      </c>
      <c r="D170" s="0" t="n">
        <v>0.003298697</v>
      </c>
      <c r="E170" s="9" t="n">
        <f aca="false">B170+C170*D170*1000</f>
        <v>-0.65296053724455</v>
      </c>
      <c r="F170" s="10" t="n">
        <v>-0.8278221</v>
      </c>
    </row>
    <row r="171" customFormat="false" ht="16" hidden="false" customHeight="false" outlineLevel="0" collapsed="false">
      <c r="A171" s="9" t="s">
        <v>30</v>
      </c>
      <c r="B171" s="0" t="n">
        <v>-3.6512794</v>
      </c>
      <c r="C171" s="0" t="n">
        <v>1.322557</v>
      </c>
      <c r="D171" s="0" t="n">
        <v>0.003246753</v>
      </c>
      <c r="E171" s="9" t="n">
        <f aca="false">B171+C171*D171*1000</f>
        <v>0.642736507421</v>
      </c>
      <c r="F171" s="10" t="n">
        <v>0.96546178</v>
      </c>
    </row>
    <row r="172" customFormat="false" ht="16" hidden="false" customHeight="false" outlineLevel="0" collapsed="false">
      <c r="A172" s="9" t="s">
        <v>31</v>
      </c>
      <c r="B172" s="0" t="n">
        <v>-3.567887</v>
      </c>
      <c r="C172" s="0" t="n">
        <v>1.2832882</v>
      </c>
      <c r="D172" s="0" t="n">
        <v>0.003298153</v>
      </c>
      <c r="E172" s="9" t="n">
        <f aca="false">B172+C172*D172*1000</f>
        <v>0.664593826694601</v>
      </c>
      <c r="F172" s="10" t="n">
        <v>0.73716407</v>
      </c>
    </row>
    <row r="173" customFormat="false" ht="16" hidden="false" customHeight="false" outlineLevel="0" collapsed="false">
      <c r="A173" s="9" t="s">
        <v>32</v>
      </c>
      <c r="B173" s="0" t="n">
        <v>-3.3207963</v>
      </c>
      <c r="C173" s="0" t="n">
        <v>0.9253535</v>
      </c>
      <c r="D173" s="0" t="n">
        <v>0.003298697</v>
      </c>
      <c r="E173" s="9" t="n">
        <f aca="false">B173+C173*D173*1000</f>
        <v>-0.2683354856105</v>
      </c>
      <c r="F173" s="10" t="n">
        <v>-0.5099926</v>
      </c>
    </row>
    <row r="174" customFormat="false" ht="16" hidden="false" customHeight="false" outlineLevel="0" collapsed="false">
      <c r="A174" s="9" t="s">
        <v>33</v>
      </c>
      <c r="B174" s="0" t="n">
        <v>-3.9880304</v>
      </c>
      <c r="C174" s="0" t="n">
        <v>1.1539093</v>
      </c>
      <c r="D174" s="0" t="n">
        <v>0.003531697</v>
      </c>
      <c r="E174" s="9" t="n">
        <f aca="false">B174+C174*D174*1000</f>
        <v>0.0872276130820997</v>
      </c>
      <c r="F174" s="10" t="n">
        <v>0.04430393</v>
      </c>
    </row>
    <row r="175" customFormat="false" ht="16" hidden="false" customHeight="false" outlineLevel="0" collapsed="false">
      <c r="A175" s="9" t="s">
        <v>34</v>
      </c>
      <c r="B175" s="0" t="n">
        <v>-2.4424021</v>
      </c>
      <c r="C175" s="0" t="n">
        <v>0.56919074</v>
      </c>
      <c r="D175" s="0" t="n">
        <v>0.003271823</v>
      </c>
      <c r="E175" s="9" t="n">
        <f aca="false">B175+C175*D175*1000</f>
        <v>-0.58011074548098</v>
      </c>
      <c r="F175" s="10" t="n">
        <v>-0.5091603</v>
      </c>
    </row>
    <row r="176" customFormat="false" ht="16" hidden="false" customHeight="false" outlineLevel="0" collapsed="false">
      <c r="A176" s="9" t="s">
        <v>35</v>
      </c>
      <c r="B176" s="0" t="n">
        <v>-3.2829056</v>
      </c>
      <c r="C176" s="0" t="n">
        <v>1.1013657</v>
      </c>
      <c r="D176" s="0" t="n">
        <v>0.003442875</v>
      </c>
      <c r="E176" s="9" t="n">
        <f aca="false">B176+C176*D176*1000</f>
        <v>0.5089588343875</v>
      </c>
      <c r="F176" s="10" t="n">
        <v>0.60004456</v>
      </c>
    </row>
    <row r="177" customFormat="false" ht="16" hidden="false" customHeight="false" outlineLevel="0" collapsed="false">
      <c r="A177" s="9" t="s">
        <v>36</v>
      </c>
      <c r="B177" s="0" t="n">
        <v>-5.5173936</v>
      </c>
      <c r="C177" s="0" t="n">
        <v>1.8656118</v>
      </c>
      <c r="D177" s="0" t="n">
        <v>0.003532945</v>
      </c>
      <c r="E177" s="9" t="n">
        <f aca="false">B177+C177*D177*1000</f>
        <v>1.073710280751</v>
      </c>
      <c r="F177" s="10" t="n">
        <v>1.71802322</v>
      </c>
    </row>
    <row r="178" customFormat="false" ht="16" hidden="false" customHeight="false" outlineLevel="0" collapsed="false">
      <c r="A178" s="9" t="s">
        <v>37</v>
      </c>
      <c r="B178" s="0" t="n">
        <v>-3.0453038</v>
      </c>
      <c r="C178" s="0" t="n">
        <v>0.744129</v>
      </c>
      <c r="D178" s="0" t="n">
        <v>0.003411223</v>
      </c>
      <c r="E178" s="9" t="n">
        <f aca="false">B178+C178*D178*1000</f>
        <v>-0.506913840233</v>
      </c>
      <c r="F178" s="10" t="n">
        <v>-0.4079682</v>
      </c>
    </row>
    <row r="179" customFormat="false" ht="16" hidden="false" customHeight="false" outlineLevel="0" collapsed="false">
      <c r="A179" s="9" t="s">
        <v>38</v>
      </c>
      <c r="B179" s="0" t="n">
        <v>-2.9042363</v>
      </c>
      <c r="C179" s="0" t="n">
        <v>1.0763723</v>
      </c>
      <c r="D179" s="0" t="n">
        <v>0.002543558</v>
      </c>
      <c r="E179" s="9" t="n">
        <f aca="false">B179+C179*D179*1000</f>
        <v>-0.1664209253566</v>
      </c>
      <c r="F179" s="10" t="n">
        <v>-0.0508723</v>
      </c>
    </row>
    <row r="180" customFormat="false" ht="16" hidden="false" customHeight="false" outlineLevel="0" collapsed="false">
      <c r="A180" s="9" t="s">
        <v>39</v>
      </c>
      <c r="B180" s="0" t="n">
        <v>-4.1918797</v>
      </c>
      <c r="C180" s="0" t="n">
        <v>1.3014672</v>
      </c>
      <c r="D180" s="0" t="n">
        <v>0.003411223</v>
      </c>
      <c r="E180" s="9" t="n">
        <f aca="false">B180+C180*D180*1000</f>
        <v>0.2477151463856</v>
      </c>
      <c r="F180" s="10" t="n">
        <v>0.39319008</v>
      </c>
    </row>
    <row r="181" customFormat="false" ht="16" hidden="false" customHeight="false" outlineLevel="0" collapsed="false">
      <c r="A181" s="9" t="s">
        <v>40</v>
      </c>
      <c r="B181" s="0" t="n">
        <v>-7.3706746</v>
      </c>
      <c r="C181" s="0" t="n">
        <v>2.992082</v>
      </c>
      <c r="D181" s="0" t="n">
        <v>0.003298697</v>
      </c>
      <c r="E181" s="9" t="n">
        <f aca="false">B181+C181*D181*1000</f>
        <v>2.499297317154</v>
      </c>
      <c r="F181" s="10" t="n">
        <v>3.08478199</v>
      </c>
    </row>
    <row r="182" customFormat="false" ht="16" hidden="false" customHeight="false" outlineLevel="0" collapsed="false">
      <c r="A182" s="9" t="s">
        <v>41</v>
      </c>
      <c r="B182" s="0" t="n">
        <v>-3.2292109</v>
      </c>
      <c r="C182" s="0" t="n">
        <v>1.1926763</v>
      </c>
      <c r="D182" s="0" t="n">
        <v>0.003470415</v>
      </c>
      <c r="E182" s="9" t="n">
        <f aca="false">B182+C182*D182*1000</f>
        <v>0.9098708216645</v>
      </c>
      <c r="F182" s="10" t="n">
        <v>1.88167634</v>
      </c>
    </row>
    <row r="183" customFormat="false" ht="16" hidden="false" customHeight="false" outlineLevel="0" collapsed="false">
      <c r="A183" s="9" t="s">
        <v>42</v>
      </c>
      <c r="B183" s="0" t="n">
        <v>-3.1392992</v>
      </c>
      <c r="C183" s="0" t="n">
        <v>0.8477188</v>
      </c>
      <c r="D183" s="0" t="n">
        <v>0.003298697</v>
      </c>
      <c r="E183" s="9" t="n">
        <f aca="false">B183+C183*D183*1000</f>
        <v>-0.3429317375964</v>
      </c>
      <c r="F183" s="10" t="n">
        <v>-0.6273594</v>
      </c>
    </row>
    <row r="184" customFormat="false" ht="16" hidden="false" customHeight="false" outlineLevel="0" collapsed="false">
      <c r="A184" s="9" t="s">
        <v>43</v>
      </c>
      <c r="B184" s="0" t="n">
        <v>-5.1970105</v>
      </c>
      <c r="C184" s="0" t="n">
        <v>1.9894572</v>
      </c>
      <c r="D184" s="0" t="n">
        <v>0.002831658</v>
      </c>
      <c r="E184" s="9" t="n">
        <f aca="false">B184+C184*D184*1000</f>
        <v>0.4364518960376</v>
      </c>
      <c r="F184" s="10" t="n">
        <v>0.00409162</v>
      </c>
    </row>
    <row r="185" customFormat="false" ht="16" hidden="false" customHeight="false" outlineLevel="0" collapsed="false">
      <c r="A185" s="9" t="s">
        <v>44</v>
      </c>
      <c r="B185" s="0" t="n">
        <v>-3.7932467</v>
      </c>
      <c r="C185" s="0" t="n">
        <v>1.318209</v>
      </c>
      <c r="D185" s="0" t="n">
        <v>0.002831658</v>
      </c>
      <c r="E185" s="9" t="n">
        <f aca="false">B185+C185*D185*1000</f>
        <v>-0.0605296394780002</v>
      </c>
      <c r="F185" s="10" t="n">
        <v>-0.3696155</v>
      </c>
    </row>
    <row r="186" customFormat="false" ht="16" hidden="false" customHeight="false" outlineLevel="0" collapsed="false">
      <c r="A186" s="9" t="s">
        <v>45</v>
      </c>
      <c r="B186" s="0" t="n">
        <v>-5.5717983</v>
      </c>
      <c r="C186" s="0" t="n">
        <v>1.8862449</v>
      </c>
      <c r="D186" s="0" t="n">
        <v>0.003290015</v>
      </c>
      <c r="E186" s="9" t="n">
        <f aca="false">B186+C186*D186*1000</f>
        <v>0.633975714673499</v>
      </c>
      <c r="F186" s="10" t="n">
        <v>1.12037378</v>
      </c>
    </row>
    <row r="187" customFormat="false" ht="16" hidden="false" customHeight="false" outlineLevel="0" collapsed="false">
      <c r="A187" s="9" t="s">
        <v>46</v>
      </c>
      <c r="B187" s="0" t="n">
        <v>-6.783925</v>
      </c>
      <c r="C187" s="0" t="n">
        <v>2.328891</v>
      </c>
      <c r="D187" s="0" t="n">
        <v>0.003531697</v>
      </c>
      <c r="E187" s="9" t="n">
        <f aca="false">B187+C187*D187*1000</f>
        <v>1.441012358027</v>
      </c>
      <c r="F187" s="10" t="n">
        <v>0.47772375</v>
      </c>
    </row>
    <row r="188" customFormat="false" ht="16" hidden="false" customHeight="false" outlineLevel="0" collapsed="false">
      <c r="A188" s="9" t="s">
        <v>47</v>
      </c>
      <c r="B188" s="0" t="n">
        <v>-5.7905626</v>
      </c>
      <c r="C188" s="0" t="n">
        <v>1.9733956</v>
      </c>
      <c r="D188" s="0" t="n">
        <v>0.003225286</v>
      </c>
      <c r="E188" s="9" t="n">
        <f aca="false">B188+C188*D188*1000</f>
        <v>0.574202601141599</v>
      </c>
      <c r="F188" s="10" t="n">
        <v>0.88706787</v>
      </c>
    </row>
    <row r="189" customFormat="false" ht="16" hidden="false" customHeight="false" outlineLevel="0" collapsed="false">
      <c r="A189" s="9" t="s">
        <v>48</v>
      </c>
      <c r="B189" s="0" t="n">
        <v>-2.7593186</v>
      </c>
      <c r="C189" s="0" t="n">
        <v>0.6183888</v>
      </c>
      <c r="D189" s="0" t="n">
        <v>0.003193358</v>
      </c>
      <c r="E189" s="9" t="n">
        <f aca="false">B189+C189*D189*1000</f>
        <v>-0.7845817784096</v>
      </c>
      <c r="F189" s="10" t="n">
        <v>-0.8603831</v>
      </c>
    </row>
    <row r="190" customFormat="false" ht="16" hidden="false" customHeight="false" outlineLevel="0" collapsed="false">
      <c r="A190" s="9" t="s">
        <v>49</v>
      </c>
      <c r="B190" s="0" t="n">
        <v>-3.3403757</v>
      </c>
      <c r="C190" s="0" t="n">
        <v>0.89943653</v>
      </c>
      <c r="D190" s="0" t="n">
        <v>0.003354016</v>
      </c>
      <c r="E190" s="9" t="n">
        <f aca="false">B190+C190*D190*1000</f>
        <v>-0.32365118739552</v>
      </c>
      <c r="F190" s="10" t="n">
        <v>-0.604587</v>
      </c>
    </row>
    <row r="191" customFormat="false" ht="16" hidden="false" customHeight="false" outlineLevel="0" collapsed="false">
      <c r="A191" s="9" t="s">
        <v>50</v>
      </c>
      <c r="B191" s="0" t="n">
        <v>-7.083737</v>
      </c>
      <c r="C191" s="0" t="n">
        <v>2.8718987</v>
      </c>
      <c r="D191" s="0" t="n">
        <v>0.003411223</v>
      </c>
      <c r="E191" s="9" t="n">
        <f aca="false">B191+C191*D191*1000</f>
        <v>2.7129498991101</v>
      </c>
      <c r="F191" s="10" t="n">
        <v>3.17930305</v>
      </c>
    </row>
    <row r="192" customFormat="false" ht="16" hidden="false" customHeight="false" outlineLevel="0" collapsed="false">
      <c r="A192" s="9" t="s">
        <v>51</v>
      </c>
      <c r="B192" s="0" t="n">
        <v>-2.976609</v>
      </c>
      <c r="C192" s="0" t="n">
        <v>0.8742986</v>
      </c>
      <c r="D192" s="0" t="n">
        <v>0.002796655</v>
      </c>
      <c r="E192" s="9" t="n">
        <f aca="false">B192+C192*D192*1000</f>
        <v>-0.531497448817</v>
      </c>
      <c r="F192" s="10" t="n">
        <v>-0.8347107</v>
      </c>
    </row>
    <row r="193" customFormat="false" ht="16" hidden="false" customHeight="false" outlineLevel="0" collapsed="false">
      <c r="A193" s="9" t="s">
        <v>52</v>
      </c>
      <c r="B193" s="0" t="n">
        <v>-2.2147076</v>
      </c>
      <c r="C193" s="0" t="n">
        <v>0.38829473</v>
      </c>
      <c r="D193" s="0" t="n">
        <v>0.004481291</v>
      </c>
      <c r="E193" s="9" t="n">
        <f aca="false">B193+C193*D193*1000</f>
        <v>-0.47464592110357</v>
      </c>
      <c r="F193" s="10" t="n">
        <v>-0.2361022</v>
      </c>
    </row>
    <row r="194" customFormat="false" ht="16" hidden="false" customHeight="false" outlineLevel="0" collapsed="false">
      <c r="A194" s="9" t="s">
        <v>53</v>
      </c>
      <c r="B194" s="0" t="n">
        <v>-3.4154117</v>
      </c>
      <c r="C194" s="0" t="n">
        <v>1.1469978</v>
      </c>
      <c r="D194" s="0" t="n">
        <v>0.003414717</v>
      </c>
      <c r="E194" s="9" t="n">
        <f aca="false">B194+C194*D194*1000</f>
        <v>0.5012611866226</v>
      </c>
      <c r="F194" s="10" t="n">
        <v>0.38594244</v>
      </c>
    </row>
    <row r="195" customFormat="false" ht="16" hidden="false" customHeight="false" outlineLevel="0" collapsed="false">
      <c r="A195" s="9" t="s">
        <v>54</v>
      </c>
      <c r="B195" s="0" t="n">
        <v>-4.094297</v>
      </c>
      <c r="C195" s="0" t="n">
        <v>1.4736209</v>
      </c>
      <c r="D195" s="0" t="n">
        <v>0.003001651</v>
      </c>
      <c r="E195" s="9" t="n">
        <f aca="false">B195+C195*D195*1000</f>
        <v>0.3289986481059</v>
      </c>
      <c r="F195" s="10" t="n">
        <v>0.11778304</v>
      </c>
    </row>
    <row r="196" customFormat="false" ht="16" hidden="false" customHeight="false" outlineLevel="0" collapsed="false">
      <c r="A196" s="9" t="s">
        <v>55</v>
      </c>
      <c r="B196" s="0" t="n">
        <v>-2.674803</v>
      </c>
      <c r="C196" s="0" t="n">
        <v>0.7885704</v>
      </c>
      <c r="D196" s="0" t="n">
        <v>0.00359118</v>
      </c>
      <c r="E196" s="9" t="n">
        <f aca="false">B196+C196*D196*1000</f>
        <v>0.157095249072</v>
      </c>
      <c r="F196" s="10" t="n">
        <v>0.15956457</v>
      </c>
    </row>
    <row r="197" customFormat="false" ht="16" hidden="false" customHeight="false" outlineLevel="0" collapsed="false">
      <c r="A197" s="9" t="s">
        <v>56</v>
      </c>
      <c r="B197" s="0" t="n">
        <v>-2.693021</v>
      </c>
      <c r="C197" s="0" t="n">
        <v>0.7098567</v>
      </c>
      <c r="D197" s="0" t="n">
        <v>0.00314416</v>
      </c>
      <c r="E197" s="9" t="n">
        <f aca="false">B197+C197*D197*1000</f>
        <v>-0.461117958128</v>
      </c>
      <c r="F197" s="10" t="n">
        <v>-0.819164</v>
      </c>
    </row>
    <row r="198" customFormat="false" ht="16" hidden="false" customHeight="false" outlineLevel="0" collapsed="false">
      <c r="A198" s="9" t="s">
        <v>57</v>
      </c>
      <c r="B198" s="0" t="n">
        <v>-2.5659275</v>
      </c>
      <c r="C198" s="0" t="n">
        <v>0.64635044</v>
      </c>
      <c r="D198" s="0" t="n">
        <v>0.00345937</v>
      </c>
      <c r="E198" s="9" t="n">
        <f aca="false">B198+C198*D198*1000</f>
        <v>-0.3299621783772</v>
      </c>
      <c r="F198" s="10" t="n">
        <v>-0.5317088</v>
      </c>
    </row>
    <row r="199" customFormat="false" ht="16" hidden="false" customHeight="false" outlineLevel="0" collapsed="false">
      <c r="A199" s="9" t="s">
        <v>58</v>
      </c>
      <c r="B199" s="0" t="n">
        <v>-1.0580162</v>
      </c>
      <c r="C199" s="0" t="n">
        <v>0.18161646</v>
      </c>
      <c r="D199" s="0" t="n">
        <v>0.003531697</v>
      </c>
      <c r="E199" s="9" t="n">
        <f aca="false">B199+C199*D199*1000</f>
        <v>-0.41660189306738</v>
      </c>
      <c r="F199" s="10" t="n">
        <v>-0.7113112</v>
      </c>
    </row>
    <row r="200" customFormat="false" ht="16" hidden="false" customHeight="false" outlineLevel="0" collapsed="false">
      <c r="A200" s="9" t="s">
        <v>59</v>
      </c>
      <c r="B200" s="0" t="n">
        <v>-4.2795706</v>
      </c>
      <c r="C200" s="0" t="n">
        <v>1.2897248</v>
      </c>
      <c r="D200" s="0" t="n">
        <v>0.003047387</v>
      </c>
      <c r="E200" s="9" t="n">
        <f aca="false">B200+C200*D200*1000</f>
        <v>-0.349280010902401</v>
      </c>
      <c r="F200" s="10" t="n">
        <v>-0.5395681</v>
      </c>
    </row>
    <row r="201" customFormat="false" ht="16" hidden="false" customHeight="false" outlineLevel="0" collapsed="false">
      <c r="A201" s="9" t="s">
        <v>60</v>
      </c>
      <c r="B201" s="0" t="n">
        <v>-4.7104626</v>
      </c>
      <c r="C201" s="0" t="n">
        <v>1.5696665</v>
      </c>
      <c r="D201" s="0" t="n">
        <v>0.003298697</v>
      </c>
      <c r="E201" s="9" t="n">
        <f aca="false">B201+C201*D201*1000</f>
        <v>0.467391574550502</v>
      </c>
      <c r="F201" s="10" t="n">
        <v>-0.004008</v>
      </c>
    </row>
    <row r="202" customFormat="false" ht="16" hidden="false" customHeight="false" outlineLevel="0" collapsed="false">
      <c r="A202" s="9" t="s">
        <v>61</v>
      </c>
      <c r="B202" s="0" t="n">
        <v>-3.5315032</v>
      </c>
      <c r="C202" s="0" t="n">
        <v>1.0045346</v>
      </c>
      <c r="D202" s="0" t="n">
        <v>0.003470415</v>
      </c>
      <c r="E202" s="9" t="n">
        <f aca="false">B202+C202*D202*1000</f>
        <v>-0.0453512561410001</v>
      </c>
      <c r="F202" s="10" t="n">
        <v>-0.3609699</v>
      </c>
    </row>
    <row r="203" customFormat="false" ht="16" hidden="false" customHeight="false" outlineLevel="0" collapsed="false">
      <c r="A203" s="9"/>
      <c r="E203" s="9"/>
      <c r="F203" s="10"/>
    </row>
    <row r="204" customFormat="false" ht="16" hidden="false" customHeight="false" outlineLevel="0" collapsed="false">
      <c r="A204" s="9" t="s">
        <v>62</v>
      </c>
      <c r="B204" s="0" t="n">
        <v>-2.956554</v>
      </c>
      <c r="C204" s="0" t="n">
        <v>0.8892429</v>
      </c>
      <c r="D204" s="0" t="n">
        <v>0.003298697</v>
      </c>
      <c r="E204" s="9" t="n">
        <f aca="false">B204+C204*D204*1000</f>
        <v>-0.0232111134987001</v>
      </c>
      <c r="F204" s="10" t="n">
        <v>-0.0758017</v>
      </c>
    </row>
    <row r="205" customFormat="false" ht="16" hidden="false" customHeight="false" outlineLevel="0" collapsed="false">
      <c r="A205" s="9" t="s">
        <v>63</v>
      </c>
      <c r="B205" s="0" t="n">
        <v>-4.0225153</v>
      </c>
      <c r="C205" s="0" t="n">
        <v>1.3168117</v>
      </c>
      <c r="D205" s="0" t="n">
        <v>0.004140272</v>
      </c>
      <c r="E205" s="9" t="n">
        <f aca="false">B205+C205*D205*1000</f>
        <v>1.4294433107824</v>
      </c>
      <c r="F205" s="10" t="n">
        <v>0.38865799</v>
      </c>
    </row>
    <row r="206" customFormat="false" ht="16" hidden="false" customHeight="false" outlineLevel="0" collapsed="false">
      <c r="A206" s="9" t="s">
        <v>64</v>
      </c>
      <c r="B206" s="0" t="n">
        <v>-2.9726133</v>
      </c>
      <c r="C206" s="0" t="n">
        <v>1.0212877</v>
      </c>
      <c r="D206" s="0" t="n">
        <v>0.003470415</v>
      </c>
      <c r="E206" s="9" t="n">
        <f aca="false">B206+C206*D206*1000</f>
        <v>0.5716788533955</v>
      </c>
      <c r="F206" s="10" t="n">
        <v>-0.099268</v>
      </c>
    </row>
    <row r="207" customFormat="false" ht="16" hidden="false" customHeight="false" outlineLevel="0" collapsed="false">
      <c r="A207" s="9" t="s">
        <v>65</v>
      </c>
      <c r="B207" s="0" t="n">
        <v>-3.7553556</v>
      </c>
      <c r="C207" s="0" t="n">
        <v>1.1782124</v>
      </c>
      <c r="D207" s="0" t="n">
        <v>0.002390915</v>
      </c>
      <c r="E207" s="9" t="n">
        <f aca="false">B207+C207*D207*1000</f>
        <v>-0.938349899654</v>
      </c>
      <c r="F207" s="10" t="n">
        <v>-1.0213735</v>
      </c>
    </row>
    <row r="208" customFormat="false" ht="16" hidden="false" customHeight="false" outlineLevel="0" collapsed="false">
      <c r="A208" s="9" t="s">
        <v>66</v>
      </c>
      <c r="B208" s="0" t="n">
        <v>-3.7405057</v>
      </c>
      <c r="C208" s="0" t="n">
        <v>1.4941171</v>
      </c>
      <c r="D208" s="0" t="n">
        <v>0.003005611</v>
      </c>
      <c r="E208" s="9" t="n">
        <f aca="false">B208+C208*D208*1000</f>
        <v>0.7502290910481</v>
      </c>
      <c r="F208" s="10" t="n">
        <v>1.24126859</v>
      </c>
    </row>
    <row r="209" customFormat="false" ht="16" hidden="false" customHeight="false" outlineLevel="0" collapsed="false">
      <c r="A209" s="9" t="s">
        <v>67</v>
      </c>
      <c r="B209" s="0" t="n">
        <v>-4.267514</v>
      </c>
      <c r="C209" s="0" t="n">
        <v>1.683616</v>
      </c>
      <c r="D209" s="0" t="n">
        <v>0.002914177</v>
      </c>
      <c r="E209" s="9" t="n">
        <f aca="false">B209+C209*D209*1000</f>
        <v>0.638841024032</v>
      </c>
      <c r="F209" s="10" t="n">
        <v>0.68617292</v>
      </c>
    </row>
    <row r="210" customFormat="false" ht="16" hidden="false" customHeight="false" outlineLevel="0" collapsed="false">
      <c r="A210" s="9" t="s">
        <v>68</v>
      </c>
      <c r="B210" s="0" t="n">
        <v>-2.8641043</v>
      </c>
      <c r="C210" s="0" t="n">
        <v>1.0464152</v>
      </c>
      <c r="D210" s="0" t="n">
        <v>0.002872325</v>
      </c>
      <c r="E210" s="9" t="n">
        <f aca="false">B210+C210*D210*1000</f>
        <v>0.14154023934</v>
      </c>
      <c r="F210" s="10" t="n">
        <v>0.78024189</v>
      </c>
    </row>
    <row r="211" customFormat="false" ht="16" hidden="false" customHeight="false" outlineLevel="0" collapsed="false">
      <c r="A211" s="9" t="s">
        <v>69</v>
      </c>
      <c r="B211" s="0" t="n">
        <v>-5.41099</v>
      </c>
      <c r="C211" s="0" t="n">
        <v>2.019574</v>
      </c>
      <c r="D211" s="0" t="n">
        <v>0.002358212</v>
      </c>
      <c r="E211" s="9" t="n">
        <f aca="false">B211+C211*D211*1000</f>
        <v>-0.648406358311999</v>
      </c>
      <c r="F211" s="10" t="n">
        <v>-0.8715564</v>
      </c>
    </row>
    <row r="212" customFormat="false" ht="16" hidden="false" customHeight="false" outlineLevel="0" collapsed="false">
      <c r="A212" s="9" t="s">
        <v>70</v>
      </c>
      <c r="B212" s="0" t="n">
        <v>-2.9105449</v>
      </c>
      <c r="C212" s="0" t="n">
        <v>1.1101767</v>
      </c>
      <c r="D212" s="0" t="n">
        <v>0.003411223</v>
      </c>
      <c r="E212" s="9" t="n">
        <f aca="false">B212+C212*D212*1000</f>
        <v>0.8765153931041</v>
      </c>
      <c r="F212" s="10" t="n">
        <v>1.50563174</v>
      </c>
    </row>
    <row r="213" customFormat="false" ht="16" hidden="false" customHeight="false" outlineLevel="0" collapsed="false">
      <c r="A213" s="9" t="s">
        <v>71</v>
      </c>
      <c r="B213" s="0" t="n">
        <v>-4.150824</v>
      </c>
      <c r="C213" s="0" t="n">
        <v>1.2026638</v>
      </c>
      <c r="D213" s="0" t="n">
        <v>0.002831658</v>
      </c>
      <c r="E213" s="9" t="n">
        <f aca="false">B213+C213*D213*1000</f>
        <v>-0.7452914294196</v>
      </c>
      <c r="F213" s="10" t="n">
        <v>-0.9016485</v>
      </c>
    </row>
    <row r="214" customFormat="false" ht="16" hidden="false" customHeight="false" outlineLevel="0" collapsed="false">
      <c r="A214" s="9" t="s">
        <v>72</v>
      </c>
      <c r="B214" s="0" t="n">
        <v>-7.1305633</v>
      </c>
      <c r="C214" s="0" t="n">
        <v>2.9465206</v>
      </c>
      <c r="D214" s="0" t="n">
        <v>0.003001651</v>
      </c>
      <c r="E214" s="9" t="n">
        <f aca="false">B214+C214*D214*1000</f>
        <v>1.7138632055106</v>
      </c>
      <c r="F214" s="10" t="n">
        <v>2.60933423</v>
      </c>
    </row>
    <row r="215" customFormat="false" ht="16" hidden="false" customHeight="false" outlineLevel="0" collapsed="false">
      <c r="A215" s="9" t="s">
        <v>73</v>
      </c>
      <c r="B215" s="0" t="n">
        <v>-5.225523</v>
      </c>
      <c r="C215" s="0" t="n">
        <v>1.7881066</v>
      </c>
      <c r="D215" s="0" t="n">
        <v>0.003354016</v>
      </c>
      <c r="E215" s="9" t="n">
        <f aca="false">B215+C215*D215*1000</f>
        <v>0.771815146105601</v>
      </c>
      <c r="F215" s="10" t="n">
        <v>0.92068108</v>
      </c>
    </row>
    <row r="216" customFormat="false" ht="16" hidden="false" customHeight="false" outlineLevel="0" collapsed="false">
      <c r="A216" s="9" t="s">
        <v>74</v>
      </c>
      <c r="B216" s="0" t="n">
        <v>-3.4681551</v>
      </c>
      <c r="C216" s="0" t="n">
        <v>0.94931895</v>
      </c>
      <c r="D216" s="0" t="n">
        <v>0.002831658</v>
      </c>
      <c r="E216" s="9" t="n">
        <f aca="false">B216+C216*D216*1000</f>
        <v>-0.7800085006809</v>
      </c>
      <c r="F216" s="10" t="n">
        <v>-0.9485557</v>
      </c>
    </row>
    <row r="217" customFormat="false" ht="16" hidden="false" customHeight="false" outlineLevel="0" collapsed="false">
      <c r="A217" s="9" t="s">
        <v>75</v>
      </c>
      <c r="B217" s="0" t="n">
        <v>-2.3853476</v>
      </c>
      <c r="C217" s="0" t="n">
        <v>0.3252272</v>
      </c>
      <c r="D217" s="0" t="n">
        <v>0.007135212</v>
      </c>
      <c r="E217" s="9" t="n">
        <f aca="false">B217+C217*D217*1000</f>
        <v>-0.0647825798335999</v>
      </c>
      <c r="F217" s="10" t="n">
        <v>0.24255395</v>
      </c>
    </row>
    <row r="218" customFormat="false" ht="16" hidden="false" customHeight="false" outlineLevel="0" collapsed="false">
      <c r="A218" s="9" t="s">
        <v>76</v>
      </c>
      <c r="B218" s="0" t="n">
        <v>-5.393547</v>
      </c>
      <c r="C218" s="0" t="n">
        <v>1.8286783</v>
      </c>
      <c r="D218" s="0" t="n">
        <v>0.004289084</v>
      </c>
      <c r="E218" s="9" t="n">
        <f aca="false">B218+C218*D218*1000</f>
        <v>2.4498078376772</v>
      </c>
      <c r="F218" s="10" t="n">
        <v>4.06044301</v>
      </c>
    </row>
    <row r="219" customFormat="false" ht="16" hidden="false" customHeight="false" outlineLevel="0" collapsed="false">
      <c r="A219" s="9" t="s">
        <v>77</v>
      </c>
      <c r="B219" s="0" t="n">
        <v>-3.1186562</v>
      </c>
      <c r="C219" s="0" t="n">
        <v>1.0854574</v>
      </c>
      <c r="D219" s="0" t="n">
        <v>0.0031902</v>
      </c>
      <c r="E219" s="9" t="n">
        <f aca="false">B219+C219*D219*1000</f>
        <v>0.344169997479999</v>
      </c>
      <c r="F219" s="10" t="n">
        <v>0.65378246</v>
      </c>
    </row>
    <row r="220" customFormat="false" ht="16" hidden="false" customHeight="false" outlineLevel="0" collapsed="false">
      <c r="A220" s="9" t="s">
        <v>78</v>
      </c>
      <c r="B220" s="0" t="n">
        <v>-2.1653037</v>
      </c>
      <c r="C220" s="0" t="n">
        <v>0.55289817</v>
      </c>
      <c r="D220" s="0" t="n">
        <v>0.003470415</v>
      </c>
      <c r="E220" s="9" t="n">
        <f aca="false">B220+C220*D220*1000</f>
        <v>-0.24651759735945</v>
      </c>
      <c r="F220" s="10" t="n">
        <v>-0.2890163</v>
      </c>
    </row>
    <row r="221" customFormat="false" ht="16" hidden="false" customHeight="false" outlineLevel="0" collapsed="false">
      <c r="A221" s="9" t="s">
        <v>79</v>
      </c>
      <c r="B221" s="0" t="n">
        <v>-2.2149851</v>
      </c>
      <c r="C221" s="0" t="n">
        <v>0.58345336</v>
      </c>
      <c r="D221" s="0" t="n">
        <v>0.003464883</v>
      </c>
      <c r="E221" s="9" t="n">
        <f aca="false">B221+C221*D221*1000</f>
        <v>-0.19338747164312</v>
      </c>
      <c r="F221" s="10" t="n">
        <v>-1.2496678</v>
      </c>
    </row>
    <row r="222" customFormat="false" ht="16" hidden="false" customHeight="false" outlineLevel="0" collapsed="false">
      <c r="A222" s="11" t="s">
        <v>26</v>
      </c>
      <c r="B222" s="0" t="n">
        <v>-2.9165714</v>
      </c>
      <c r="C222" s="0" t="n">
        <v>0.9539139</v>
      </c>
      <c r="D222" s="0" t="n">
        <v>0.003176721</v>
      </c>
      <c r="E222" s="11" t="n">
        <f aca="false">B222+C222*D222*1000</f>
        <v>0.1137469183219</v>
      </c>
      <c r="F222" s="12" t="n">
        <v>0.22474227</v>
      </c>
    </row>
    <row r="223" customFormat="false" ht="16" hidden="false" customHeight="false" outlineLevel="0" collapsed="false">
      <c r="A223" s="11" t="s">
        <v>27</v>
      </c>
      <c r="B223" s="0" t="n">
        <v>-3.7757263</v>
      </c>
      <c r="C223" s="0" t="n">
        <v>1.3623875</v>
      </c>
      <c r="D223" s="0" t="n">
        <v>0.003354016</v>
      </c>
      <c r="E223" s="11" t="n">
        <f aca="false">B223+C223*D223*1000</f>
        <v>0.793743173200001</v>
      </c>
      <c r="F223" s="12" t="n">
        <v>1.07636668</v>
      </c>
    </row>
    <row r="224" customFormat="false" ht="16" hidden="false" customHeight="false" outlineLevel="0" collapsed="false">
      <c r="A224" s="11" t="s">
        <v>28</v>
      </c>
      <c r="B224" s="0" t="n">
        <v>-4.5543747</v>
      </c>
      <c r="C224" s="0" t="n">
        <v>1.5634103</v>
      </c>
      <c r="D224" s="0" t="n">
        <v>0.003411223</v>
      </c>
      <c r="E224" s="11" t="n">
        <f aca="false">B224+C224*D224*1000</f>
        <v>0.7787664737969</v>
      </c>
      <c r="F224" s="12" t="n">
        <v>0.97455964</v>
      </c>
    </row>
    <row r="225" customFormat="false" ht="16" hidden="false" customHeight="false" outlineLevel="0" collapsed="false">
      <c r="A225" s="11" t="s">
        <v>29</v>
      </c>
      <c r="B225" s="0" t="n">
        <v>-2.4325411</v>
      </c>
      <c r="C225" s="0" t="n">
        <v>0.53947985</v>
      </c>
      <c r="D225" s="0" t="n">
        <v>0.003593632</v>
      </c>
      <c r="E225" s="11" t="n">
        <f aca="false">B225+C225*D225*1000</f>
        <v>-0.4938490476848</v>
      </c>
      <c r="F225" s="12" t="n">
        <v>-0.5642264</v>
      </c>
    </row>
    <row r="226" customFormat="false" ht="16" hidden="false" customHeight="false" outlineLevel="0" collapsed="false">
      <c r="A226" s="11" t="s">
        <v>30</v>
      </c>
      <c r="B226" s="0" t="n">
        <v>-3.6512794</v>
      </c>
      <c r="C226" s="0" t="n">
        <v>1.322557</v>
      </c>
      <c r="D226" s="0" t="n">
        <v>0.00330033</v>
      </c>
      <c r="E226" s="11" t="n">
        <f aca="false">B226+C226*D226*1000</f>
        <v>0.71359514381</v>
      </c>
      <c r="F226" s="12" t="n">
        <v>1.07534366</v>
      </c>
    </row>
    <row r="227" customFormat="false" ht="16" hidden="false" customHeight="false" outlineLevel="0" collapsed="false">
      <c r="A227" s="11" t="s">
        <v>31</v>
      </c>
      <c r="B227" s="0" t="n">
        <v>-3.567887</v>
      </c>
      <c r="C227" s="0" t="n">
        <v>1.2832882</v>
      </c>
      <c r="D227" s="0" t="n">
        <v>0.003408084</v>
      </c>
      <c r="E227" s="11" t="n">
        <f aca="false">B227+C227*D227*1000</f>
        <v>0.805666981808801</v>
      </c>
      <c r="F227" s="12" t="n">
        <v>0.94195848</v>
      </c>
    </row>
    <row r="228" customFormat="false" ht="16" hidden="false" customHeight="false" outlineLevel="0" collapsed="false">
      <c r="A228" s="11" t="s">
        <v>32</v>
      </c>
      <c r="B228" s="0" t="n">
        <v>-3.3207963</v>
      </c>
      <c r="C228" s="0" t="n">
        <v>0.9253535</v>
      </c>
      <c r="D228" s="0" t="n">
        <v>0.003411223</v>
      </c>
      <c r="E228" s="11" t="n">
        <f aca="false">B228+C228*D228*1000</f>
        <v>-0.1642091576695</v>
      </c>
      <c r="F228" s="12" t="n">
        <v>-0.386398</v>
      </c>
    </row>
    <row r="229" customFormat="false" ht="16" hidden="false" customHeight="false" outlineLevel="0" collapsed="false">
      <c r="A229" s="11" t="s">
        <v>33</v>
      </c>
      <c r="B229" s="0" t="n">
        <v>-3.9880304</v>
      </c>
      <c r="C229" s="0" t="n">
        <v>1.1539093</v>
      </c>
      <c r="D229" s="0" t="n">
        <v>0.00366448</v>
      </c>
      <c r="E229" s="11" t="n">
        <f aca="false">B229+C229*D229*1000</f>
        <v>0.240447151664</v>
      </c>
      <c r="F229" s="12" t="n">
        <v>0.216884</v>
      </c>
    </row>
    <row r="230" customFormat="false" ht="16" hidden="false" customHeight="false" outlineLevel="0" collapsed="false">
      <c r="A230" s="11" t="s">
        <v>34</v>
      </c>
      <c r="B230" s="0" t="n">
        <v>-2.4424021</v>
      </c>
      <c r="C230" s="0" t="n">
        <v>0.56919074</v>
      </c>
      <c r="D230" s="0" t="n">
        <v>0.003371772</v>
      </c>
      <c r="E230" s="11" t="n">
        <f aca="false">B230+C230*D230*1000</f>
        <v>-0.52322070020872</v>
      </c>
      <c r="F230" s="12" t="n">
        <v>-0.4094731</v>
      </c>
    </row>
    <row r="231" customFormat="false" ht="16" hidden="false" customHeight="false" outlineLevel="0" collapsed="false">
      <c r="A231" s="11" t="s">
        <v>35</v>
      </c>
      <c r="B231" s="0" t="n">
        <v>-3.2829056</v>
      </c>
      <c r="C231" s="0" t="n">
        <v>1.1013657</v>
      </c>
      <c r="D231" s="0" t="n">
        <v>0.003470353</v>
      </c>
      <c r="E231" s="11" t="n">
        <f aca="false">B231+C231*D231*1000</f>
        <v>0.539222161092099</v>
      </c>
      <c r="F231" s="12" t="n">
        <v>0.61247928</v>
      </c>
    </row>
    <row r="232" customFormat="false" ht="16" hidden="false" customHeight="false" outlineLevel="0" collapsed="false">
      <c r="A232" s="11" t="s">
        <v>36</v>
      </c>
      <c r="B232" s="0" t="n">
        <v>-5.5173936</v>
      </c>
      <c r="C232" s="0" t="n">
        <v>1.8656118</v>
      </c>
      <c r="D232" s="0" t="n">
        <v>0.003654971</v>
      </c>
      <c r="E232" s="11" t="n">
        <f aca="false">B232+C232*D232*1000</f>
        <v>1.3013634262578</v>
      </c>
      <c r="F232" s="12" t="n">
        <v>2.06826684</v>
      </c>
    </row>
    <row r="233" customFormat="false" ht="16" hidden="false" customHeight="false" outlineLevel="0" collapsed="false">
      <c r="A233" s="11" t="s">
        <v>37</v>
      </c>
      <c r="B233" s="0" t="n">
        <v>-3.0453038</v>
      </c>
      <c r="C233" s="0" t="n">
        <v>0.744129</v>
      </c>
      <c r="D233" s="0" t="n">
        <v>0.003531697</v>
      </c>
      <c r="E233" s="11" t="n">
        <f aca="false">B233+C233*D233*1000</f>
        <v>-0.417265643087</v>
      </c>
      <c r="F233" s="12" t="n">
        <v>-0.2587707</v>
      </c>
    </row>
    <row r="234" customFormat="false" ht="16" hidden="false" customHeight="false" outlineLevel="0" collapsed="false">
      <c r="A234" s="11" t="s">
        <v>38</v>
      </c>
      <c r="B234" s="0" t="n">
        <v>-2.9042363</v>
      </c>
      <c r="C234" s="0" t="n">
        <v>1.0763723</v>
      </c>
      <c r="D234" s="0" t="n">
        <v>0.002829254</v>
      </c>
      <c r="E234" s="11" t="n">
        <f aca="false">B234+C234*D234*1000</f>
        <v>0.1410943352642</v>
      </c>
      <c r="F234" s="12" t="n">
        <v>0.45679174</v>
      </c>
    </row>
    <row r="235" customFormat="false" ht="16" hidden="false" customHeight="false" outlineLevel="0" collapsed="false">
      <c r="A235" s="11" t="s">
        <v>39</v>
      </c>
      <c r="B235" s="0" t="n">
        <v>-4.1918797</v>
      </c>
      <c r="C235" s="0" t="n">
        <v>1.3014672</v>
      </c>
      <c r="D235" s="0" t="n">
        <v>0.003660992</v>
      </c>
      <c r="E235" s="11" t="n">
        <f aca="false">B235+C235*D235*1000</f>
        <v>0.5727813074624</v>
      </c>
      <c r="F235" s="12" t="n">
        <v>0.80361463</v>
      </c>
    </row>
    <row r="236" customFormat="false" ht="16" hidden="false" customHeight="false" outlineLevel="0" collapsed="false">
      <c r="A236" s="11" t="s">
        <v>40</v>
      </c>
      <c r="B236" s="0" t="n">
        <v>-7.3706746</v>
      </c>
      <c r="C236" s="0" t="n">
        <v>2.992082</v>
      </c>
      <c r="D236" s="0" t="n">
        <v>0.003411223</v>
      </c>
      <c r="E236" s="11" t="n">
        <f aca="false">B236+C236*D236*1000</f>
        <v>2.835984336286</v>
      </c>
      <c r="F236" s="12" t="n">
        <v>3.57841147</v>
      </c>
    </row>
    <row r="237" customFormat="false" ht="16" hidden="false" customHeight="false" outlineLevel="0" collapsed="false">
      <c r="A237" s="11" t="s">
        <v>41</v>
      </c>
      <c r="B237" s="0" t="n">
        <v>-3.2292109</v>
      </c>
      <c r="C237" s="0" t="n">
        <v>1.1926763</v>
      </c>
      <c r="D237" s="0" t="n">
        <v>0.003595182</v>
      </c>
      <c r="E237" s="11" t="n">
        <f aca="false">B237+C237*D237*1000</f>
        <v>1.0586774655866</v>
      </c>
      <c r="F237" s="12" t="n">
        <v>2.20763685</v>
      </c>
    </row>
    <row r="238" customFormat="false" ht="16" hidden="false" customHeight="false" outlineLevel="0" collapsed="false">
      <c r="A238" s="11" t="s">
        <v>42</v>
      </c>
      <c r="B238" s="0" t="n">
        <v>-3.1392992</v>
      </c>
      <c r="C238" s="0" t="n">
        <v>0.8477188</v>
      </c>
      <c r="D238" s="0" t="n">
        <v>0.003411223</v>
      </c>
      <c r="E238" s="11" t="n">
        <f aca="false">B238+C238*D238*1000</f>
        <v>-0.2475413319076</v>
      </c>
      <c r="F238" s="12" t="n">
        <v>-0.4975804</v>
      </c>
    </row>
    <row r="239" customFormat="false" ht="16" hidden="false" customHeight="false" outlineLevel="0" collapsed="false">
      <c r="A239" s="11" t="s">
        <v>43</v>
      </c>
      <c r="B239" s="0" t="n">
        <v>-5.1970105</v>
      </c>
      <c r="C239" s="0" t="n">
        <v>1.9894572</v>
      </c>
      <c r="D239" s="0" t="n">
        <v>0.003411223</v>
      </c>
      <c r="E239" s="11" t="n">
        <f aca="false">B239+C239*D239*1000</f>
        <v>1.5894716581556</v>
      </c>
      <c r="F239" s="12" t="n">
        <v>1.33636855</v>
      </c>
    </row>
    <row r="240" customFormat="false" ht="16" hidden="false" customHeight="false" outlineLevel="0" collapsed="false">
      <c r="A240" s="11" t="s">
        <v>44</v>
      </c>
      <c r="B240" s="0" t="n">
        <v>-3.7932467</v>
      </c>
      <c r="C240" s="0" t="n">
        <v>1.318209</v>
      </c>
      <c r="D240" s="0" t="n">
        <v>0.003298697</v>
      </c>
      <c r="E240" s="11" t="n">
        <f aca="false">B240+C240*D240*1000</f>
        <v>0.555125373673</v>
      </c>
      <c r="F240" s="12" t="n">
        <v>0.31481074</v>
      </c>
    </row>
    <row r="241" customFormat="false" ht="16" hidden="false" customHeight="false" outlineLevel="0" collapsed="false">
      <c r="A241" s="11" t="s">
        <v>45</v>
      </c>
      <c r="B241" s="0" t="n">
        <v>-5.5717983</v>
      </c>
      <c r="C241" s="0" t="n">
        <v>1.8862449</v>
      </c>
      <c r="D241" s="0" t="n">
        <v>0.003432298</v>
      </c>
      <c r="E241" s="11" t="n">
        <f aca="false">B241+C241*D241*1000</f>
        <v>0.9023562977802</v>
      </c>
      <c r="F241" s="12" t="n">
        <v>1.67859077</v>
      </c>
    </row>
    <row r="242" customFormat="false" ht="16" hidden="false" customHeight="false" outlineLevel="0" collapsed="false">
      <c r="A242" s="11" t="s">
        <v>46</v>
      </c>
      <c r="B242" s="0" t="n">
        <v>-6.783925</v>
      </c>
      <c r="C242" s="0" t="n">
        <v>2.328891</v>
      </c>
      <c r="D242" s="0" t="n">
        <v>0.003660456</v>
      </c>
      <c r="E242" s="11" t="n">
        <f aca="false">B242+C242*D242*1000</f>
        <v>1.740878034296</v>
      </c>
      <c r="F242" s="12" t="n">
        <v>0.72265744</v>
      </c>
    </row>
    <row r="243" customFormat="false" ht="16" hidden="false" customHeight="false" outlineLevel="0" collapsed="false">
      <c r="A243" s="11" t="s">
        <v>47</v>
      </c>
      <c r="B243" s="0" t="n">
        <v>-5.7905626</v>
      </c>
      <c r="C243" s="0" t="n">
        <v>1.9733956</v>
      </c>
      <c r="D243" s="0" t="n">
        <v>0.003300875</v>
      </c>
      <c r="E243" s="11" t="n">
        <f aca="false">B243+C243*D243*1000</f>
        <v>0.723369601149999</v>
      </c>
      <c r="F243" s="12" t="n">
        <v>1.19301296</v>
      </c>
    </row>
    <row r="244" customFormat="false" ht="16" hidden="false" customHeight="false" outlineLevel="0" collapsed="false">
      <c r="A244" s="11" t="s">
        <v>48</v>
      </c>
      <c r="B244" s="0" t="n">
        <v>-2.7593186</v>
      </c>
      <c r="C244" s="0" t="n">
        <v>0.6183888</v>
      </c>
      <c r="D244" s="0" t="n">
        <v>0.003654784</v>
      </c>
      <c r="E244" s="11" t="n">
        <f aca="false">B244+C244*D244*1000</f>
        <v>-0.4992411079808</v>
      </c>
      <c r="F244" s="12" t="n">
        <v>-0.5252627</v>
      </c>
    </row>
    <row r="245" customFormat="false" ht="16" hidden="false" customHeight="false" outlineLevel="0" collapsed="false">
      <c r="A245" s="11" t="s">
        <v>49</v>
      </c>
      <c r="B245" s="0" t="n">
        <v>-3.3403757</v>
      </c>
      <c r="C245" s="0" t="n">
        <v>0.89943653</v>
      </c>
      <c r="D245" s="0" t="n">
        <v>0.003411151</v>
      </c>
      <c r="E245" s="11" t="n">
        <f aca="false">B245+C245*D245*1000</f>
        <v>-0.27226188125397</v>
      </c>
      <c r="F245" s="12" t="n">
        <v>-0.5313685</v>
      </c>
    </row>
    <row r="246" customFormat="false" ht="16" hidden="false" customHeight="false" outlineLevel="0" collapsed="false">
      <c r="A246" s="11" t="s">
        <v>50</v>
      </c>
      <c r="B246" s="0" t="n">
        <v>-7.083737</v>
      </c>
      <c r="C246" s="0" t="n">
        <v>2.8718987</v>
      </c>
      <c r="D246" s="0" t="n">
        <v>0.003660992</v>
      </c>
      <c r="E246" s="11" t="n">
        <f aca="false">B246+C246*D246*1000</f>
        <v>3.4302611655104</v>
      </c>
      <c r="F246" s="12" t="n">
        <v>4.31147004</v>
      </c>
    </row>
    <row r="247" customFormat="false" ht="16" hidden="false" customHeight="false" outlineLevel="0" collapsed="false">
      <c r="A247" s="11" t="s">
        <v>51</v>
      </c>
      <c r="B247" s="0" t="n">
        <v>-2.976609</v>
      </c>
      <c r="C247" s="0" t="n">
        <v>0.8742986</v>
      </c>
      <c r="D247" s="0" t="n">
        <v>0.003193358</v>
      </c>
      <c r="E247" s="11" t="n">
        <f aca="false">B247+C247*D247*1000</f>
        <v>-0.1846605713012</v>
      </c>
      <c r="F247" s="12" t="n">
        <v>-0.3696155</v>
      </c>
    </row>
    <row r="248" customFormat="false" ht="16" hidden="false" customHeight="false" outlineLevel="0" collapsed="false">
      <c r="A248" s="11" t="s">
        <v>52</v>
      </c>
      <c r="B248" s="0" t="n">
        <v>-2.2147076</v>
      </c>
      <c r="C248" s="0" t="n">
        <v>0.38829473</v>
      </c>
      <c r="D248" s="0" t="n">
        <v>0.005177323</v>
      </c>
      <c r="E248" s="11" t="n">
        <f aca="false">B248+C248*D248*1000</f>
        <v>-0.204380363592211</v>
      </c>
      <c r="F248" s="12" t="n">
        <v>0.40346311</v>
      </c>
    </row>
    <row r="249" customFormat="false" ht="16" hidden="false" customHeight="false" outlineLevel="0" collapsed="false">
      <c r="A249" s="11" t="s">
        <v>53</v>
      </c>
      <c r="B249" s="0" t="n">
        <v>-3.4154117</v>
      </c>
      <c r="C249" s="0" t="n">
        <v>1.1469978</v>
      </c>
      <c r="D249" s="0" t="n">
        <v>0.003470393</v>
      </c>
      <c r="E249" s="11" t="n">
        <f aca="false">B249+C249*D249*1000</f>
        <v>0.5651214361354</v>
      </c>
      <c r="F249" s="12" t="n">
        <v>0.39978233</v>
      </c>
    </row>
    <row r="250" customFormat="false" ht="16" hidden="false" customHeight="false" outlineLevel="0" collapsed="false">
      <c r="A250" s="11" t="s">
        <v>54</v>
      </c>
      <c r="B250" s="0" t="n">
        <v>-4.094297</v>
      </c>
      <c r="C250" s="0" t="n">
        <v>1.4736209</v>
      </c>
      <c r="D250" s="0" t="n">
        <v>0.003094538</v>
      </c>
      <c r="E250" s="11" t="n">
        <f aca="false">B250+C250*D250*1000</f>
        <v>0.4658788726442</v>
      </c>
      <c r="F250" s="12" t="n">
        <v>0.2569651</v>
      </c>
    </row>
    <row r="251" customFormat="false" ht="16" hidden="false" customHeight="false" outlineLevel="0" collapsed="false">
      <c r="A251" s="11" t="s">
        <v>55</v>
      </c>
      <c r="B251" s="0" t="n">
        <v>-2.674803</v>
      </c>
      <c r="C251" s="0" t="n">
        <v>0.7885704</v>
      </c>
      <c r="D251" s="0" t="n">
        <v>0.003653502</v>
      </c>
      <c r="E251" s="11" t="n">
        <f aca="false">B251+C251*D251*1000</f>
        <v>0.2062405335408</v>
      </c>
      <c r="F251" s="12" t="n">
        <v>0.21913553</v>
      </c>
    </row>
    <row r="252" customFormat="false" ht="16" hidden="false" customHeight="false" outlineLevel="0" collapsed="false">
      <c r="A252" s="11" t="s">
        <v>56</v>
      </c>
      <c r="B252" s="0" t="n">
        <v>-2.693021</v>
      </c>
      <c r="C252" s="0" t="n">
        <v>0.7098567</v>
      </c>
      <c r="D252" s="0" t="n">
        <v>0.003404255</v>
      </c>
      <c r="E252" s="11" t="n">
        <f aca="false">B252+C252*D252*1000</f>
        <v>-0.2764877797415</v>
      </c>
      <c r="F252" s="12" t="n">
        <v>-0.5559973</v>
      </c>
    </row>
    <row r="253" customFormat="false" ht="16" hidden="false" customHeight="false" outlineLevel="0" collapsed="false">
      <c r="A253" s="11" t="s">
        <v>57</v>
      </c>
      <c r="B253" s="0" t="n">
        <v>-2.5659275</v>
      </c>
      <c r="C253" s="0" t="n">
        <v>0.64635044</v>
      </c>
      <c r="D253" s="0" t="n">
        <v>0.004760068</v>
      </c>
      <c r="E253" s="11" t="n">
        <f aca="false">B253+C253*D253*1000</f>
        <v>0.51074454622992</v>
      </c>
      <c r="F253" s="12" t="n">
        <v>0.67370949</v>
      </c>
    </row>
    <row r="254" customFormat="false" ht="16" hidden="false" customHeight="false" outlineLevel="0" collapsed="false">
      <c r="A254" s="11" t="s">
        <v>58</v>
      </c>
      <c r="B254" s="0" t="n">
        <v>-1.0580162</v>
      </c>
      <c r="C254" s="0" t="n">
        <v>0.18161646</v>
      </c>
      <c r="D254" s="0" t="n">
        <v>0.003660969</v>
      </c>
      <c r="E254" s="11" t="n">
        <f aca="false">B254+C254*D254*1000</f>
        <v>-0.39312397005026</v>
      </c>
      <c r="F254" s="12" t="n">
        <v>-0.5887872</v>
      </c>
    </row>
    <row r="255" customFormat="false" ht="16" hidden="false" customHeight="false" outlineLevel="0" collapsed="false">
      <c r="A255" s="11" t="s">
        <v>59</v>
      </c>
      <c r="B255" s="0" t="n">
        <v>-4.2795706</v>
      </c>
      <c r="C255" s="0" t="n">
        <v>1.2897248</v>
      </c>
      <c r="D255" s="0" t="n">
        <v>0.003245173</v>
      </c>
      <c r="E255" s="11" t="n">
        <f aca="false">B255+C255*D255*1000</f>
        <v>-0.0941905016095994</v>
      </c>
      <c r="F255" s="12" t="n">
        <v>-0.2319321</v>
      </c>
    </row>
    <row r="256" customFormat="false" ht="16" hidden="false" customHeight="false" outlineLevel="0" collapsed="false">
      <c r="A256" s="11" t="s">
        <v>60</v>
      </c>
      <c r="B256" s="0" t="n">
        <v>-4.7104626</v>
      </c>
      <c r="C256" s="0" t="n">
        <v>1.5696665</v>
      </c>
      <c r="D256" s="0" t="n">
        <v>0.003950227</v>
      </c>
      <c r="E256" s="11" t="n">
        <f aca="false">B256+C256*D256*1000</f>
        <v>1.4900763892955</v>
      </c>
      <c r="F256" s="12" t="n">
        <v>1.01523068</v>
      </c>
    </row>
    <row r="257" customFormat="false" ht="16" hidden="false" customHeight="false" outlineLevel="0" collapsed="false">
      <c r="A257" s="11" t="s">
        <v>61</v>
      </c>
      <c r="B257" s="0" t="n">
        <v>-3.5315032</v>
      </c>
      <c r="C257" s="0" t="n">
        <v>1.0045346</v>
      </c>
      <c r="D257" s="0" t="n">
        <v>0.003514197</v>
      </c>
      <c r="E257" s="11" t="n">
        <f aca="false">B257+C257*D257*1000</f>
        <v>-0.00137072228379997</v>
      </c>
      <c r="F257" s="12" t="n">
        <v>-0.2957142</v>
      </c>
    </row>
    <row r="258" customFormat="false" ht="16" hidden="false" customHeight="false" outlineLevel="0" collapsed="false">
      <c r="A258" s="11"/>
      <c r="E258" s="11"/>
      <c r="F258" s="12"/>
    </row>
    <row r="259" customFormat="false" ht="16" hidden="false" customHeight="false" outlineLevel="0" collapsed="false">
      <c r="A259" s="11" t="s">
        <v>62</v>
      </c>
      <c r="B259" s="0" t="n">
        <v>-2.956554</v>
      </c>
      <c r="C259" s="0" t="n">
        <v>0.8892429</v>
      </c>
      <c r="D259" s="0" t="n">
        <v>0.003411223</v>
      </c>
      <c r="E259" s="11" t="n">
        <f aca="false">B259+C259*D259*1000</f>
        <v>0.0768518330667001</v>
      </c>
      <c r="F259" s="12" t="n">
        <v>0.08250122</v>
      </c>
    </row>
    <row r="260" customFormat="false" ht="16" hidden="false" customHeight="false" outlineLevel="0" collapsed="false">
      <c r="A260" s="11" t="s">
        <v>63</v>
      </c>
      <c r="B260" s="0" t="n">
        <v>-4.0225153</v>
      </c>
      <c r="C260" s="0" t="n">
        <v>1.3168117</v>
      </c>
      <c r="D260" s="0" t="n">
        <v>0.004786063</v>
      </c>
      <c r="E260" s="11" t="n">
        <f aca="false">B260+C260*D260*1000</f>
        <v>2.2798284553371</v>
      </c>
      <c r="F260" s="12" t="n">
        <v>1.21197074</v>
      </c>
    </row>
    <row r="261" customFormat="false" ht="16" hidden="false" customHeight="false" outlineLevel="0" collapsed="false">
      <c r="A261" s="11" t="s">
        <v>64</v>
      </c>
      <c r="B261" s="0" t="n">
        <v>-2.9726133</v>
      </c>
      <c r="C261" s="0" t="n">
        <v>1.0212877</v>
      </c>
      <c r="D261" s="0" t="n">
        <v>0.003595182</v>
      </c>
      <c r="E261" s="11" t="n">
        <f aca="false">B261+C261*D261*1000</f>
        <v>0.6991018558614</v>
      </c>
      <c r="F261" s="12" t="n">
        <v>0.0651321</v>
      </c>
    </row>
    <row r="262" customFormat="false" ht="16" hidden="false" customHeight="false" outlineLevel="0" collapsed="false">
      <c r="A262" s="11" t="s">
        <v>65</v>
      </c>
      <c r="B262" s="0" t="n">
        <v>-3.7553556</v>
      </c>
      <c r="C262" s="0" t="n">
        <v>1.1782124</v>
      </c>
      <c r="D262" s="0" t="n">
        <v>0.002473717</v>
      </c>
      <c r="E262" s="11" t="n">
        <f aca="false">B262+C262*D262*1000</f>
        <v>-0.8407915565092</v>
      </c>
      <c r="F262" s="12" t="n">
        <v>-0.9095634</v>
      </c>
    </row>
    <row r="263" customFormat="false" ht="16" hidden="false" customHeight="false" outlineLevel="0" collapsed="false">
      <c r="A263" s="11" t="s">
        <v>66</v>
      </c>
      <c r="B263" s="0" t="n">
        <v>-3.7405057</v>
      </c>
      <c r="C263" s="0" t="n">
        <v>1.4941171</v>
      </c>
      <c r="D263" s="0" t="n">
        <v>0.003193358</v>
      </c>
      <c r="E263" s="11" t="n">
        <f aca="false">B263+C263*D263*1000</f>
        <v>1.0307450942218</v>
      </c>
      <c r="F263" s="12" t="n">
        <v>1.87793717</v>
      </c>
    </row>
    <row r="264" customFormat="false" ht="16" hidden="false" customHeight="false" outlineLevel="0" collapsed="false">
      <c r="A264" s="11" t="s">
        <v>67</v>
      </c>
      <c r="B264" s="0" t="n">
        <v>-4.267514</v>
      </c>
      <c r="C264" s="0" t="n">
        <v>1.683616</v>
      </c>
      <c r="D264" s="0" t="n">
        <v>0.002935551</v>
      </c>
      <c r="E264" s="11" t="n">
        <f aca="false">B264+C264*D264*1000</f>
        <v>0.674826632415999</v>
      </c>
      <c r="F264" s="12" t="n">
        <v>0.74678273</v>
      </c>
    </row>
    <row r="265" customFormat="false" ht="16" hidden="false" customHeight="false" outlineLevel="0" collapsed="false">
      <c r="A265" s="11" t="s">
        <v>68</v>
      </c>
      <c r="B265" s="0" t="n">
        <v>-2.8641043</v>
      </c>
      <c r="C265" s="0" t="n">
        <v>1.0464152</v>
      </c>
      <c r="D265" s="0" t="n">
        <v>0.002957267</v>
      </c>
      <c r="E265" s="11" t="n">
        <f aca="false">B265+C265*D265*1000</f>
        <v>0.2304248392584</v>
      </c>
      <c r="F265" s="12" t="n">
        <v>1.02854741</v>
      </c>
    </row>
    <row r="266" customFormat="false" ht="16" hidden="false" customHeight="false" outlineLevel="0" collapsed="false">
      <c r="A266" s="11" t="s">
        <v>69</v>
      </c>
      <c r="B266" s="0" t="n">
        <v>-5.41099</v>
      </c>
      <c r="C266" s="0" t="n">
        <v>2.019574</v>
      </c>
      <c r="D266" s="0" t="n">
        <v>0.002634005</v>
      </c>
      <c r="E266" s="11" t="n">
        <f aca="false">B266+C266*D266*1000</f>
        <v>-0.0914219861300003</v>
      </c>
      <c r="F266" s="12" t="n">
        <v>-0.4372654</v>
      </c>
    </row>
    <row r="267" customFormat="false" ht="16" hidden="false" customHeight="false" outlineLevel="0" collapsed="false">
      <c r="A267" s="11" t="s">
        <v>70</v>
      </c>
      <c r="B267" s="0" t="n">
        <v>-2.9105449</v>
      </c>
      <c r="C267" s="0" t="n">
        <v>1.1101767</v>
      </c>
      <c r="D267" s="0" t="n">
        <v>0.003660992</v>
      </c>
      <c r="E267" s="11" t="n">
        <f aca="false">B267+C267*D267*1000</f>
        <v>1.1538031172864</v>
      </c>
      <c r="F267" s="12" t="n">
        <v>2.07956653</v>
      </c>
    </row>
    <row r="268" customFormat="false" ht="16" hidden="false" customHeight="false" outlineLevel="0" collapsed="false">
      <c r="A268" s="11" t="s">
        <v>71</v>
      </c>
      <c r="B268" s="0" t="n">
        <v>-4.150824</v>
      </c>
      <c r="C268" s="0" t="n">
        <v>1.2026638</v>
      </c>
      <c r="D268" s="0" t="n">
        <v>0.003193358</v>
      </c>
      <c r="E268" s="11" t="n">
        <f aca="false">B268+C268*D268*1000</f>
        <v>-0.3102879329596</v>
      </c>
      <c r="F268" s="12" t="n">
        <v>-0.4323226</v>
      </c>
    </row>
    <row r="269" customFormat="false" ht="16" hidden="false" customHeight="false" outlineLevel="0" collapsed="false">
      <c r="A269" s="11" t="s">
        <v>72</v>
      </c>
      <c r="B269" s="0" t="n">
        <v>-7.1305633</v>
      </c>
      <c r="C269" s="0" t="n">
        <v>2.9465206</v>
      </c>
      <c r="D269" s="0" t="n">
        <v>0.003143171</v>
      </c>
      <c r="E269" s="11" t="n">
        <f aca="false">B269+C269*D269*1000</f>
        <v>2.1308548008226</v>
      </c>
      <c r="F269" s="12" t="n">
        <v>3.09013295</v>
      </c>
    </row>
    <row r="270" customFormat="false" ht="16" hidden="false" customHeight="false" outlineLevel="0" collapsed="false">
      <c r="A270" s="11" t="s">
        <v>73</v>
      </c>
      <c r="B270" s="0" t="n">
        <v>-5.225523</v>
      </c>
      <c r="C270" s="0" t="n">
        <v>1.7881066</v>
      </c>
      <c r="D270" s="0" t="n">
        <v>0.003411223</v>
      </c>
      <c r="E270" s="11" t="n">
        <f aca="false">B270+C270*D270*1000</f>
        <v>0.874107360371801</v>
      </c>
      <c r="F270" s="12" t="n">
        <v>1.04130092</v>
      </c>
    </row>
    <row r="271" customFormat="false" ht="16" hidden="false" customHeight="false" outlineLevel="0" collapsed="false">
      <c r="A271" s="11" t="s">
        <v>74</v>
      </c>
      <c r="B271" s="0" t="n">
        <v>-3.4681551</v>
      </c>
      <c r="C271" s="0" t="n">
        <v>0.94931895</v>
      </c>
      <c r="D271" s="0" t="n">
        <v>0.003411223</v>
      </c>
      <c r="E271" s="11" t="n">
        <f aca="false">B271+C271*D271*1000</f>
        <v>-0.22981646342415</v>
      </c>
      <c r="F271" s="12" t="n">
        <v>-0.3078848</v>
      </c>
    </row>
    <row r="272" customFormat="false" ht="16" hidden="false" customHeight="false" outlineLevel="0" collapsed="false">
      <c r="A272" s="11" t="s">
        <v>75</v>
      </c>
      <c r="B272" s="0" t="n">
        <v>-2.3853476</v>
      </c>
      <c r="C272" s="0" t="n">
        <v>0.3252272</v>
      </c>
      <c r="D272" s="0" t="n">
        <v>0.00764526</v>
      </c>
      <c r="E272" s="11" t="n">
        <f aca="false">B272+C272*D272*1000</f>
        <v>0.101098903072</v>
      </c>
      <c r="F272" s="12" t="n">
        <v>0.67427013</v>
      </c>
    </row>
    <row r="273" customFormat="false" ht="16" hidden="false" customHeight="false" outlineLevel="0" collapsed="false">
      <c r="A273" s="11" t="s">
        <v>76</v>
      </c>
      <c r="B273" s="0" t="n">
        <v>-5.393547</v>
      </c>
      <c r="C273" s="0" t="n">
        <v>1.8286783</v>
      </c>
      <c r="D273" s="0" t="n">
        <v>0.004481291</v>
      </c>
      <c r="E273" s="11" t="n">
        <f aca="false">B273+C273*D273*1000</f>
        <v>2.8012926076853</v>
      </c>
      <c r="F273" s="12" t="n">
        <v>4.61512052</v>
      </c>
    </row>
    <row r="274" customFormat="false" ht="16" hidden="false" customHeight="false" outlineLevel="0" collapsed="false">
      <c r="A274" s="11" t="s">
        <v>77</v>
      </c>
      <c r="B274" s="0" t="n">
        <v>-3.1186562</v>
      </c>
      <c r="C274" s="0" t="n">
        <v>1.0854574</v>
      </c>
      <c r="D274" s="0" t="n">
        <v>0.003356606</v>
      </c>
      <c r="E274" s="11" t="n">
        <f aca="false">B274+C274*D274*1000</f>
        <v>0.524796621584399</v>
      </c>
      <c r="F274" s="12" t="n">
        <v>0.89195706</v>
      </c>
    </row>
    <row r="275" customFormat="false" ht="16" hidden="false" customHeight="false" outlineLevel="0" collapsed="false">
      <c r="A275" s="11" t="s">
        <v>78</v>
      </c>
      <c r="B275" s="0" t="n">
        <v>-2.1653037</v>
      </c>
      <c r="C275" s="0" t="n">
        <v>0.55289817</v>
      </c>
      <c r="D275" s="0" t="n">
        <v>0.003660992</v>
      </c>
      <c r="E275" s="11" t="n">
        <f aca="false">B275+C275*D275*1000</f>
        <v>-0.14114792281536</v>
      </c>
      <c r="F275" s="12" t="n">
        <v>-0.0502412</v>
      </c>
    </row>
    <row r="276" customFormat="false" ht="16" hidden="false" customHeight="false" outlineLevel="0" collapsed="false">
      <c r="A276" s="11" t="s">
        <v>79</v>
      </c>
      <c r="B276" s="0" t="n">
        <v>-2.214985</v>
      </c>
      <c r="C276" s="0" t="n">
        <v>0.58345336</v>
      </c>
      <c r="D276" s="0" t="n">
        <v>0.003582945</v>
      </c>
      <c r="E276" s="11" t="n">
        <f aca="false">B276+C276*D276*1000</f>
        <v>-0.1245037010548</v>
      </c>
      <c r="F276" s="12" t="n">
        <v>-1.149169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0.55078125" defaultRowHeight="16" zeroHeight="false" outlineLevelRow="0" outlineLevelCol="0"/>
  <cols>
    <col collapsed="false" customWidth="true" hidden="false" outlineLevel="0" max="6" min="1" style="0" width="13.66"/>
    <col collapsed="false" customWidth="true" hidden="false" outlineLevel="0" max="7" min="7" style="0" width="14.67"/>
  </cols>
  <sheetData>
    <row r="1" customFormat="false" ht="20" hidden="false" customHeight="true" outlineLevel="0" collapsed="false">
      <c r="A1" s="13" t="s">
        <v>80</v>
      </c>
      <c r="B1" s="14" t="s">
        <v>81</v>
      </c>
      <c r="C1" s="14" t="s">
        <v>82</v>
      </c>
      <c r="D1" s="14" t="s">
        <v>83</v>
      </c>
      <c r="E1" s="14" t="s">
        <v>84</v>
      </c>
      <c r="F1" s="14" t="s">
        <v>85</v>
      </c>
      <c r="G1" s="13" t="s">
        <v>86</v>
      </c>
    </row>
    <row r="2" customFormat="false" ht="40" hidden="false" customHeight="true" outlineLevel="0" collapsed="false">
      <c r="A2" s="15" t="s">
        <v>87</v>
      </c>
      <c r="B2" s="16" t="n">
        <f aca="false">CORREL(paste_data_here!G:G,paste_data_here!H:H)</f>
        <v>0.881913474366305</v>
      </c>
      <c r="C2" s="16" t="n">
        <f aca="false">CORREL(paste_data_here!K:K,paste_data_here!L:L)</f>
        <v>0.941299790356394</v>
      </c>
      <c r="D2" s="16" t="n">
        <f aca="false">CORREL(paste_data_here!O:O,paste_data_here!P:P)</f>
        <v>0.917438536306461</v>
      </c>
      <c r="E2" s="16" t="n">
        <f aca="false">CORREL(paste_data_here!S:S,paste_data_here!T:T)</f>
        <v>0.9242233657328</v>
      </c>
      <c r="F2" s="16" t="n">
        <f aca="false">CORREL(paste_data_here!W:W,paste_data_here!X:X)</f>
        <v>0.917286068229464</v>
      </c>
      <c r="G2" s="17" t="n">
        <f aca="false">AVERAGE(Table1[[#This Row],[T1]:[T5]])</f>
        <v>0.916432246998285</v>
      </c>
    </row>
    <row r="3" customFormat="false" ht="33" hidden="false" customHeight="true" outlineLevel="0" collapsed="false">
      <c r="A3" s="15" t="s">
        <v>88</v>
      </c>
      <c r="B3" s="16" t="n">
        <f aca="false">AVERAGE(paste_data_here!J:J)</f>
        <v>0.129683705478016</v>
      </c>
      <c r="C3" s="16" t="n">
        <f aca="false">AVERAGE(paste_data_here!N:N)</f>
        <v>0.136107386873326</v>
      </c>
      <c r="D3" s="16" t="n">
        <f aca="false">AVERAGE(paste_data_here!R:R)</f>
        <v>0.175208719107791</v>
      </c>
      <c r="E3" s="16" t="n">
        <f aca="false">AVERAGE(paste_data_here!V:V)</f>
        <v>0.225687938935173</v>
      </c>
      <c r="F3" s="16" t="n">
        <f aca="false">AVERAGE(paste_data_here!Z:Z)</f>
        <v>0.305413395927081</v>
      </c>
      <c r="G3" s="17" t="n">
        <f aca="false">AVERAGE(Table1[[#This Row],[T1]:[T5]])</f>
        <v>0.194420229264278</v>
      </c>
    </row>
    <row r="4" customFormat="false" ht="36" hidden="false" customHeight="true" outlineLevel="0" collapsed="false">
      <c r="A4" s="15" t="s">
        <v>89</v>
      </c>
      <c r="B4" s="16" t="n">
        <f aca="false">AVERAGE(paste_data_here!I:I)</f>
        <v>0.278552921210606</v>
      </c>
      <c r="C4" s="16" t="n">
        <f aca="false">AVERAGE(paste_data_here!M:M)</f>
        <v>0.272152118491395</v>
      </c>
      <c r="D4" s="16" t="n">
        <f aca="false">AVERAGE(paste_data_here!Q:Q)</f>
        <v>0.300059209328075</v>
      </c>
      <c r="E4" s="16" t="n">
        <f aca="false">AVERAGE(paste_data_here!U:U)</f>
        <v>0.348540937884988</v>
      </c>
      <c r="F4" s="16" t="n">
        <f aca="false">AVERAGE(paste_data_here!Y:Y)</f>
        <v>0.403967432746691</v>
      </c>
      <c r="G4" s="17" t="n">
        <f aca="false">AVERAGE(Table1[[#This Row],[T1]:[T5]])</f>
        <v>0.320654523932351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>Bhanu Mamillapalli</cp:lastModifiedBy>
  <dcterms:modified xsi:type="dcterms:W3CDTF">2024-06-10T15:31:09Z</dcterms:modified>
  <cp:revision>0</cp:revision>
  <dc:subject/>
  <dc:title/>
</cp:coreProperties>
</file>