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ste_data_here" sheetId="1" state="visible" r:id="rId3"/>
    <sheet name="Metric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<sst xmlns="http://schemas.openxmlformats.org/spreadsheetml/2006/main" count="316" uniqueCount="100">
  <si>
    <t xml:space="preserve">smiles</t>
  </si>
  <si>
    <t xml:space="preserve">lnA</t>
  </si>
  <si>
    <t xml:space="preserve">EaR</t>
  </si>
  <si>
    <t xml:space="preserve">temperature</t>
  </si>
  <si>
    <t xml:space="preserve">Viscosity_pred</t>
  </si>
  <si>
    <t xml:space="preserve">lnA_pred_unnormed</t>
  </si>
  <si>
    <t xml:space="preserve">EaR_pred_unnormed</t>
  </si>
  <si>
    <t xml:space="preserve">EaR_true</t>
  </si>
  <si>
    <t xml:space="preserve">lnA_true</t>
  </si>
  <si>
    <t xml:space="preserve">viscosity_true</t>
  </si>
  <si>
    <t xml:space="preserve">T1 Rank Pred</t>
  </si>
  <si>
    <t xml:space="preserve">T1 Rank True</t>
  </si>
  <si>
    <t xml:space="preserve">T1 Abs Error</t>
  </si>
  <si>
    <t xml:space="preserve">T1 Sq Error</t>
  </si>
  <si>
    <t xml:space="preserve">T2 Rank Pred</t>
  </si>
  <si>
    <t xml:space="preserve">T2 Rank True</t>
  </si>
  <si>
    <t xml:space="preserve">T2 Abs Error</t>
  </si>
  <si>
    <t xml:space="preserve">T2 Sq Error</t>
  </si>
  <si>
    <t xml:space="preserve">T3 Rank Pred</t>
  </si>
  <si>
    <t xml:space="preserve">T3 Rank True</t>
  </si>
  <si>
    <t xml:space="preserve">T3 Abs Error</t>
  </si>
  <si>
    <t xml:space="preserve">T3 Sq Error</t>
  </si>
  <si>
    <t xml:space="preserve">T4 Rank Pred</t>
  </si>
  <si>
    <t xml:space="preserve">T4 Rank True</t>
  </si>
  <si>
    <t xml:space="preserve">T4 Abs Error</t>
  </si>
  <si>
    <t xml:space="preserve">T4 Sq Error</t>
  </si>
  <si>
    <t xml:space="preserve">T5 Rank Pred</t>
  </si>
  <si>
    <t xml:space="preserve">T5 Rank True</t>
  </si>
  <si>
    <t xml:space="preserve">T5 Abs Error</t>
  </si>
  <si>
    <t xml:space="preserve">T5 Sq Error</t>
  </si>
  <si>
    <t xml:space="preserve">mean</t>
  </si>
  <si>
    <t xml:space="preserve">BrCCBr</t>
  </si>
  <si>
    <t xml:space="preserve">stdev</t>
  </si>
  <si>
    <t xml:space="preserve">CN1CCCN(C)C1=O</t>
  </si>
  <si>
    <t xml:space="preserve">OCC(F)F</t>
  </si>
  <si>
    <t xml:space="preserve">CC(C)Br</t>
  </si>
  <si>
    <t xml:space="preserve">Nc1ccccc1Cl</t>
  </si>
  <si>
    <t xml:space="preserve">Nc1ccccc1F</t>
  </si>
  <si>
    <t xml:space="preserve">Cc1ccccc1F</t>
  </si>
  <si>
    <t xml:space="preserve">CCCCCC(C)S</t>
  </si>
  <si>
    <t xml:space="preserve">CC(C)I</t>
  </si>
  <si>
    <t xml:space="preserve">CC1CCCCC1=O</t>
  </si>
  <si>
    <t xml:space="preserve">CC(C)CO</t>
  </si>
  <si>
    <t xml:space="preserve">CCC(C)(C)S</t>
  </si>
  <si>
    <t xml:space="preserve">COc1ccccc1[N+]([O-])=O</t>
  </si>
  <si>
    <t xml:space="preserve">CCCCCCCC(C)S</t>
  </si>
  <si>
    <t xml:space="preserve">CCCCCCCCCCCC(CO)CCC</t>
  </si>
  <si>
    <t xml:space="preserve">CCCCN1CCOC1=O</t>
  </si>
  <si>
    <t xml:space="preserve">Cc1cccc(F)c1</t>
  </si>
  <si>
    <t xml:space="preserve">Cc1cccc(N)c1</t>
  </si>
  <si>
    <t xml:space="preserve">Cc1cccc(c1)C#N</t>
  </si>
  <si>
    <t xml:space="preserve">CC(C)C(C)O</t>
  </si>
  <si>
    <t xml:space="preserve">CCC(C)CC(O)CC</t>
  </si>
  <si>
    <t xml:space="preserve">CCC(O)CC</t>
  </si>
  <si>
    <t xml:space="preserve">CCC(=O)CC</t>
  </si>
  <si>
    <t xml:space="preserve">CC(C)CC(C)=O</t>
  </si>
  <si>
    <t xml:space="preserve">CCCCCCC1CCCC2CCC(CCCC)CC12</t>
  </si>
  <si>
    <t xml:space="preserve">CC(=O)OC(C)=O</t>
  </si>
  <si>
    <t xml:space="preserve">CC(C)=O</t>
  </si>
  <si>
    <t xml:space="preserve">N#Cc1ccccc1</t>
  </si>
  <si>
    <t xml:space="preserve">N#CCc1ccccc1</t>
  </si>
  <si>
    <t xml:space="preserve">[Br]</t>
  </si>
  <si>
    <t xml:space="preserve">CCCC(Cl)=O</t>
  </si>
  <si>
    <t xml:space="preserve">ClC(Cl)Cl</t>
  </si>
  <si>
    <t xml:space="preserve">C1CCCC1</t>
  </si>
  <si>
    <t xml:space="preserve">CCCCNCCCC</t>
  </si>
  <si>
    <t xml:space="preserve">CCO</t>
  </si>
  <si>
    <t xml:space="preserve">CCc1ccccc1</t>
  </si>
  <si>
    <t xml:space="preserve">[O-]C(=O)CCCF</t>
  </si>
  <si>
    <t xml:space="preserve">CO</t>
  </si>
  <si>
    <t xml:space="preserve">CN(C)C=O</t>
  </si>
  <si>
    <t xml:space="preserve">CN(C)c1ccc(C)cc1</t>
  </si>
  <si>
    <t xml:space="preserve">Cc1ccc(O)cc1</t>
  </si>
  <si>
    <t xml:space="preserve">Oc1ccccc1</t>
  </si>
  <si>
    <t xml:space="preserve">CCCOC(N)=O</t>
  </si>
  <si>
    <t xml:space="preserve">CCCc1ccccc1N</t>
  </si>
  <si>
    <t xml:space="preserve">C1CCCC2(CC1)CCCCC2</t>
  </si>
  <si>
    <t xml:space="preserve">CC(C)OB(OC(C)C)OC(C)C</t>
  </si>
  <si>
    <t xml:space="preserve">CCCCCCCCCCCC(=O)OCC(COC(=O)CCCCCCCCCCC)OC(=O)CCCCCCCCCCC</t>
  </si>
  <si>
    <t xml:space="preserve">CCCO[P](=O)(OCCC)OCCC</t>
  </si>
  <si>
    <t xml:space="preserve">CCCCC#N</t>
  </si>
  <si>
    <t xml:space="preserve">CF</t>
  </si>
  <si>
    <t xml:space="preserve">CC(C)CCO</t>
  </si>
  <si>
    <t xml:space="preserve">CC(=O)Oc1ccccc1</t>
  </si>
  <si>
    <t xml:space="preserve">C[C@@H]1CC[C@@H](C)CC1</t>
  </si>
  <si>
    <t xml:space="preserve">C(=CBr)Br</t>
  </si>
  <si>
    <t xml:space="preserve">EaR_unnormed</t>
  </si>
  <si>
    <t xml:space="preserve">lnA_unnormed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</si>
  <si>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</si>
  <si>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</si>
  <si>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</si>
  <si>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</si>
  <si>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</si>
  <si>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</si>
  <si>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</si>
  <si>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</si>
  <si>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lnA corr</t>
  </si>
  <si>
    <t xml:space="preserve">MSE</t>
  </si>
  <si>
    <t xml:space="preserve">EaR corr</t>
  </si>
  <si>
    <t xml:space="preserve">MAE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</si>
</sst>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"/>
        <bgColor rgb="FFCCFFFF"/>
      </patternFill>
    </fill>
    <fill>
      <patternFill patternType="solid">
        <fgColor theme="7" tint="0.5999"/>
        <bgColor rgb="FFCAEEFB"/>
      </patternFill>
    </fill>
    <fill>
      <patternFill patternType="solid">
        <fgColor theme="6" tint="0.7999"/>
        <bgColor rgb="FFCAEEFB"/>
      </patternFill>
    </fill>
    <fill>
      <patternFill patternType="solid">
        <fgColor theme="6" tint="0.5999"/>
        <bgColor rgb="FF96DCF8"/>
      </patternFill>
    </fill>
    <fill>
      <patternFill patternType="solid">
        <fgColor theme="5" tint="0.799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F1C8"/>
      <rgbColor rgb="FFFFFF99"/>
      <rgbColor rgb="FF96DCF8"/>
      <rgbColor rgb="FFFF99CC"/>
      <rgbColor rgb="FFCC99FF"/>
      <rgbColor rgb="FFFFCC99"/>
      <rgbColor rgb="FF3366FF"/>
      <rgbColor rgb="FF84E291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paste_data_here!$E$2:$E$56</c:f>
              <c:numCache>
                <c:formatCode>General</c:formatCode>
                <c:ptCount val="55"/>
                <c:pt idx="0">
                  <c:v>-0.592184284174136</c:v>
                </c:pt>
                <c:pt idx="1">
                  <c:v>1.19516572703861</c:v>
                </c:pt>
                <c:pt idx="2">
                  <c:v>1.11736399857227</c:v>
                </c:pt>
                <c:pt idx="3">
                  <c:v>-0.816380407702437</c:v>
                </c:pt>
                <c:pt idx="4">
                  <c:v>-0.782718482427278</c:v>
                </c:pt>
                <c:pt idx="5">
                  <c:v>0.240984989240147</c:v>
                </c:pt>
                <c:pt idx="6">
                  <c:v>-0.602080814746715</c:v>
                </c:pt>
                <c:pt idx="7">
                  <c:v>-1.12576558014504</c:v>
                </c:pt>
                <c:pt idx="8">
                  <c:v>-0.698462721499169</c:v>
                </c:pt>
                <c:pt idx="9">
                  <c:v>-0.352003887182975</c:v>
                </c:pt>
                <c:pt idx="10">
                  <c:v>0.274298983101256</c:v>
                </c:pt>
                <c:pt idx="11">
                  <c:v>-0.766728656387618</c:v>
                </c:pt>
                <c:pt idx="12">
                  <c:v>-0.937475319454354</c:v>
                </c:pt>
                <c:pt idx="13">
                  <c:v>-0.6735860413886</c:v>
                </c:pt>
                <c:pt idx="14">
                  <c:v>0.041529409935946</c:v>
                </c:pt>
                <c:pt idx="15">
                  <c:v>0.811498891458108</c:v>
                </c:pt>
                <c:pt idx="16">
                  <c:v>-0.665177816037413</c:v>
                </c:pt>
                <c:pt idx="17">
                  <c:v>-1.45519939171019</c:v>
                </c:pt>
                <c:pt idx="18">
                  <c:v>-0.972369897162256</c:v>
                </c:pt>
                <c:pt idx="19">
                  <c:v>-0.837968740025769</c:v>
                </c:pt>
                <c:pt idx="20">
                  <c:v>-0.841587317408273</c:v>
                </c:pt>
                <c:pt idx="21">
                  <c:v>-0.541960435583389</c:v>
                </c:pt>
                <c:pt idx="22">
                  <c:v>-1.06541546396628</c:v>
                </c:pt>
                <c:pt idx="23">
                  <c:v>-0.390228979479674</c:v>
                </c:pt>
                <c:pt idx="24">
                  <c:v>-0.690668114985755</c:v>
                </c:pt>
                <c:pt idx="25">
                  <c:v>-0.829077547913533</c:v>
                </c:pt>
                <c:pt idx="26">
                  <c:v>-0.958193485663506</c:v>
                </c:pt>
                <c:pt idx="27">
                  <c:v>-0.832646606225664</c:v>
                </c:pt>
                <c:pt idx="28">
                  <c:v>-1.11893350718047</c:v>
                </c:pt>
                <c:pt idx="29">
                  <c:v>-1.68240371622069</c:v>
                </c:pt>
                <c:pt idx="30">
                  <c:v>-0.917640560411778</c:v>
                </c:pt>
                <c:pt idx="31">
                  <c:v>-1.03239484270474</c:v>
                </c:pt>
                <c:pt idx="32">
                  <c:v>-1.21387351905202</c:v>
                </c:pt>
                <c:pt idx="33">
                  <c:v>-1.57190586620164</c:v>
                </c:pt>
                <c:pt idx="34">
                  <c:v>-0.556524264874033</c:v>
                </c:pt>
                <c:pt idx="35">
                  <c:v>-0.909587712900019</c:v>
                </c:pt>
                <c:pt idx="37">
                  <c:v>-0.851940837769396</c:v>
                </c:pt>
                <c:pt idx="38">
                  <c:v>-1.71833345353786</c:v>
                </c:pt>
                <c:pt idx="39">
                  <c:v>-0.266969358588059</c:v>
                </c:pt>
                <c:pt idx="40">
                  <c:v>-1.51409177272803</c:v>
                </c:pt>
                <c:pt idx="41">
                  <c:v>-1.20844558232315</c:v>
                </c:pt>
                <c:pt idx="42">
                  <c:v>-0.500122812059173</c:v>
                </c:pt>
                <c:pt idx="43">
                  <c:v>0.0347103494321862</c:v>
                </c:pt>
                <c:pt idx="44">
                  <c:v>-1.84486211657181</c:v>
                </c:pt>
                <c:pt idx="45">
                  <c:v>-0.696893972604985</c:v>
                </c:pt>
                <c:pt idx="46">
                  <c:v>-1.31071790044095</c:v>
                </c:pt>
                <c:pt idx="47">
                  <c:v>2.21754534156039</c:v>
                </c:pt>
                <c:pt idx="48">
                  <c:v>1.30051195503127</c:v>
                </c:pt>
                <c:pt idx="49">
                  <c:v>-1.48670604039275</c:v>
                </c:pt>
                <c:pt idx="50">
                  <c:v>-0.919991602553227</c:v>
                </c:pt>
                <c:pt idx="51">
                  <c:v>0.325077958810574</c:v>
                </c:pt>
                <c:pt idx="52">
                  <c:v>-0.47998753062575</c:v>
                </c:pt>
                <c:pt idx="53">
                  <c:v>-0.970396916611475</c:v>
                </c:pt>
                <c:pt idx="54">
                  <c:v>-0.0397472471461446</c:v>
                </c:pt>
              </c:numCache>
            </c:numRef>
          </c:xVal>
          <c:yVal>
            <c:numRef>
              <c:f>paste_data_here!$J$2:$J$56</c:f>
              <c:numCache>
                <c:formatCode>General</c:formatCode>
                <c:ptCount val="55"/>
                <c:pt idx="0">
                  <c:v>-0.6311118</c:v>
                </c:pt>
                <c:pt idx="1">
                  <c:v>0.20945022</c:v>
                </c:pt>
                <c:pt idx="2">
                  <c:v>0.04114194</c:v>
                </c:pt>
                <c:pt idx="3">
                  <c:v>-0.9931718</c:v>
                </c:pt>
                <c:pt idx="4">
                  <c:v>-0.6102777</c:v>
                </c:pt>
                <c:pt idx="5">
                  <c:v>0.1806535</c:v>
                </c:pt>
                <c:pt idx="6">
                  <c:v>-0.8347107</c:v>
                </c:pt>
                <c:pt idx="7">
                  <c:v>-0.7867987</c:v>
                </c:pt>
                <c:pt idx="8">
                  <c:v>-0.9467499</c:v>
                </c:pt>
                <c:pt idx="9">
                  <c:v>-0.1768565</c:v>
                </c:pt>
                <c:pt idx="10">
                  <c:v>-0.5337531</c:v>
                </c:pt>
                <c:pt idx="11">
                  <c:v>-0.7940731</c:v>
                </c:pt>
                <c:pt idx="12">
                  <c:v>-0.8404878</c:v>
                </c:pt>
                <c:pt idx="13">
                  <c:v>-0.2038312</c:v>
                </c:pt>
                <c:pt idx="14">
                  <c:v>0.76959883</c:v>
                </c:pt>
                <c:pt idx="15">
                  <c:v>0.72532391</c:v>
                </c:pt>
                <c:pt idx="16">
                  <c:v>-0.9276045</c:v>
                </c:pt>
                <c:pt idx="17">
                  <c:v>-1.129484</c:v>
                </c:pt>
                <c:pt idx="18">
                  <c:v>-0.9187939</c:v>
                </c:pt>
                <c:pt idx="19">
                  <c:v>-0.829196</c:v>
                </c:pt>
                <c:pt idx="20">
                  <c:v>-0.9157909</c:v>
                </c:pt>
                <c:pt idx="21">
                  <c:v>-0.4261782</c:v>
                </c:pt>
                <c:pt idx="22">
                  <c:v>-1.4163413</c:v>
                </c:pt>
                <c:pt idx="23">
                  <c:v>-0.8141855</c:v>
                </c:pt>
                <c:pt idx="24">
                  <c:v>0.82549037</c:v>
                </c:pt>
                <c:pt idx="25">
                  <c:v>-1.1394343</c:v>
                </c:pt>
                <c:pt idx="26">
                  <c:v>-1.1612327</c:v>
                </c:pt>
                <c:pt idx="27">
                  <c:v>-0.7708925</c:v>
                </c:pt>
                <c:pt idx="28">
                  <c:v>-0.6766835</c:v>
                </c:pt>
                <c:pt idx="29">
                  <c:v>-0.1187835</c:v>
                </c:pt>
                <c:pt idx="30">
                  <c:v>-1.255617</c:v>
                </c:pt>
                <c:pt idx="31">
                  <c:v>-0.9147919</c:v>
                </c:pt>
                <c:pt idx="32">
                  <c:v>-1.0384584</c:v>
                </c:pt>
                <c:pt idx="33">
                  <c:v>-1.4101773</c:v>
                </c:pt>
                <c:pt idx="34">
                  <c:v>-0.2388919</c:v>
                </c:pt>
                <c:pt idx="35">
                  <c:v>-1.0526834</c:v>
                </c:pt>
                <c:pt idx="37">
                  <c:v>-0.4812668</c:v>
                </c:pt>
                <c:pt idx="38">
                  <c:v>-1.0081319</c:v>
                </c:pt>
                <c:pt idx="39">
                  <c:v>-0.4347909</c:v>
                </c:pt>
                <c:pt idx="40">
                  <c:v>-1.4520069</c:v>
                </c:pt>
                <c:pt idx="41">
                  <c:v>-1.0188773</c:v>
                </c:pt>
                <c:pt idx="42">
                  <c:v>-0.4422328</c:v>
                </c:pt>
                <c:pt idx="43">
                  <c:v>0.18232156</c:v>
                </c:pt>
                <c:pt idx="44">
                  <c:v>-1.3943265</c:v>
                </c:pt>
                <c:pt idx="45">
                  <c:v>0.12927234</c:v>
                </c:pt>
                <c:pt idx="46">
                  <c:v>-1.3767401</c:v>
                </c:pt>
                <c:pt idx="47">
                  <c:v>1.97685495</c:v>
                </c:pt>
                <c:pt idx="48">
                  <c:v>0.60753482</c:v>
                </c:pt>
                <c:pt idx="49">
                  <c:v>-1.4271164</c:v>
                </c:pt>
                <c:pt idx="50">
                  <c:v>-0.8843803</c:v>
                </c:pt>
                <c:pt idx="51">
                  <c:v>0.39521273</c:v>
                </c:pt>
                <c:pt idx="52">
                  <c:v>-0.222219</c:v>
                </c:pt>
                <c:pt idx="53">
                  <c:v>-0.6033065</c:v>
                </c:pt>
                <c:pt idx="54">
                  <c:v>-1.6265841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72574466"/>
        <c:axId val="95515609"/>
      </c:scatterChart>
      <c:valAx>
        <c:axId val="725744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5515609"/>
        <c:crosses val="autoZero"/>
        <c:crossBetween val="midCat"/>
      </c:valAx>
      <c:valAx>
        <c:axId val="955156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257446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paste_data_here!$E$57:$E$111</c:f>
              <c:numCache>
                <c:formatCode>General</c:formatCode>
                <c:ptCount val="55"/>
                <c:pt idx="0">
                  <c:v>-0.518806721094409</c:v>
                </c:pt>
                <c:pt idx="1">
                  <c:v>1.60298584709901</c:v>
                </c:pt>
                <c:pt idx="2">
                  <c:v>1.40197806686269</c:v>
                </c:pt>
                <c:pt idx="3">
                  <c:v>-0.759645115069444</c:v>
                </c:pt>
                <c:pt idx="4">
                  <c:v>0.816841149803705</c:v>
                </c:pt>
                <c:pt idx="5">
                  <c:v>0.413310338213062</c:v>
                </c:pt>
                <c:pt idx="6">
                  <c:v>-0.480832015737762</c:v>
                </c:pt>
                <c:pt idx="7">
                  <c:v>-0.933087412852281</c:v>
                </c:pt>
                <c:pt idx="8">
                  <c:v>-0.510018486344073</c:v>
                </c:pt>
                <c:pt idx="9">
                  <c:v>-0.0121725142034769</c:v>
                </c:pt>
                <c:pt idx="10">
                  <c:v>0.517254807850762</c:v>
                </c:pt>
                <c:pt idx="11">
                  <c:v>-0.632426778717362</c:v>
                </c:pt>
                <c:pt idx="12">
                  <c:v>-0.370562205173354</c:v>
                </c:pt>
                <c:pt idx="13">
                  <c:v>-0.438125801642945</c:v>
                </c:pt>
                <c:pt idx="14">
                  <c:v>0.967340176714263</c:v>
                </c:pt>
                <c:pt idx="15">
                  <c:v>1.16035441819045</c:v>
                </c:pt>
                <c:pt idx="16">
                  <c:v>-0.544309432939202</c:v>
                </c:pt>
                <c:pt idx="17">
                  <c:v>-1.17812709505636</c:v>
                </c:pt>
                <c:pt idx="18">
                  <c:v>-0.783908506286056</c:v>
                </c:pt>
                <c:pt idx="19">
                  <c:v>-0.392069741854852</c:v>
                </c:pt>
                <c:pt idx="20">
                  <c:v>0.049678883895791</c:v>
                </c:pt>
                <c:pt idx="21">
                  <c:v>-0.381090237116365</c:v>
                </c:pt>
                <c:pt idx="22">
                  <c:v>-0.892388516458778</c:v>
                </c:pt>
                <c:pt idx="23">
                  <c:v>-0.309832619103645</c:v>
                </c:pt>
                <c:pt idx="24">
                  <c:v>0.156116758173578</c:v>
                </c:pt>
                <c:pt idx="25">
                  <c:v>-0.719352987546514</c:v>
                </c:pt>
                <c:pt idx="26">
                  <c:v>-0.834507691445589</c:v>
                </c:pt>
                <c:pt idx="27">
                  <c:v>-0.438936218895071</c:v>
                </c:pt>
                <c:pt idx="28">
                  <c:v>-0.939223117981922</c:v>
                </c:pt>
                <c:pt idx="29">
                  <c:v>-1.6147910542289</c:v>
                </c:pt>
                <c:pt idx="30">
                  <c:v>-0.825805007632942</c:v>
                </c:pt>
                <c:pt idx="31">
                  <c:v>-0.995375244340405</c:v>
                </c:pt>
                <c:pt idx="32">
                  <c:v>-1.13238303850876</c:v>
                </c:pt>
                <c:pt idx="33">
                  <c:v>-1.53190611506657</c:v>
                </c:pt>
                <c:pt idx="34">
                  <c:v>-0.473733703448092</c:v>
                </c:pt>
                <c:pt idx="35">
                  <c:v>-0.277142054846201</c:v>
                </c:pt>
                <c:pt idx="37">
                  <c:v>-0.767193991836539</c:v>
                </c:pt>
                <c:pt idx="38">
                  <c:v>-1.33760772565736</c:v>
                </c:pt>
                <c:pt idx="39">
                  <c:v>-0.141818557055069</c:v>
                </c:pt>
                <c:pt idx="40">
                  <c:v>-1.47457127193269</c:v>
                </c:pt>
                <c:pt idx="41">
                  <c:v>-0.23435954770038</c:v>
                </c:pt>
                <c:pt idx="42">
                  <c:v>0.441068837207633</c:v>
                </c:pt>
                <c:pt idx="43">
                  <c:v>0.180824530385594</c:v>
                </c:pt>
                <c:pt idx="44">
                  <c:v>-1.37320232613571</c:v>
                </c:pt>
                <c:pt idx="45">
                  <c:v>-0.182809691622126</c:v>
                </c:pt>
                <c:pt idx="46">
                  <c:v>-1.11050833086898</c:v>
                </c:pt>
                <c:pt idx="47">
                  <c:v>2.37753862782552</c:v>
                </c:pt>
                <c:pt idx="48">
                  <c:v>1.40850463810817</c:v>
                </c:pt>
                <c:pt idx="49">
                  <c:v>-1.18881164381131</c:v>
                </c:pt>
                <c:pt idx="50">
                  <c:v>-0.545826393141113</c:v>
                </c:pt>
                <c:pt idx="51">
                  <c:v>1.58804155984621</c:v>
                </c:pt>
                <c:pt idx="52">
                  <c:v>-0.317109957673578</c:v>
                </c:pt>
                <c:pt idx="53">
                  <c:v>-0.876993947924679</c:v>
                </c:pt>
                <c:pt idx="54">
                  <c:v>0.0613152079509158</c:v>
                </c:pt>
              </c:numCache>
            </c:numRef>
          </c:xVal>
          <c:yVal>
            <c:numRef>
              <c:f>paste_data_here!$J$57:$J$111</c:f>
              <c:numCache>
                <c:formatCode>General</c:formatCode>
                <c:ptCount val="55"/>
                <c:pt idx="0">
                  <c:v>-0.549913</c:v>
                </c:pt>
                <c:pt idx="1">
                  <c:v>0.50077529</c:v>
                </c:pt>
                <c:pt idx="2">
                  <c:v>0.24294618</c:v>
                </c:pt>
                <c:pt idx="3">
                  <c:v>-0.9431482</c:v>
                </c:pt>
                <c:pt idx="4">
                  <c:v>0.66217238</c:v>
                </c:pt>
                <c:pt idx="5">
                  <c:v>0.3400373</c:v>
                </c:pt>
                <c:pt idx="6">
                  <c:v>-0.731888</c:v>
                </c:pt>
                <c:pt idx="7">
                  <c:v>-0.6036722</c:v>
                </c:pt>
                <c:pt idx="8">
                  <c:v>-0.8209806</c:v>
                </c:pt>
                <c:pt idx="9">
                  <c:v>0.19614228</c:v>
                </c:pt>
                <c:pt idx="10">
                  <c:v>-0.3322611</c:v>
                </c:pt>
                <c:pt idx="11">
                  <c:v>-0.6635884</c:v>
                </c:pt>
                <c:pt idx="12">
                  <c:v>-0.3566749</c:v>
                </c:pt>
                <c:pt idx="13">
                  <c:v>0.06663008</c:v>
                </c:pt>
                <c:pt idx="14">
                  <c:v>1.88255949</c:v>
                </c:pt>
                <c:pt idx="15">
                  <c:v>1.11001371</c:v>
                </c:pt>
                <c:pt idx="16">
                  <c:v>-0.7903191</c:v>
                </c:pt>
                <c:pt idx="17">
                  <c:v>-0.9405834</c:v>
                </c:pt>
                <c:pt idx="18">
                  <c:v>-0.759287</c:v>
                </c:pt>
                <c:pt idx="19">
                  <c:v>-0.4525567</c:v>
                </c:pt>
                <c:pt idx="20">
                  <c:v>-0.4179426</c:v>
                </c:pt>
                <c:pt idx="21">
                  <c:v>-0.2243943</c:v>
                </c:pt>
                <c:pt idx="22">
                  <c:v>-1.260896</c:v>
                </c:pt>
                <c:pt idx="23">
                  <c:v>-0.7192858</c:v>
                </c:pt>
                <c:pt idx="24">
                  <c:v>1.70311039</c:v>
                </c:pt>
                <c:pt idx="25">
                  <c:v>-1.0469691</c:v>
                </c:pt>
                <c:pt idx="26">
                  <c:v>-1.0512517</c:v>
                </c:pt>
                <c:pt idx="27">
                  <c:v>-0.4736904</c:v>
                </c:pt>
                <c:pt idx="28">
                  <c:v>-0.5344355</c:v>
                </c:pt>
                <c:pt idx="29">
                  <c:v>-0.0171462</c:v>
                </c:pt>
                <c:pt idx="30">
                  <c:v>-1.1799308</c:v>
                </c:pt>
                <c:pt idx="31">
                  <c:v>-0.878032</c:v>
                </c:pt>
                <c:pt idx="32">
                  <c:v>-0.9339457</c:v>
                </c:pt>
                <c:pt idx="33">
                  <c:v>-1.3371233</c:v>
                </c:pt>
                <c:pt idx="34">
                  <c:v>-0.1457197</c:v>
                </c:pt>
                <c:pt idx="35">
                  <c:v>-0.5430045</c:v>
                </c:pt>
                <c:pt idx="37">
                  <c:v>-0.3609699</c:v>
                </c:pt>
                <c:pt idx="38">
                  <c:v>-0.1685725</c:v>
                </c:pt>
                <c:pt idx="39">
                  <c:v>-0.3332375</c:v>
                </c:pt>
                <c:pt idx="40">
                  <c:v>-1.4175787</c:v>
                </c:pt>
                <c:pt idx="41">
                  <c:v>-0.2218943</c:v>
                </c:pt>
                <c:pt idx="42">
                  <c:v>0.47499117</c:v>
                </c:pt>
                <c:pt idx="43">
                  <c:v>0.3569749</c:v>
                </c:pt>
                <c:pt idx="44">
                  <c:v>-1.1026203</c:v>
                </c:pt>
                <c:pt idx="45">
                  <c:v>0.68913916</c:v>
                </c:pt>
                <c:pt idx="46">
                  <c:v>-1.2009773</c:v>
                </c:pt>
                <c:pt idx="47">
                  <c:v>2.09062873</c:v>
                </c:pt>
                <c:pt idx="48">
                  <c:v>0.70803579</c:v>
                </c:pt>
                <c:pt idx="49">
                  <c:v>-1.1251616</c:v>
                </c:pt>
                <c:pt idx="50">
                  <c:v>-0.3139302</c:v>
                </c:pt>
                <c:pt idx="51">
                  <c:v>1.80828877</c:v>
                </c:pt>
                <c:pt idx="52">
                  <c:v>-0.0777886</c:v>
                </c:pt>
                <c:pt idx="53">
                  <c:v>-0.4877604</c:v>
                </c:pt>
                <c:pt idx="54">
                  <c:v>-1.5431821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14108180"/>
        <c:axId val="72296269"/>
      </c:scatterChart>
      <c:valAx>
        <c:axId val="141081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2296269"/>
        <c:crosses val="autoZero"/>
        <c:crossBetween val="midCat"/>
      </c:valAx>
      <c:valAx>
        <c:axId val="722962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410818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paste_data_here!$E$112:$E$166</c:f>
              <c:numCache>
                <c:formatCode>General</c:formatCode>
                <c:ptCount val="55"/>
                <c:pt idx="0">
                  <c:v>-0.257361642330131</c:v>
                </c:pt>
                <c:pt idx="1">
                  <c:v>1.82612237153024</c:v>
                </c:pt>
                <c:pt idx="2">
                  <c:v>1.64267672527935</c:v>
                </c:pt>
                <c:pt idx="3">
                  <c:v>-0.700086014013586</c:v>
                </c:pt>
                <c:pt idx="4">
                  <c:v>0.840480116079194</c:v>
                </c:pt>
                <c:pt idx="5">
                  <c:v>0.596642270524792</c:v>
                </c:pt>
                <c:pt idx="6">
                  <c:v>-0.351838272826253</c:v>
                </c:pt>
                <c:pt idx="7">
                  <c:v>-0.596401215530656</c:v>
                </c:pt>
                <c:pt idx="8">
                  <c:v>-0.289690394475969</c:v>
                </c:pt>
                <c:pt idx="9">
                  <c:v>0.116883254359718</c:v>
                </c:pt>
                <c:pt idx="10">
                  <c:v>1.94796306466641</c:v>
                </c:pt>
                <c:pt idx="11">
                  <c:v>-0.489265230212803</c:v>
                </c:pt>
                <c:pt idx="12">
                  <c:v>-0.254979724957125</c:v>
                </c:pt>
                <c:pt idx="13">
                  <c:v>-0.308745308522885</c:v>
                </c:pt>
                <c:pt idx="14">
                  <c:v>1.51893866370427</c:v>
                </c:pt>
                <c:pt idx="15">
                  <c:v>1.35176464341425</c:v>
                </c:pt>
                <c:pt idx="16">
                  <c:v>-0.415719972678075</c:v>
                </c:pt>
                <c:pt idx="17">
                  <c:v>-0.661627985130229</c:v>
                </c:pt>
                <c:pt idx="18">
                  <c:v>-0.575245579969838</c:v>
                </c:pt>
                <c:pt idx="19">
                  <c:v>0.623003873469739</c:v>
                </c:pt>
                <c:pt idx="20">
                  <c:v>0.871561596187991</c:v>
                </c:pt>
                <c:pt idx="21">
                  <c:v>0.122782569095597</c:v>
                </c:pt>
                <c:pt idx="22">
                  <c:v>-0.601985936472061</c:v>
                </c:pt>
                <c:pt idx="23">
                  <c:v>-0.226816493468697</c:v>
                </c:pt>
                <c:pt idx="24">
                  <c:v>0.734329832594515</c:v>
                </c:pt>
                <c:pt idx="25">
                  <c:v>-0.57602041791429</c:v>
                </c:pt>
                <c:pt idx="26">
                  <c:v>-0.427961207330874</c:v>
                </c:pt>
                <c:pt idx="27">
                  <c:v>0.0553524943088979</c:v>
                </c:pt>
                <c:pt idx="28">
                  <c:v>-0.524647810095384</c:v>
                </c:pt>
                <c:pt idx="29">
                  <c:v>-1.53872128098785</c:v>
                </c:pt>
                <c:pt idx="30">
                  <c:v>-0.729761970182153</c:v>
                </c:pt>
                <c:pt idx="31">
                  <c:v>-0.828857097436797</c:v>
                </c:pt>
                <c:pt idx="32">
                  <c:v>-0.999552448972129</c:v>
                </c:pt>
                <c:pt idx="33">
                  <c:v>-1.39584709604675</c:v>
                </c:pt>
                <c:pt idx="34">
                  <c:v>-0.383303892118957</c:v>
                </c:pt>
                <c:pt idx="35">
                  <c:v>-0.141289466770747</c:v>
                </c:pt>
                <c:pt idx="37">
                  <c:v>-0.677034084475069</c:v>
                </c:pt>
                <c:pt idx="38">
                  <c:v>-1.3136703952994</c:v>
                </c:pt>
                <c:pt idx="39">
                  <c:v>-0.00827475587307784</c:v>
                </c:pt>
                <c:pt idx="40">
                  <c:v>-1.38155221774466</c:v>
                </c:pt>
                <c:pt idx="41">
                  <c:v>1.15414839675031</c:v>
                </c:pt>
                <c:pt idx="42">
                  <c:v>0.538471106640907</c:v>
                </c:pt>
                <c:pt idx="43">
                  <c:v>0.335097995362271</c:v>
                </c:pt>
                <c:pt idx="44">
                  <c:v>-1.19707114734277</c:v>
                </c:pt>
                <c:pt idx="45">
                  <c:v>0.168223514516754</c:v>
                </c:pt>
                <c:pt idx="46">
                  <c:v>-0.888245822879015</c:v>
                </c:pt>
                <c:pt idx="47">
                  <c:v>2.54212494911255</c:v>
                </c:pt>
                <c:pt idx="48">
                  <c:v>1.52006034810025</c:v>
                </c:pt>
                <c:pt idx="49">
                  <c:v>-1.06887142068865</c:v>
                </c:pt>
                <c:pt idx="50">
                  <c:v>-0.47951816075866</c:v>
                </c:pt>
                <c:pt idx="51">
                  <c:v>3.00280845218802</c:v>
                </c:pt>
                <c:pt idx="52">
                  <c:v>0.0525961103257685</c:v>
                </c:pt>
                <c:pt idx="53">
                  <c:v>-0.777219049209825</c:v>
                </c:pt>
                <c:pt idx="54">
                  <c:v>0.373232017542811</c:v>
                </c:pt>
              </c:numCache>
            </c:numRef>
          </c:xVal>
          <c:yVal>
            <c:numRef>
              <c:f>paste_data_here!$J$112:$J$166</c:f>
              <c:numCache>
                <c:formatCode>General</c:formatCode>
                <c:ptCount val="55"/>
                <c:pt idx="0">
                  <c:v>-0.2718087</c:v>
                </c:pt>
                <c:pt idx="1">
                  <c:v>0.67294447</c:v>
                </c:pt>
                <c:pt idx="2">
                  <c:v>0.45742485</c:v>
                </c:pt>
                <c:pt idx="3">
                  <c:v>-0.8928184</c:v>
                </c:pt>
                <c:pt idx="4">
                  <c:v>0.76546784</c:v>
                </c:pt>
                <c:pt idx="5">
                  <c:v>0.53062825</c:v>
                </c:pt>
                <c:pt idx="6">
                  <c:v>-0.6208265</c:v>
                </c:pt>
                <c:pt idx="7">
                  <c:v>-0.248205</c:v>
                </c:pt>
                <c:pt idx="8">
                  <c:v>-0.6753073</c:v>
                </c:pt>
                <c:pt idx="9">
                  <c:v>0.34074879</c:v>
                </c:pt>
                <c:pt idx="10">
                  <c:v>0.90421815</c:v>
                </c:pt>
                <c:pt idx="11">
                  <c:v>-0.5533852</c:v>
                </c:pt>
                <c:pt idx="12">
                  <c:v>-0.2555376</c:v>
                </c:pt>
                <c:pt idx="13">
                  <c:v>0.221382</c:v>
                </c:pt>
                <c:pt idx="14">
                  <c:v>2.6438103</c:v>
                </c:pt>
                <c:pt idx="15">
                  <c:v>1.33760294</c:v>
                </c:pt>
                <c:pt idx="16">
                  <c:v>-0.731888</c:v>
                </c:pt>
                <c:pt idx="17">
                  <c:v>-0.5833963</c:v>
                </c:pt>
                <c:pt idx="18">
                  <c:v>-0.572701</c:v>
                </c:pt>
                <c:pt idx="19">
                  <c:v>0.51641</c:v>
                </c:pt>
                <c:pt idx="20">
                  <c:v>0.06700423</c:v>
                </c:pt>
                <c:pt idx="21">
                  <c:v>0.48489224</c:v>
                </c:pt>
                <c:pt idx="22">
                  <c:v>-1.0152827</c:v>
                </c:pt>
                <c:pt idx="23">
                  <c:v>-0.6991653</c:v>
                </c:pt>
                <c:pt idx="24">
                  <c:v>2.41947884</c:v>
                </c:pt>
                <c:pt idx="25">
                  <c:v>-0.9314044</c:v>
                </c:pt>
                <c:pt idx="26">
                  <c:v>-0.6831969</c:v>
                </c:pt>
                <c:pt idx="27">
                  <c:v>-0.0163327</c:v>
                </c:pt>
                <c:pt idx="28">
                  <c:v>-0.1278334</c:v>
                </c:pt>
                <c:pt idx="29">
                  <c:v>0.09893995</c:v>
                </c:pt>
                <c:pt idx="30">
                  <c:v>-1.1020181</c:v>
                </c:pt>
                <c:pt idx="31">
                  <c:v>-0.6971552</c:v>
                </c:pt>
                <c:pt idx="32">
                  <c:v>-0.7765288</c:v>
                </c:pt>
                <c:pt idx="33">
                  <c:v>-1.0924314</c:v>
                </c:pt>
                <c:pt idx="34">
                  <c:v>-0.0449974</c:v>
                </c:pt>
                <c:pt idx="35">
                  <c:v>-0.4246479</c:v>
                </c:pt>
                <c:pt idx="37">
                  <c:v>-0.2281561</c:v>
                </c:pt>
                <c:pt idx="38">
                  <c:v>-0.1165113</c:v>
                </c:pt>
                <c:pt idx="39">
                  <c:v>-0.2342045</c:v>
                </c:pt>
                <c:pt idx="40">
                  <c:v>-1.329536</c:v>
                </c:pt>
                <c:pt idx="41">
                  <c:v>1.18784342</c:v>
                </c:pt>
                <c:pt idx="42">
                  <c:v>0.57216528</c:v>
                </c:pt>
                <c:pt idx="43">
                  <c:v>0.55790003</c:v>
                </c:pt>
                <c:pt idx="44">
                  <c:v>-0.994793</c:v>
                </c:pt>
                <c:pt idx="45">
                  <c:v>1.1016078</c:v>
                </c:pt>
                <c:pt idx="46">
                  <c:v>-1.0086802</c:v>
                </c:pt>
                <c:pt idx="47">
                  <c:v>2.20937271</c:v>
                </c:pt>
                <c:pt idx="48">
                  <c:v>0.8092399</c:v>
                </c:pt>
                <c:pt idx="49">
                  <c:v>-1.001032</c:v>
                </c:pt>
                <c:pt idx="50">
                  <c:v>-0.2079594</c:v>
                </c:pt>
                <c:pt idx="51">
                  <c:v>3.49650756</c:v>
                </c:pt>
                <c:pt idx="52">
                  <c:v>0.25161438</c:v>
                </c:pt>
                <c:pt idx="53">
                  <c:v>-0.34814</c:v>
                </c:pt>
                <c:pt idx="54">
                  <c:v>-1.3023209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86493073"/>
        <c:axId val="16997226"/>
      </c:scatterChart>
      <c:valAx>
        <c:axId val="864930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6997226"/>
        <c:crosses val="autoZero"/>
        <c:crossBetween val="midCat"/>
      </c:valAx>
      <c:valAx>
        <c:axId val="169972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649307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paste_data_here!$E$167:$E$221</c:f>
              <c:numCache>
                <c:formatCode>General</c:formatCode>
                <c:ptCount val="55"/>
                <c:pt idx="0">
                  <c:v>-0.0771463947332528</c:v>
                </c:pt>
                <c:pt idx="1">
                  <c:v>2.06374556302724</c:v>
                </c:pt>
                <c:pt idx="2">
                  <c:v>2.02754326851021</c:v>
                </c:pt>
                <c:pt idx="3">
                  <c:v>-0.630949950846291</c:v>
                </c:pt>
                <c:pt idx="4">
                  <c:v>1.05347797585617</c:v>
                </c:pt>
                <c:pt idx="5">
                  <c:v>0.791059087430355</c:v>
                </c:pt>
                <c:pt idx="6">
                  <c:v>-0.21433622538227</c:v>
                </c:pt>
                <c:pt idx="7">
                  <c:v>-0.33230880424449</c:v>
                </c:pt>
                <c:pt idx="8">
                  <c:v>-0.0314310389015</c:v>
                </c:pt>
                <c:pt idx="9">
                  <c:v>0.310433061969076</c:v>
                </c:pt>
                <c:pt idx="10">
                  <c:v>2.87351141115907</c:v>
                </c:pt>
                <c:pt idx="11">
                  <c:v>-0.336335767557913</c:v>
                </c:pt>
                <c:pt idx="12">
                  <c:v>-0.0170464906712453</c:v>
                </c:pt>
                <c:pt idx="13">
                  <c:v>-0.170537528224724</c:v>
                </c:pt>
                <c:pt idx="14">
                  <c:v>1.82203053317717</c:v>
                </c:pt>
                <c:pt idx="15">
                  <c:v>1.7744387220764</c:v>
                </c:pt>
                <c:pt idx="16">
                  <c:v>-0.278648088179182</c:v>
                </c:pt>
                <c:pt idx="17">
                  <c:v>0.133110790922028</c:v>
                </c:pt>
                <c:pt idx="18">
                  <c:v>-0.342947382301413</c:v>
                </c:pt>
                <c:pt idx="19">
                  <c:v>1.13732034701281</c:v>
                </c:pt>
                <c:pt idx="20">
                  <c:v>1.51623707075044</c:v>
                </c:pt>
                <c:pt idx="21">
                  <c:v>0.363882847458299</c:v>
                </c:pt>
                <c:pt idx="22">
                  <c:v>-0.54724948095336</c:v>
                </c:pt>
                <c:pt idx="23">
                  <c:v>-0.140949411749649</c:v>
                </c:pt>
                <c:pt idx="24">
                  <c:v>1.26120347631224</c:v>
                </c:pt>
                <c:pt idx="25">
                  <c:v>-0.457861193907251</c:v>
                </c:pt>
                <c:pt idx="26">
                  <c:v>0.0628869331526789</c:v>
                </c:pt>
                <c:pt idx="27">
                  <c:v>0.357855078154342</c:v>
                </c:pt>
                <c:pt idx="28">
                  <c:v>-0.280027595276372</c:v>
                </c:pt>
                <c:pt idx="29">
                  <c:v>-1.49982036226838</c:v>
                </c:pt>
                <c:pt idx="30">
                  <c:v>-0.390582462945267</c:v>
                </c:pt>
                <c:pt idx="31">
                  <c:v>-0.626734110236767</c:v>
                </c:pt>
                <c:pt idx="32">
                  <c:v>-0.952133729453436</c:v>
                </c:pt>
                <c:pt idx="33">
                  <c:v>-1.12877679155964</c:v>
                </c:pt>
                <c:pt idx="34">
                  <c:v>-0.352140021954977</c:v>
                </c:pt>
                <c:pt idx="35">
                  <c:v>-0.0390390725238081</c:v>
                </c:pt>
                <c:pt idx="37">
                  <c:v>-0.58092646980648</c:v>
                </c:pt>
                <c:pt idx="38">
                  <c:v>-1.07899636239411</c:v>
                </c:pt>
                <c:pt idx="39">
                  <c:v>0.134539679763018</c:v>
                </c:pt>
                <c:pt idx="40">
                  <c:v>-1.04586616151609</c:v>
                </c:pt>
                <c:pt idx="41">
                  <c:v>1.16469836732718</c:v>
                </c:pt>
                <c:pt idx="42">
                  <c:v>0.634909826560333</c:v>
                </c:pt>
                <c:pt idx="43">
                  <c:v>0.498233489054563</c:v>
                </c:pt>
                <c:pt idx="44">
                  <c:v>-0.998231000550669</c:v>
                </c:pt>
                <c:pt idx="45">
                  <c:v>0.488087551375535</c:v>
                </c:pt>
                <c:pt idx="46">
                  <c:v>-0.767674943892256</c:v>
                </c:pt>
                <c:pt idx="47">
                  <c:v>3.06552982602288</c:v>
                </c:pt>
                <c:pt idx="48">
                  <c:v>1.63535729483123</c:v>
                </c:pt>
                <c:pt idx="49">
                  <c:v>-1.01455739392238</c:v>
                </c:pt>
                <c:pt idx="50">
                  <c:v>-0.217634923328512</c:v>
                </c:pt>
                <c:pt idx="51">
                  <c:v>3.43234866656691</c:v>
                </c:pt>
                <c:pt idx="52">
                  <c:v>0.495745699923165</c:v>
                </c:pt>
                <c:pt idx="53">
                  <c:v>-0.724734452914333</c:v>
                </c:pt>
                <c:pt idx="54">
                  <c:v>0.443710271649494</c:v>
                </c:pt>
              </c:numCache>
            </c:numRef>
          </c:xVal>
          <c:yVal>
            <c:numRef>
              <c:f>paste_data_here!$J$167:$J$221</c:f>
              <c:numCache>
                <c:formatCode>General</c:formatCode>
                <c:ptCount val="55"/>
                <c:pt idx="0">
                  <c:v>-0.0812101</c:v>
                </c:pt>
                <c:pt idx="1">
                  <c:v>0.86331181</c:v>
                </c:pt>
                <c:pt idx="2">
                  <c:v>0.70803579</c:v>
                </c:pt>
                <c:pt idx="3">
                  <c:v>-0.8278221</c:v>
                </c:pt>
                <c:pt idx="4">
                  <c:v>0.96546178</c:v>
                </c:pt>
                <c:pt idx="5">
                  <c:v>0.73716407</c:v>
                </c:pt>
                <c:pt idx="6">
                  <c:v>-0.5099926</c:v>
                </c:pt>
                <c:pt idx="7">
                  <c:v>0.04430393</c:v>
                </c:pt>
                <c:pt idx="8">
                  <c:v>-0.5091603</c:v>
                </c:pt>
                <c:pt idx="9">
                  <c:v>0.60004456</c:v>
                </c:pt>
                <c:pt idx="10">
                  <c:v>1.71802322</c:v>
                </c:pt>
                <c:pt idx="11">
                  <c:v>-0.4079682</c:v>
                </c:pt>
                <c:pt idx="12">
                  <c:v>-0.0508723</c:v>
                </c:pt>
                <c:pt idx="13">
                  <c:v>0.39319008</c:v>
                </c:pt>
                <c:pt idx="14">
                  <c:v>3.08478199</c:v>
                </c:pt>
                <c:pt idx="15">
                  <c:v>1.88167634</c:v>
                </c:pt>
                <c:pt idx="16">
                  <c:v>-0.6273594</c:v>
                </c:pt>
                <c:pt idx="17">
                  <c:v>0.00409162</c:v>
                </c:pt>
                <c:pt idx="18">
                  <c:v>-0.3696155</c:v>
                </c:pt>
                <c:pt idx="19">
                  <c:v>1.12037378</c:v>
                </c:pt>
                <c:pt idx="20">
                  <c:v>0.47772375</c:v>
                </c:pt>
                <c:pt idx="21">
                  <c:v>0.88706787</c:v>
                </c:pt>
                <c:pt idx="22">
                  <c:v>-0.8603831</c:v>
                </c:pt>
                <c:pt idx="23">
                  <c:v>-0.604587</c:v>
                </c:pt>
                <c:pt idx="24">
                  <c:v>3.17930305</c:v>
                </c:pt>
                <c:pt idx="25">
                  <c:v>-0.8347107</c:v>
                </c:pt>
                <c:pt idx="26">
                  <c:v>-0.2361022</c:v>
                </c:pt>
                <c:pt idx="27">
                  <c:v>0.38594244</c:v>
                </c:pt>
                <c:pt idx="28">
                  <c:v>0.11778304</c:v>
                </c:pt>
                <c:pt idx="29">
                  <c:v>0.15956457</c:v>
                </c:pt>
                <c:pt idx="30">
                  <c:v>-0.819164</c:v>
                </c:pt>
                <c:pt idx="31">
                  <c:v>-0.5317088</c:v>
                </c:pt>
                <c:pt idx="32">
                  <c:v>-0.7113112</c:v>
                </c:pt>
                <c:pt idx="33">
                  <c:v>-0.5395681</c:v>
                </c:pt>
                <c:pt idx="34">
                  <c:v>-0.004008</c:v>
                </c:pt>
                <c:pt idx="35">
                  <c:v>-0.3609699</c:v>
                </c:pt>
                <c:pt idx="37">
                  <c:v>-0.0758017</c:v>
                </c:pt>
                <c:pt idx="38">
                  <c:v>0.38865799</c:v>
                </c:pt>
                <c:pt idx="39">
                  <c:v>-0.099268</c:v>
                </c:pt>
                <c:pt idx="40">
                  <c:v>-1.0213735</c:v>
                </c:pt>
                <c:pt idx="41">
                  <c:v>1.24126859</c:v>
                </c:pt>
                <c:pt idx="42">
                  <c:v>0.68617292</c:v>
                </c:pt>
                <c:pt idx="43">
                  <c:v>0.78024189</c:v>
                </c:pt>
                <c:pt idx="44">
                  <c:v>-0.8715564</c:v>
                </c:pt>
                <c:pt idx="45">
                  <c:v>1.50563174</c:v>
                </c:pt>
                <c:pt idx="46">
                  <c:v>-0.9016485</c:v>
                </c:pt>
                <c:pt idx="47">
                  <c:v>2.60933423</c:v>
                </c:pt>
                <c:pt idx="48">
                  <c:v>0.92068108</c:v>
                </c:pt>
                <c:pt idx="49">
                  <c:v>-0.9485557</c:v>
                </c:pt>
                <c:pt idx="50">
                  <c:v>0.24255395</c:v>
                </c:pt>
                <c:pt idx="51">
                  <c:v>4.06044301</c:v>
                </c:pt>
                <c:pt idx="52">
                  <c:v>0.65378246</c:v>
                </c:pt>
                <c:pt idx="53">
                  <c:v>-0.2890163</c:v>
                </c:pt>
                <c:pt idx="54">
                  <c:v>-1.2496678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33619381"/>
        <c:axId val="93606167"/>
      </c:scatterChart>
      <c:valAx>
        <c:axId val="336193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3606167"/>
        <c:crosses val="autoZero"/>
        <c:crossBetween val="midCat"/>
      </c:valAx>
      <c:valAx>
        <c:axId val="936061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361938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paste_data_here!$E$222:$E$276</c:f>
              <c:numCache>
                <c:formatCode>General</c:formatCode>
                <c:ptCount val="55"/>
                <c:pt idx="0">
                  <c:v>0.205421423770759</c:v>
                </c:pt>
                <c:pt idx="1">
                  <c:v>2.31730274083725</c:v>
                </c:pt>
                <c:pt idx="2">
                  <c:v>2.37233442048343</c:v>
                </c:pt>
                <c:pt idx="3">
                  <c:v>-0.307159083119373</c:v>
                </c:pt>
                <c:pt idx="4">
                  <c:v>1.16524953942977</c:v>
                </c:pt>
                <c:pt idx="5">
                  <c:v>0.995002964521789</c:v>
                </c:pt>
                <c:pt idx="6">
                  <c:v>-0.0674519358472919</c:v>
                </c:pt>
                <c:pt idx="7">
                  <c:v>-0.181806606980996</c:v>
                </c:pt>
                <c:pt idx="8">
                  <c:v>0.118802355074637</c:v>
                </c:pt>
                <c:pt idx="9">
                  <c:v>0.34732098674821</c:v>
                </c:pt>
                <c:pt idx="10">
                  <c:v>3.2659794147649</c:v>
                </c:pt>
                <c:pt idx="11">
                  <c:v>-0.172605363817046</c:v>
                </c:pt>
                <c:pt idx="12">
                  <c:v>0.54302685026146</c:v>
                </c:pt>
                <c:pt idx="13">
                  <c:v>0.136236653380418</c:v>
                </c:pt>
                <c:pt idx="14">
                  <c:v>2.14580178752055</c:v>
                </c:pt>
                <c:pt idx="15">
                  <c:v>2.00856932077809</c:v>
                </c:pt>
                <c:pt idx="16">
                  <c:v>-0.132224153310592</c:v>
                </c:pt>
                <c:pt idx="17">
                  <c:v>1.53112544421124</c:v>
                </c:pt>
                <c:pt idx="18">
                  <c:v>0.371894196558217</c:v>
                </c:pt>
                <c:pt idx="19">
                  <c:v>1.56438911793027</c:v>
                </c:pt>
                <c:pt idx="20">
                  <c:v>1.87249657937325</c:v>
                </c:pt>
                <c:pt idx="21">
                  <c:v>0.539625693056208</c:v>
                </c:pt>
                <c:pt idx="22">
                  <c:v>-0.0123735873806168</c:v>
                </c:pt>
                <c:pt idx="23">
                  <c:v>-0.0522978157989031</c:v>
                </c:pt>
                <c:pt idx="24">
                  <c:v>1.93511531055293</c:v>
                </c:pt>
                <c:pt idx="25">
                  <c:v>0.120583491250191</c:v>
                </c:pt>
                <c:pt idx="26">
                  <c:v>0.706211472761978</c:v>
                </c:pt>
                <c:pt idx="27">
                  <c:v>0.433941914733881</c:v>
                </c:pt>
                <c:pt idx="28">
                  <c:v>-0.146364030375797</c:v>
                </c:pt>
                <c:pt idx="29">
                  <c:v>-1.46257201687782</c:v>
                </c:pt>
                <c:pt idx="30">
                  <c:v>-0.0718446172705736</c:v>
                </c:pt>
                <c:pt idx="31">
                  <c:v>0.600645195753073</c:v>
                </c:pt>
                <c:pt idx="32">
                  <c:v>-0.852128627821675</c:v>
                </c:pt>
                <c:pt idx="33">
                  <c:v>-0.988589387110401</c:v>
                </c:pt>
                <c:pt idx="34">
                  <c:v>0.641313672794534</c:v>
                </c:pt>
                <c:pt idx="35">
                  <c:v>0.0180620341205728</c:v>
                </c:pt>
                <c:pt idx="37">
                  <c:v>-0.478261688023877</c:v>
                </c:pt>
                <c:pt idx="38">
                  <c:v>-0.701305421760483</c:v>
                </c:pt>
                <c:pt idx="39">
                  <c:v>0.287621548804906</c:v>
                </c:pt>
                <c:pt idx="40">
                  <c:v>-0.925948110971023</c:v>
                </c:pt>
                <c:pt idx="41">
                  <c:v>1.66488102084483</c:v>
                </c:pt>
                <c:pt idx="42">
                  <c:v>0.684161121698322</c:v>
                </c:pt>
                <c:pt idx="43">
                  <c:v>0.6710172559316</c:v>
                </c:pt>
                <c:pt idx="44">
                  <c:v>-0.308686123762876</c:v>
                </c:pt>
                <c:pt idx="45">
                  <c:v>0.89722196991501</c:v>
                </c:pt>
                <c:pt idx="46">
                  <c:v>-0.208382809873764</c:v>
                </c:pt>
                <c:pt idx="47">
                  <c:v>3.63828514719222</c:v>
                </c:pt>
                <c:pt idx="48">
                  <c:v>1.75458804929083</c:v>
                </c:pt>
                <c:pt idx="49">
                  <c:v>-0.349136822037305</c:v>
                </c:pt>
                <c:pt idx="50">
                  <c:v>-0.00851962917760779</c:v>
                </c:pt>
                <c:pt idx="51">
                  <c:v>3.90039051244119</c:v>
                </c:pt>
                <c:pt idx="52">
                  <c:v>0.751993979564575</c:v>
                </c:pt>
                <c:pt idx="53">
                  <c:v>-0.555752348440804</c:v>
                </c:pt>
                <c:pt idx="54">
                  <c:v>0.57688361452722</c:v>
                </c:pt>
              </c:numCache>
            </c:numRef>
          </c:xVal>
          <c:yVal>
            <c:numRef>
              <c:f>paste_data_here!$J$222:$J$276</c:f>
              <c:numCache>
                <c:formatCode>General</c:formatCode>
                <c:ptCount val="55"/>
                <c:pt idx="0">
                  <c:v>0.22474227</c:v>
                </c:pt>
                <c:pt idx="1">
                  <c:v>1.07636668</c:v>
                </c:pt>
                <c:pt idx="2">
                  <c:v>0.97455964</c:v>
                </c:pt>
                <c:pt idx="3">
                  <c:v>-0.5642264</c:v>
                </c:pt>
                <c:pt idx="4">
                  <c:v>1.07534366</c:v>
                </c:pt>
                <c:pt idx="5">
                  <c:v>0.94195848</c:v>
                </c:pt>
                <c:pt idx="6">
                  <c:v>-0.386398</c:v>
                </c:pt>
                <c:pt idx="7">
                  <c:v>0.216884</c:v>
                </c:pt>
                <c:pt idx="8">
                  <c:v>-0.4094731</c:v>
                </c:pt>
                <c:pt idx="9">
                  <c:v>0.61247928</c:v>
                </c:pt>
                <c:pt idx="10">
                  <c:v>2.06826684</c:v>
                </c:pt>
                <c:pt idx="11">
                  <c:v>-0.2587707</c:v>
                </c:pt>
                <c:pt idx="12">
                  <c:v>0.45679174</c:v>
                </c:pt>
                <c:pt idx="13">
                  <c:v>0.80361463</c:v>
                </c:pt>
                <c:pt idx="14">
                  <c:v>3.57841147</c:v>
                </c:pt>
                <c:pt idx="15">
                  <c:v>2.20763685</c:v>
                </c:pt>
                <c:pt idx="16">
                  <c:v>-0.4975804</c:v>
                </c:pt>
                <c:pt idx="17">
                  <c:v>1.33636855</c:v>
                </c:pt>
                <c:pt idx="18">
                  <c:v>0.31481074</c:v>
                </c:pt>
                <c:pt idx="19">
                  <c:v>1.67859077</c:v>
                </c:pt>
                <c:pt idx="20">
                  <c:v>0.72265744</c:v>
                </c:pt>
                <c:pt idx="21">
                  <c:v>1.19301296</c:v>
                </c:pt>
                <c:pt idx="22">
                  <c:v>-0.5252627</c:v>
                </c:pt>
                <c:pt idx="23">
                  <c:v>-0.5313685</c:v>
                </c:pt>
                <c:pt idx="24">
                  <c:v>4.31147004</c:v>
                </c:pt>
                <c:pt idx="25">
                  <c:v>-0.3696155</c:v>
                </c:pt>
                <c:pt idx="26">
                  <c:v>0.40346311</c:v>
                </c:pt>
                <c:pt idx="27">
                  <c:v>0.39978233</c:v>
                </c:pt>
                <c:pt idx="28">
                  <c:v>0.2569651</c:v>
                </c:pt>
                <c:pt idx="29">
                  <c:v>0.21913553</c:v>
                </c:pt>
                <c:pt idx="30">
                  <c:v>-0.5559973</c:v>
                </c:pt>
                <c:pt idx="31">
                  <c:v>0.67370949</c:v>
                </c:pt>
                <c:pt idx="32">
                  <c:v>-0.5887872</c:v>
                </c:pt>
                <c:pt idx="33">
                  <c:v>-0.2319321</c:v>
                </c:pt>
                <c:pt idx="34">
                  <c:v>1.01523068</c:v>
                </c:pt>
                <c:pt idx="35">
                  <c:v>-0.2957142</c:v>
                </c:pt>
                <c:pt idx="37">
                  <c:v>0.08250122</c:v>
                </c:pt>
                <c:pt idx="38">
                  <c:v>1.21197074</c:v>
                </c:pt>
                <c:pt idx="39">
                  <c:v>0.0651321</c:v>
                </c:pt>
                <c:pt idx="40">
                  <c:v>-0.9095634</c:v>
                </c:pt>
                <c:pt idx="41">
                  <c:v>1.87793717</c:v>
                </c:pt>
                <c:pt idx="42">
                  <c:v>0.74678273</c:v>
                </c:pt>
                <c:pt idx="43">
                  <c:v>1.02854741</c:v>
                </c:pt>
                <c:pt idx="44">
                  <c:v>-0.4372654</c:v>
                </c:pt>
                <c:pt idx="45">
                  <c:v>2.07956653</c:v>
                </c:pt>
                <c:pt idx="46">
                  <c:v>-0.4323226</c:v>
                </c:pt>
                <c:pt idx="47">
                  <c:v>3.09013295</c:v>
                </c:pt>
                <c:pt idx="48">
                  <c:v>1.04130092</c:v>
                </c:pt>
                <c:pt idx="49">
                  <c:v>-0.3078848</c:v>
                </c:pt>
                <c:pt idx="50">
                  <c:v>0.67427013</c:v>
                </c:pt>
                <c:pt idx="51">
                  <c:v>4.61512052</c:v>
                </c:pt>
                <c:pt idx="52">
                  <c:v>0.89195706</c:v>
                </c:pt>
                <c:pt idx="53">
                  <c:v>-0.0502412</c:v>
                </c:pt>
                <c:pt idx="54">
                  <c:v>-1.149169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71299165"/>
        <c:axId val="39085365"/>
      </c:scatterChart>
      <c:valAx>
        <c:axId val="712991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9085365"/>
        <c:crosses val="autoZero"/>
        <c:crossBetween val="midCat"/>
      </c:valAx>
      <c:valAx>
        <c:axId val="390853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12991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317520</xdr:colOff>
      <xdr:row>5</xdr:row>
      <xdr:rowOff>76320</xdr:rowOff>
    </xdr:from>
    <xdr:to>
      <xdr:col>4</xdr:col>
      <xdr:colOff>722160</xdr:colOff>
      <xdr:row>18</xdr:row>
      <xdr:rowOff>176040</xdr:rowOff>
    </xdr:to>
    <xdr:graphicFrame>
      <xdr:nvGraphicFramePr>
        <xdr:cNvPr id="0" name="Chart 1"/>
        <xdr:cNvGraphicFramePr/>
      </xdr:nvGraphicFramePr>
      <xdr:xfrm>
        <a:off x="317520" y="1917720"/>
        <a:ext cx="515700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762120</xdr:colOff>
      <xdr:row>5</xdr:row>
      <xdr:rowOff>101520</xdr:rowOff>
    </xdr:from>
    <xdr:to>
      <xdr:col>9</xdr:col>
      <xdr:colOff>480960</xdr:colOff>
      <xdr:row>18</xdr:row>
      <xdr:rowOff>201600</xdr:rowOff>
    </xdr:to>
    <xdr:graphicFrame>
      <xdr:nvGraphicFramePr>
        <xdr:cNvPr id="1" name="Chart 2"/>
        <xdr:cNvGraphicFramePr/>
      </xdr:nvGraphicFramePr>
      <xdr:xfrm>
        <a:off x="5514480" y="1942920"/>
        <a:ext cx="52063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609480</xdr:colOff>
      <xdr:row>5</xdr:row>
      <xdr:rowOff>88920</xdr:rowOff>
    </xdr:from>
    <xdr:to>
      <xdr:col>15</xdr:col>
      <xdr:colOff>281880</xdr:colOff>
      <xdr:row>18</xdr:row>
      <xdr:rowOff>188640</xdr:rowOff>
    </xdr:to>
    <xdr:graphicFrame>
      <xdr:nvGraphicFramePr>
        <xdr:cNvPr id="2" name="Chart 3"/>
        <xdr:cNvGraphicFramePr/>
      </xdr:nvGraphicFramePr>
      <xdr:xfrm>
        <a:off x="10849320" y="1930320"/>
        <a:ext cx="512280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939960</xdr:colOff>
      <xdr:row>19</xdr:row>
      <xdr:rowOff>101520</xdr:rowOff>
    </xdr:from>
    <xdr:to>
      <xdr:col>6</xdr:col>
      <xdr:colOff>595440</xdr:colOff>
      <xdr:row>32</xdr:row>
      <xdr:rowOff>201600</xdr:rowOff>
    </xdr:to>
    <xdr:graphicFrame>
      <xdr:nvGraphicFramePr>
        <xdr:cNvPr id="3" name="Chart 4"/>
        <xdr:cNvGraphicFramePr/>
      </xdr:nvGraphicFramePr>
      <xdr:xfrm>
        <a:off x="2127960" y="4788000"/>
        <a:ext cx="559584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673200</xdr:colOff>
      <xdr:row>19</xdr:row>
      <xdr:rowOff>50760</xdr:rowOff>
    </xdr:from>
    <xdr:to>
      <xdr:col>12</xdr:col>
      <xdr:colOff>53640</xdr:colOff>
      <xdr:row>32</xdr:row>
      <xdr:rowOff>150480</xdr:rowOff>
    </xdr:to>
    <xdr:graphicFrame>
      <xdr:nvGraphicFramePr>
        <xdr:cNvPr id="4" name="Chart 5"/>
        <xdr:cNvGraphicFramePr/>
      </xdr:nvGraphicFramePr>
      <xdr:xfrm>
        <a:off x="7801560" y="4737240"/>
        <a:ext cx="518940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46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0.55078125" defaultRowHeight="16" zeroHeight="false" outlineLevelRow="0" outlineLevelCol="0"/>
  <cols>
    <col collapsed="false" customWidth="true" hidden="false" outlineLevel="0" max="2" min="2" style="0" width="8.49"/>
    <col collapsed="false" customWidth="true" hidden="false" outlineLevel="0" max="3" min="3" style="0" width="8.83"/>
    <col collapsed="false" customWidth="true" hidden="false" outlineLevel="0" max="4" min="4" style="0" width="9.05"/>
    <col collapsed="false" customWidth="true" hidden="false" outlineLevel="0" max="5" min="5" style="1" width="19.83"/>
    <col collapsed="false" customWidth="true" hidden="false" outlineLevel="0" max="7" min="6" style="1" width="14.67"/>
    <col collapsed="false" customWidth="true" hidden="false" outlineLevel="0" max="8" min="8" style="0" width="14.67"/>
    <col collapsed="false" customWidth="true" hidden="false" outlineLevel="0" max="10" min="9" style="1" width="14.67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F1" s="2" t="s">
        <v>30</v>
      </c>
      <c r="AG1" s="1" t="n">
        <v>0.0016874553918552</v>
      </c>
    </row>
    <row r="2" customFormat="false" ht="16" hidden="false" customHeight="false" outlineLevel="0" collapsed="false">
      <c r="A2" s="5" t="s">
        <v>31</v>
      </c>
      <c r="B2" s="0" t="n">
        <v>-2.7828796</v>
      </c>
      <c r="C2" s="0" t="n">
        <v>0.9263641</v>
      </c>
      <c r="D2" s="0" t="n">
        <v>0.002500875</v>
      </c>
      <c r="E2" s="5" t="n">
        <f aca="false">(B2+C2*D2*1000) * $AG$2 + $AG$1</f>
        <v>-0.592184284174136</v>
      </c>
      <c r="F2" s="5" t="n">
        <f aca="false">B2*$AG$2+$AG$1</f>
        <v>-3.54361430648201</v>
      </c>
      <c r="G2" s="5" t="n">
        <f aca="false">C2*$AG$2</f>
        <v>1.1801589532895</v>
      </c>
      <c r="H2" s="0" t="n">
        <v>1.302565557</v>
      </c>
      <c r="I2" s="1" t="n">
        <v>-3.904184406</v>
      </c>
      <c r="J2" s="6" t="n">
        <v>-0.6311118</v>
      </c>
      <c r="K2" s="2" t="n">
        <f aca="false">_xlfn.RANK.AVG(E2,E$2:E$56)</f>
        <v>19</v>
      </c>
      <c r="L2" s="2" t="n">
        <f aca="false">_xlfn.RANK.AVG(J2,J$2:J$56)</f>
        <v>24</v>
      </c>
      <c r="M2" s="2" t="n">
        <f aca="false">ABS(J2-E2)</f>
        <v>0.0389275158258637</v>
      </c>
      <c r="N2" s="2" t="n">
        <f aca="false">M2^2</f>
        <v>0.00151535148837287</v>
      </c>
      <c r="O2" s="2" t="n">
        <f aca="false">_xlfn.RANK.AVG(E57,E$57:E$111)</f>
        <v>31</v>
      </c>
      <c r="P2" s="2" t="n">
        <f aca="false">_xlfn.RANK.AVG(J57,J$57:J$111)</f>
        <v>33</v>
      </c>
      <c r="Q2" s="2" t="n">
        <f aca="false">ABS(E57-J57)</f>
        <v>0.0311062789055913</v>
      </c>
      <c r="R2" s="2" t="n">
        <f aca="false">Q2^2</f>
        <v>0.000967600587352432</v>
      </c>
      <c r="S2" s="2" t="n">
        <f aca="false">_xlfn.RANK.AVG(E112,E$112:E$166)</f>
        <v>27</v>
      </c>
      <c r="T2" s="2" t="n">
        <f aca="false">_xlfn.RANK.AVG(J112,J$112:J$166)</f>
        <v>32</v>
      </c>
      <c r="U2" s="2" t="n">
        <f aca="false">ABS(J112-E112)</f>
        <v>0.0144470576698691</v>
      </c>
      <c r="V2" s="2" t="n">
        <f aca="false">U2^2</f>
        <v>0.000208717475316523</v>
      </c>
      <c r="W2" s="2" t="n">
        <f aca="false">_xlfn.RANK.AVG(E167,E$167:E$221)</f>
        <v>29</v>
      </c>
      <c r="X2" s="2" t="n">
        <f aca="false">_xlfn.RANK.AVG(J167,J$167:J$221)</f>
        <v>32</v>
      </c>
      <c r="Y2" s="2" t="n">
        <f aca="false">ABS(J167-E167)</f>
        <v>0.00406370526674717</v>
      </c>
      <c r="Z2" s="2" t="n">
        <f aca="false">Y2^2</f>
        <v>1.65137004949887E-005</v>
      </c>
      <c r="AA2" s="2" t="n">
        <f aca="false">_xlfn.RANK.AVG(E222,E$222:E$276)</f>
        <v>30</v>
      </c>
      <c r="AB2" s="2" t="n">
        <f aca="false">_xlfn.RANK.AVG(J222,J$222:J$276)</f>
        <v>32</v>
      </c>
      <c r="AC2" s="2" t="n">
        <f aca="false">ABS(E222-J222)</f>
        <v>0.0193208462292414</v>
      </c>
      <c r="AD2" s="2" t="n">
        <f aca="false">AC2^2</f>
        <v>0.000373295099013991</v>
      </c>
      <c r="AF2" s="2" t="s">
        <v>32</v>
      </c>
      <c r="AG2" s="1" t="n">
        <v>1.27396879184923</v>
      </c>
    </row>
    <row r="3" customFormat="false" ht="16" hidden="false" customHeight="false" outlineLevel="0" collapsed="false">
      <c r="A3" s="5" t="s">
        <v>33</v>
      </c>
      <c r="B3" s="0" t="n">
        <v>-4.315517</v>
      </c>
      <c r="C3" s="0" t="n">
        <v>1.8286009</v>
      </c>
      <c r="D3" s="0" t="n">
        <v>0.002872325</v>
      </c>
      <c r="E3" s="5" t="n">
        <f aca="false">(B3+C3*D3*1000) * $AG$2 + $AG$1</f>
        <v>1.19516572703861</v>
      </c>
      <c r="F3" s="5" t="n">
        <f aca="false">B3*$AG$2+$AG$1</f>
        <v>-5.49614652330296</v>
      </c>
      <c r="G3" s="5" t="n">
        <f aca="false">C3*$AG$2</f>
        <v>2.32958047934741</v>
      </c>
      <c r="H3" s="0" t="n">
        <v>1.653848672</v>
      </c>
      <c r="I3" s="1" t="n">
        <v>-4.533251572</v>
      </c>
      <c r="J3" s="6" t="n">
        <v>0.20945022</v>
      </c>
      <c r="K3" s="2" t="n">
        <f aca="false">_xlfn.RANK.AVG(E3,E$2:E$56)</f>
        <v>3</v>
      </c>
      <c r="L3" s="2" t="n">
        <f aca="false">_xlfn.RANK.AVG(J3,J$2:J$56)</f>
        <v>7</v>
      </c>
      <c r="M3" s="2" t="n">
        <f aca="false">ABS(J3-E3)</f>
        <v>0.985715507038605</v>
      </c>
      <c r="N3" s="2" t="n">
        <f aca="false">M3^2</f>
        <v>0.971635060816374</v>
      </c>
      <c r="O3" s="2" t="n">
        <f aca="false">_xlfn.RANK.AVG(E58,E$57:E$111)</f>
        <v>2</v>
      </c>
      <c r="P3" s="2" t="n">
        <f aca="false">_xlfn.RANK.AVG(J58,J$57:J$111)</f>
        <v>9</v>
      </c>
      <c r="Q3" s="2" t="n">
        <f aca="false">ABS(E58-J58)</f>
        <v>1.10221055709901</v>
      </c>
      <c r="R3" s="2" t="n">
        <f aca="false">Q3^2</f>
        <v>1.21486811218051</v>
      </c>
      <c r="S3" s="2" t="n">
        <f aca="false">_xlfn.RANK.AVG(E113,E$112:E$166)</f>
        <v>4</v>
      </c>
      <c r="T3" s="2" t="n">
        <f aca="false">_xlfn.RANK.AVG(J113,J$112:J$166)</f>
        <v>11</v>
      </c>
      <c r="U3" s="2" t="n">
        <f aca="false">ABS(J113-E113)</f>
        <v>1.15317790153024</v>
      </c>
      <c r="V3" s="2" t="n">
        <f aca="false">U3^2</f>
        <v>1.32981927257769</v>
      </c>
      <c r="W3" s="2" t="n">
        <f aca="false">_xlfn.RANK.AVG(E168,E$167:E$221)</f>
        <v>4</v>
      </c>
      <c r="X3" s="2" t="n">
        <f aca="false">_xlfn.RANK.AVG(J168,J$167:J$221)</f>
        <v>13</v>
      </c>
      <c r="Y3" s="2" t="n">
        <f aca="false">ABS(J168-E168)</f>
        <v>1.20043375302724</v>
      </c>
      <c r="Z3" s="2" t="n">
        <f aca="false">Y3^2</f>
        <v>1.44104119540707</v>
      </c>
      <c r="AA3" s="2" t="n">
        <f aca="false">_xlfn.RANK.AVG(E223,E$222:E$276)</f>
        <v>5</v>
      </c>
      <c r="AB3" s="2" t="n">
        <f aca="false">_xlfn.RANK.AVG(J223,J$222:J$276)</f>
        <v>13</v>
      </c>
      <c r="AC3" s="2" t="n">
        <f aca="false">ABS(E223-J223)</f>
        <v>1.24093606083725</v>
      </c>
      <c r="AD3" s="2" t="n">
        <f aca="false">AC3^2</f>
        <v>1.53992230708628</v>
      </c>
    </row>
    <row r="4" customFormat="false" ht="16" hidden="false" customHeight="false" outlineLevel="0" collapsed="false">
      <c r="A4" s="5" t="s">
        <v>34</v>
      </c>
      <c r="B4" s="0" t="n">
        <v>-6.34371</v>
      </c>
      <c r="C4" s="0" t="n">
        <v>2.4051626</v>
      </c>
      <c r="D4" s="0" t="n">
        <v>0.003001651</v>
      </c>
      <c r="E4" s="5" t="n">
        <f aca="false">(B4+C4*D4*1000) * $AG$2 + $AG$1</f>
        <v>1.11736399857227</v>
      </c>
      <c r="F4" s="5" t="n">
        <f aca="false">B4*$AG$2+$AG$1</f>
        <v>-8.08000110915002</v>
      </c>
      <c r="G4" s="5" t="n">
        <f aca="false">C4*$AG$2</f>
        <v>3.06410209172295</v>
      </c>
      <c r="H4" s="0" t="n">
        <v>2.277951052</v>
      </c>
      <c r="I4" s="1" t="n">
        <v>-6.791007754</v>
      </c>
      <c r="J4" s="6" t="n">
        <v>0.04114194</v>
      </c>
      <c r="K4" s="2" t="n">
        <f aca="false">_xlfn.RANK.AVG(E4,E$2:E$56)</f>
        <v>4</v>
      </c>
      <c r="L4" s="2" t="n">
        <f aca="false">_xlfn.RANK.AVG(J4,J$2:J$56)</f>
        <v>11</v>
      </c>
      <c r="M4" s="2" t="n">
        <f aca="false">ABS(J4-E4)</f>
        <v>1.07622205857227</v>
      </c>
      <c r="N4" s="2" t="n">
        <f aca="false">M4^2</f>
        <v>1.15825391935754</v>
      </c>
      <c r="O4" s="2" t="n">
        <f aca="false">_xlfn.RANK.AVG(E59,E$57:E$111)</f>
        <v>5</v>
      </c>
      <c r="P4" s="2" t="n">
        <f aca="false">_xlfn.RANK.AVG(J59,J$57:J$111)</f>
        <v>13</v>
      </c>
      <c r="Q4" s="2" t="n">
        <f aca="false">ABS(E59-J59)</f>
        <v>1.15903188686269</v>
      </c>
      <c r="R4" s="2" t="n">
        <f aca="false">Q4^2</f>
        <v>1.34335491476448</v>
      </c>
      <c r="S4" s="2" t="n">
        <f aca="false">_xlfn.RANK.AVG(E114,E$112:E$166)</f>
        <v>5</v>
      </c>
      <c r="T4" s="2" t="n">
        <f aca="false">_xlfn.RANK.AVG(J114,J$112:J$166)</f>
        <v>17</v>
      </c>
      <c r="U4" s="2" t="n">
        <f aca="false">ABS(J114-E114)</f>
        <v>1.18525187527935</v>
      </c>
      <c r="V4" s="2" t="n">
        <f aca="false">U4^2</f>
        <v>1.40482200785321</v>
      </c>
      <c r="W4" s="2" t="n">
        <f aca="false">_xlfn.RANK.AVG(E169,E$167:E$221)</f>
        <v>5</v>
      </c>
      <c r="X4" s="2" t="n">
        <f aca="false">_xlfn.RANK.AVG(J169,J$167:J$221)</f>
        <v>16</v>
      </c>
      <c r="Y4" s="2" t="n">
        <f aca="false">ABS(J169-E169)</f>
        <v>1.31950747851021</v>
      </c>
      <c r="Z4" s="2" t="n">
        <f aca="false">Y4^2</f>
        <v>1.74109998584436</v>
      </c>
      <c r="AA4" s="2" t="n">
        <f aca="false">_xlfn.RANK.AVG(E224,E$222:E$276)</f>
        <v>4</v>
      </c>
      <c r="AB4" s="2" t="n">
        <f aca="false">_xlfn.RANK.AVG(J224,J$222:J$276)</f>
        <v>18</v>
      </c>
      <c r="AC4" s="2" t="n">
        <f aca="false">ABS(E224-J224)</f>
        <v>1.39777478048343</v>
      </c>
      <c r="AD4" s="2" t="n">
        <f aca="false">AC4^2</f>
        <v>1.95377433695549</v>
      </c>
    </row>
    <row r="5" customFormat="false" ht="16" hidden="false" customHeight="false" outlineLevel="0" collapsed="false">
      <c r="A5" s="5" t="s">
        <v>35</v>
      </c>
      <c r="B5" s="0" t="n">
        <v>-3.3392282</v>
      </c>
      <c r="C5" s="0" t="n">
        <v>0.8617464</v>
      </c>
      <c r="D5" s="0" t="n">
        <v>0.003129792</v>
      </c>
      <c r="E5" s="5" t="n">
        <f aca="false">(B5+C5*D5*1000) * $AG$2 + $AG$1</f>
        <v>-0.816380407702437</v>
      </c>
      <c r="F5" s="5" t="n">
        <f aca="false">B5*$AG$2+$AG$1</f>
        <v>-4.25238506027102</v>
      </c>
      <c r="G5" s="5" t="n">
        <f aca="false">C5*$AG$2</f>
        <v>1.09783802008842</v>
      </c>
      <c r="H5" s="0" t="n">
        <v>0.923191573</v>
      </c>
      <c r="I5" s="1" t="n">
        <v>-3.879724155</v>
      </c>
      <c r="J5" s="6" t="n">
        <v>-0.9931718</v>
      </c>
      <c r="K5" s="2" t="n">
        <f aca="false">_xlfn.RANK.AVG(E5,E$2:E$56)</f>
        <v>28</v>
      </c>
      <c r="L5" s="2" t="n">
        <f aca="false">_xlfn.RANK.AVG(J5,J$2:J$56)</f>
        <v>39</v>
      </c>
      <c r="M5" s="2" t="n">
        <f aca="false">ABS(J5-E5)</f>
        <v>0.176791392297563</v>
      </c>
      <c r="N5" s="2" t="n">
        <f aca="false">M5^2</f>
        <v>0.0312551963905109</v>
      </c>
      <c r="O5" s="2" t="n">
        <f aca="false">_xlfn.RANK.AVG(E60,E$57:E$111)</f>
        <v>36</v>
      </c>
      <c r="P5" s="2" t="n">
        <f aca="false">_xlfn.RANK.AVG(J60,J$57:J$111)</f>
        <v>44</v>
      </c>
      <c r="Q5" s="2" t="n">
        <f aca="false">ABS(E60-J60)</f>
        <v>0.183503084930556</v>
      </c>
      <c r="R5" s="2" t="n">
        <f aca="false">Q5^2</f>
        <v>0.0336733821790307</v>
      </c>
      <c r="S5" s="2" t="n">
        <f aca="false">_xlfn.RANK.AVG(E115,E$112:E$166)</f>
        <v>43</v>
      </c>
      <c r="T5" s="2" t="n">
        <f aca="false">_xlfn.RANK.AVG(J115,J$112:J$166)</f>
        <v>45</v>
      </c>
      <c r="U5" s="2" t="n">
        <f aca="false">ABS(J115-E115)</f>
        <v>0.192732385986415</v>
      </c>
      <c r="V5" s="2" t="n">
        <f aca="false">U5^2</f>
        <v>0.0371457726080163</v>
      </c>
      <c r="W5" s="2" t="n">
        <f aca="false">_xlfn.RANK.AVG(E170,E$167:E$221)</f>
        <v>45</v>
      </c>
      <c r="X5" s="2" t="n">
        <f aca="false">_xlfn.RANK.AVG(J170,J$167:J$221)</f>
        <v>47</v>
      </c>
      <c r="Y5" s="2" t="n">
        <f aca="false">ABS(J170-E170)</f>
        <v>0.196872149153709</v>
      </c>
      <c r="Z5" s="2" t="n">
        <f aca="false">Y5^2</f>
        <v>0.0387586431124002</v>
      </c>
      <c r="AA5" s="2" t="n">
        <f aca="false">_xlfn.RANK.AVG(E225,E$222:E$276)</f>
        <v>45</v>
      </c>
      <c r="AB5" s="2" t="n">
        <f aca="false">_xlfn.RANK.AVG(J225,J$222:J$276)</f>
        <v>51</v>
      </c>
      <c r="AC5" s="2" t="n">
        <f aca="false">ABS(E225-J225)</f>
        <v>0.257067316880628</v>
      </c>
      <c r="AD5" s="2" t="n">
        <f aca="false">AC5^2</f>
        <v>0.066083605408205</v>
      </c>
    </row>
    <row r="6" customFormat="false" ht="16" hidden="false" customHeight="false" outlineLevel="0" collapsed="false">
      <c r="A6" s="5" t="s">
        <v>36</v>
      </c>
      <c r="B6" s="0" t="n">
        <v>-4.4911137</v>
      </c>
      <c r="C6" s="0" t="n">
        <v>1.6375482</v>
      </c>
      <c r="D6" s="0" t="n">
        <v>0.002366584</v>
      </c>
      <c r="E6" s="5" t="n">
        <f aca="false">(B6+C6*D6*1000) * $AG$2 + $AG$1</f>
        <v>-0.782718482427278</v>
      </c>
      <c r="F6" s="5" t="n">
        <f aca="false">B6*$AG$2+$AG$1</f>
        <v>-5.71985123905467</v>
      </c>
      <c r="G6" s="5" t="n">
        <f aca="false">C6*$AG$2</f>
        <v>2.08618530194888</v>
      </c>
      <c r="H6" s="0" t="n">
        <v>1.707418033</v>
      </c>
      <c r="I6" s="1" t="n">
        <v>-4.645220585</v>
      </c>
      <c r="J6" s="6" t="n">
        <v>-0.6102777</v>
      </c>
      <c r="K6" s="2" t="n">
        <f aca="false">_xlfn.RANK.AVG(E6,E$2:E$56)</f>
        <v>27</v>
      </c>
      <c r="L6" s="2" t="n">
        <f aca="false">_xlfn.RANK.AVG(J6,J$2:J$56)</f>
        <v>23</v>
      </c>
      <c r="M6" s="2" t="n">
        <f aca="false">ABS(J6-E6)</f>
        <v>0.172440782427278</v>
      </c>
      <c r="N6" s="2" t="n">
        <f aca="false">M6^2</f>
        <v>0.0297358234441319</v>
      </c>
      <c r="O6" s="2" t="n">
        <f aca="false">_xlfn.RANK.AVG(E61,E$57:E$111)</f>
        <v>8</v>
      </c>
      <c r="P6" s="2" t="n">
        <f aca="false">_xlfn.RANK.AVG(J61,J$57:J$111)</f>
        <v>8</v>
      </c>
      <c r="Q6" s="2" t="n">
        <f aca="false">ABS(E61-J61)</f>
        <v>0.154668769803705</v>
      </c>
      <c r="R6" s="2" t="n">
        <f aca="false">Q6^2</f>
        <v>0.0239224283525915</v>
      </c>
      <c r="S6" s="2" t="n">
        <f aca="false">_xlfn.RANK.AVG(E116,E$112:E$166)</f>
        <v>11</v>
      </c>
      <c r="T6" s="2" t="n">
        <f aca="false">_xlfn.RANK.AVG(J116,J$112:J$166)</f>
        <v>10</v>
      </c>
      <c r="U6" s="2" t="n">
        <f aca="false">ABS(J116-E116)</f>
        <v>0.0750122760791939</v>
      </c>
      <c r="V6" s="2" t="n">
        <f aca="false">U6^2</f>
        <v>0.00562684156258121</v>
      </c>
      <c r="W6" s="2" t="n">
        <f aca="false">_xlfn.RANK.AVG(E171,E$167:E$221)</f>
        <v>13</v>
      </c>
      <c r="X6" s="2" t="n">
        <f aca="false">_xlfn.RANK.AVG(J171,J$167:J$221)</f>
        <v>10</v>
      </c>
      <c r="Y6" s="2" t="n">
        <f aca="false">ABS(J171-E171)</f>
        <v>0.0880161958561652</v>
      </c>
      <c r="Z6" s="2" t="n">
        <f aca="false">Y6^2</f>
        <v>0.00774685073299083</v>
      </c>
      <c r="AA6" s="2" t="n">
        <f aca="false">_xlfn.RANK.AVG(E226,E$222:E$276)</f>
        <v>14</v>
      </c>
      <c r="AB6" s="2" t="n">
        <f aca="false">_xlfn.RANK.AVG(J226,J$222:J$276)</f>
        <v>14</v>
      </c>
      <c r="AC6" s="2" t="n">
        <f aca="false">ABS(E226-J226)</f>
        <v>0.0899058794297665</v>
      </c>
      <c r="AD6" s="2" t="n">
        <f aca="false">AC6^2</f>
        <v>0.00808306715603971</v>
      </c>
    </row>
    <row r="7" customFormat="false" ht="16" hidden="false" customHeight="false" outlineLevel="0" collapsed="false">
      <c r="A7" s="5" t="s">
        <v>37</v>
      </c>
      <c r="B7" s="0" t="n">
        <v>-4.183303</v>
      </c>
      <c r="C7" s="0" t="n">
        <v>1.456245</v>
      </c>
      <c r="D7" s="0" t="n">
        <v>0.003001651</v>
      </c>
      <c r="E7" s="5" t="n">
        <f aca="false">(B7+C7*D7*1000) * $AG$2 + $AG$1</f>
        <v>0.240984989240147</v>
      </c>
      <c r="F7" s="5" t="n">
        <f aca="false">B7*$AG$2+$AG$1</f>
        <v>-5.32771001345741</v>
      </c>
      <c r="G7" s="5" t="n">
        <f aca="false">C7*$AG$2</f>
        <v>1.85521068328648</v>
      </c>
      <c r="H7" s="0" t="n">
        <v>1.919058135</v>
      </c>
      <c r="I7" s="1" t="n">
        <v>-5.598175044</v>
      </c>
      <c r="J7" s="6" t="n">
        <v>0.1806535</v>
      </c>
      <c r="K7" s="2" t="n">
        <f aca="false">_xlfn.RANK.AVG(E7,E$2:E$56)</f>
        <v>8</v>
      </c>
      <c r="L7" s="2" t="n">
        <f aca="false">_xlfn.RANK.AVG(J7,J$2:J$56)</f>
        <v>9</v>
      </c>
      <c r="M7" s="2" t="n">
        <f aca="false">ABS(J7-E7)</f>
        <v>0.0603314892401472</v>
      </c>
      <c r="N7" s="2" t="n">
        <f aca="false">M7^2</f>
        <v>0.003639888593934</v>
      </c>
      <c r="O7" s="2" t="n">
        <f aca="false">_xlfn.RANK.AVG(E62,E$57:E$111)</f>
        <v>11</v>
      </c>
      <c r="P7" s="2" t="n">
        <f aca="false">_xlfn.RANK.AVG(J62,J$57:J$111)</f>
        <v>12</v>
      </c>
      <c r="Q7" s="2" t="n">
        <f aca="false">ABS(E62-J62)</f>
        <v>0.0732730382130623</v>
      </c>
      <c r="R7" s="2" t="n">
        <f aca="false">Q7^2</f>
        <v>0.00536893812897288</v>
      </c>
      <c r="S7" s="2" t="n">
        <f aca="false">_xlfn.RANK.AVG(E117,E$112:E$166)</f>
        <v>14</v>
      </c>
      <c r="T7" s="2" t="n">
        <f aca="false">_xlfn.RANK.AVG(J117,J$112:J$166)</f>
        <v>14</v>
      </c>
      <c r="U7" s="2" t="n">
        <f aca="false">ABS(J117-E117)</f>
        <v>0.0660140205247916</v>
      </c>
      <c r="V7" s="2" t="n">
        <f aca="false">U7^2</f>
        <v>0.0043578509058476</v>
      </c>
      <c r="W7" s="2" t="n">
        <f aca="false">_xlfn.RANK.AVG(E172,E$167:E$221)</f>
        <v>14</v>
      </c>
      <c r="X7" s="2" t="n">
        <f aca="false">_xlfn.RANK.AVG(J172,J$167:J$221)</f>
        <v>15</v>
      </c>
      <c r="Y7" s="2" t="n">
        <f aca="false">ABS(J172-E172)</f>
        <v>0.0538950174303547</v>
      </c>
      <c r="Z7" s="2" t="n">
        <f aca="false">Y7^2</f>
        <v>0.00290467290381824</v>
      </c>
      <c r="AA7" s="2" t="n">
        <f aca="false">_xlfn.RANK.AVG(E227,E$222:E$276)</f>
        <v>15</v>
      </c>
      <c r="AB7" s="2" t="n">
        <f aca="false">_xlfn.RANK.AVG(J227,J$222:J$276)</f>
        <v>19</v>
      </c>
      <c r="AC7" s="2" t="n">
        <f aca="false">ABS(E227-J227)</f>
        <v>0.0530444845217893</v>
      </c>
      <c r="AD7" s="2" t="n">
        <f aca="false">AC7^2</f>
        <v>0.00281371733818235</v>
      </c>
    </row>
    <row r="8" customFormat="false" ht="16" hidden="false" customHeight="false" outlineLevel="0" collapsed="false">
      <c r="A8" s="5" t="s">
        <v>38</v>
      </c>
      <c r="B8" s="0" t="n">
        <v>-3.5494847</v>
      </c>
      <c r="C8" s="0" t="n">
        <v>1.024622</v>
      </c>
      <c r="D8" s="0" t="n">
        <v>0.003001651</v>
      </c>
      <c r="E8" s="5" t="n">
        <f aca="false">(B8+C8*D8*1000) * $AG$2 + $AG$1</f>
        <v>-0.602080814746715</v>
      </c>
      <c r="F8" s="5" t="n">
        <f aca="false">B8*$AG$2+$AG$1</f>
        <v>-4.52024527955447</v>
      </c>
      <c r="G8" s="5" t="n">
        <f aca="false">C8*$AG$2</f>
        <v>1.30533645144214</v>
      </c>
      <c r="H8" s="0" t="n">
        <v>1.088499828</v>
      </c>
      <c r="I8" s="1" t="n">
        <v>-4.098867268</v>
      </c>
      <c r="J8" s="6" t="n">
        <v>-0.8347107</v>
      </c>
      <c r="K8" s="2" t="n">
        <f aca="false">_xlfn.RANK.AVG(E8,E$2:E$56)</f>
        <v>20</v>
      </c>
      <c r="L8" s="2" t="n">
        <f aca="false">_xlfn.RANK.AVG(J8,J$2:J$56)</f>
        <v>31</v>
      </c>
      <c r="M8" s="2" t="n">
        <f aca="false">ABS(J8-E8)</f>
        <v>0.232629885253285</v>
      </c>
      <c r="N8" s="2" t="n">
        <f aca="false">M8^2</f>
        <v>0.0541166635129564</v>
      </c>
      <c r="O8" s="2" t="n">
        <f aca="false">_xlfn.RANK.AVG(E63,E$57:E$111)</f>
        <v>29</v>
      </c>
      <c r="P8" s="2" t="n">
        <f aca="false">_xlfn.RANK.AVG(J63,J$57:J$111)</f>
        <v>37</v>
      </c>
      <c r="Q8" s="2" t="n">
        <f aca="false">ABS(E63-J63)</f>
        <v>0.251055984262238</v>
      </c>
      <c r="R8" s="2" t="n">
        <f aca="false">Q8^2</f>
        <v>0.0630291072338809</v>
      </c>
      <c r="S8" s="2" t="n">
        <f aca="false">_xlfn.RANK.AVG(E118,E$112:E$166)</f>
        <v>30</v>
      </c>
      <c r="T8" s="2" t="n">
        <f aca="false">_xlfn.RANK.AVG(J118,J$112:J$166)</f>
        <v>38</v>
      </c>
      <c r="U8" s="2" t="n">
        <f aca="false">ABS(J118-E118)</f>
        <v>0.268988227173747</v>
      </c>
      <c r="V8" s="2" t="n">
        <f aca="false">U8^2</f>
        <v>0.0723546663580754</v>
      </c>
      <c r="W8" s="2" t="n">
        <f aca="false">_xlfn.RANK.AVG(E173,E$167:E$221)</f>
        <v>32</v>
      </c>
      <c r="X8" s="2" t="n">
        <f aca="false">_xlfn.RANK.AVG(J173,J$167:J$221)</f>
        <v>40</v>
      </c>
      <c r="Y8" s="2" t="n">
        <f aca="false">ABS(J173-E173)</f>
        <v>0.29565637461773</v>
      </c>
      <c r="Z8" s="2" t="n">
        <f aca="false">Y8^2</f>
        <v>0.0874126918520994</v>
      </c>
      <c r="AA8" s="2" t="n">
        <f aca="false">_xlfn.RANK.AVG(E228,E$222:E$276)</f>
        <v>38</v>
      </c>
      <c r="AB8" s="2" t="n">
        <f aca="false">_xlfn.RANK.AVG(J228,J$222:J$276)</f>
        <v>43</v>
      </c>
      <c r="AC8" s="2" t="n">
        <f aca="false">ABS(E228-J228)</f>
        <v>0.318946064152708</v>
      </c>
      <c r="AD8" s="2" t="n">
        <f aca="false">AC8^2</f>
        <v>0.101726591838503</v>
      </c>
    </row>
    <row r="9" customFormat="false" ht="16" hidden="false" customHeight="false" outlineLevel="0" collapsed="false">
      <c r="A9" s="5" t="s">
        <v>39</v>
      </c>
      <c r="B9" s="0" t="n">
        <v>-3.404311</v>
      </c>
      <c r="C9" s="0" t="n">
        <v>0.88969725</v>
      </c>
      <c r="D9" s="0" t="n">
        <v>0.002831658</v>
      </c>
      <c r="E9" s="5" t="n">
        <f aca="false">(B9+C9*D9*1000) * $AG$2 + $AG$1</f>
        <v>-1.12576558014504</v>
      </c>
      <c r="F9" s="5" t="n">
        <f aca="false">B9*$AG$2+$AG$1</f>
        <v>-4.33529851635719</v>
      </c>
      <c r="G9" s="5" t="n">
        <f aca="false">C9*$AG$2</f>
        <v>1.13344653069408</v>
      </c>
      <c r="H9" s="0" t="n">
        <v>1.206938145</v>
      </c>
      <c r="I9" s="1" t="n">
        <v>-4.22001475</v>
      </c>
      <c r="J9" s="6" t="n">
        <v>-0.7867987</v>
      </c>
      <c r="K9" s="2" t="n">
        <f aca="false">_xlfn.RANK.AVG(E9,E$2:E$56)</f>
        <v>44</v>
      </c>
      <c r="L9" s="2" t="n">
        <f aca="false">_xlfn.RANK.AVG(J9,J$2:J$56)</f>
        <v>27</v>
      </c>
      <c r="M9" s="2" t="n">
        <f aca="false">ABS(J9-E9)</f>
        <v>0.338966880145045</v>
      </c>
      <c r="N9" s="2" t="n">
        <f aca="false">M9^2</f>
        <v>0.114898545835265</v>
      </c>
      <c r="O9" s="2" t="n">
        <f aca="false">_xlfn.RANK.AVG(E64,E$57:E$111)</f>
        <v>43</v>
      </c>
      <c r="P9" s="2" t="n">
        <f aca="false">_xlfn.RANK.AVG(J64,J$57:J$111)</f>
        <v>34</v>
      </c>
      <c r="Q9" s="2" t="n">
        <f aca="false">ABS(E64-J64)</f>
        <v>0.329415212852281</v>
      </c>
      <c r="R9" s="2" t="n">
        <f aca="false">Q9^2</f>
        <v>0.108514382458513</v>
      </c>
      <c r="S9" s="2" t="n">
        <f aca="false">_xlfn.RANK.AVG(E119,E$112:E$166)</f>
        <v>39</v>
      </c>
      <c r="T9" s="2" t="n">
        <f aca="false">_xlfn.RANK.AVG(J119,J$112:J$166)</f>
        <v>30</v>
      </c>
      <c r="U9" s="2" t="n">
        <f aca="false">ABS(J119-E119)</f>
        <v>0.348196215530656</v>
      </c>
      <c r="V9" s="2" t="n">
        <f aca="false">U9^2</f>
        <v>0.121240604509871</v>
      </c>
      <c r="W9" s="2" t="n">
        <f aca="false">_xlfn.RANK.AVG(E174,E$167:E$221)</f>
        <v>36</v>
      </c>
      <c r="X9" s="2" t="n">
        <f aca="false">_xlfn.RANK.AVG(J174,J$167:J$221)</f>
        <v>27</v>
      </c>
      <c r="Y9" s="2" t="n">
        <f aca="false">ABS(J174-E174)</f>
        <v>0.37661273424449</v>
      </c>
      <c r="Z9" s="2" t="n">
        <f aca="false">Y9^2</f>
        <v>0.141837151595111</v>
      </c>
      <c r="AA9" s="2" t="n">
        <f aca="false">_xlfn.RANK.AVG(E229,E$222:E$276)</f>
        <v>43</v>
      </c>
      <c r="AB9" s="2" t="n">
        <f aca="false">_xlfn.RANK.AVG(J229,J$222:J$276)</f>
        <v>34</v>
      </c>
      <c r="AC9" s="2" t="n">
        <f aca="false">ABS(E229-J229)</f>
        <v>0.398690606980996</v>
      </c>
      <c r="AD9" s="2" t="n">
        <f aca="false">AC9^2</f>
        <v>0.158954200094875</v>
      </c>
    </row>
    <row r="10" customFormat="false" ht="16" hidden="false" customHeight="false" outlineLevel="0" collapsed="false">
      <c r="A10" s="5" t="s">
        <v>40</v>
      </c>
      <c r="B10" s="0" t="n">
        <v>-3.8862894</v>
      </c>
      <c r="C10" s="0" t="n">
        <v>1.1798599</v>
      </c>
      <c r="D10" s="0" t="n">
        <v>0.002828054</v>
      </c>
      <c r="E10" s="5" t="n">
        <f aca="false">(B10+C10*D10*1000) * $AG$2 + $AG$1</f>
        <v>-0.698462721499169</v>
      </c>
      <c r="F10" s="5" t="n">
        <f aca="false">B10*$AG$2+$AG$1</f>
        <v>-4.94932395630261</v>
      </c>
      <c r="G10" s="5" t="n">
        <f aca="false">C10*$AG$2</f>
        <v>1.50310469135435</v>
      </c>
      <c r="H10" s="0" t="n">
        <v>0.981325158</v>
      </c>
      <c r="I10" s="1" t="n">
        <v>-3.718889096</v>
      </c>
      <c r="J10" s="6" t="n">
        <v>-0.9467499</v>
      </c>
      <c r="K10" s="2" t="n">
        <f aca="false">_xlfn.RANK.AVG(E10,E$2:E$56)</f>
        <v>25</v>
      </c>
      <c r="L10" s="2" t="n">
        <f aca="false">_xlfn.RANK.AVG(J10,J$2:J$56)</f>
        <v>38</v>
      </c>
      <c r="M10" s="2" t="n">
        <f aca="false">ABS(J10-E10)</f>
        <v>0.248287178500831</v>
      </c>
      <c r="N10" s="2" t="n">
        <f aca="false">M10^2</f>
        <v>0.0616465230079034</v>
      </c>
      <c r="O10" s="2" t="n">
        <f aca="false">_xlfn.RANK.AVG(E65,E$57:E$111)</f>
        <v>30</v>
      </c>
      <c r="P10" s="2" t="n">
        <f aca="false">_xlfn.RANK.AVG(J65,J$57:J$111)</f>
        <v>40</v>
      </c>
      <c r="Q10" s="2" t="n">
        <f aca="false">ABS(E65-J65)</f>
        <v>0.310962113655927</v>
      </c>
      <c r="R10" s="2" t="n">
        <f aca="false">Q10^2</f>
        <v>0.0966974361293614</v>
      </c>
      <c r="S10" s="2" t="n">
        <f aca="false">_xlfn.RANK.AVG(E120,E$112:E$166)</f>
        <v>28</v>
      </c>
      <c r="T10" s="2" t="n">
        <f aca="false">_xlfn.RANK.AVG(J120,J$112:J$166)</f>
        <v>39</v>
      </c>
      <c r="U10" s="2" t="n">
        <f aca="false">ABS(J120-E120)</f>
        <v>0.385616905524031</v>
      </c>
      <c r="V10" s="2" t="n">
        <f aca="false">U10^2</f>
        <v>0.148700397825929</v>
      </c>
      <c r="W10" s="2" t="n">
        <f aca="false">_xlfn.RANK.AVG(E175,E$167:E$221)</f>
        <v>27</v>
      </c>
      <c r="X10" s="2" t="n">
        <f aca="false">_xlfn.RANK.AVG(J175,J$167:J$221)</f>
        <v>39</v>
      </c>
      <c r="Y10" s="2" t="n">
        <f aca="false">ABS(J175-E175)</f>
        <v>0.4777292610985</v>
      </c>
      <c r="Z10" s="2" t="n">
        <f aca="false">Y10^2</f>
        <v>0.228225246909719</v>
      </c>
      <c r="AA10" s="2" t="n">
        <f aca="false">_xlfn.RANK.AVG(E230,E$222:E$276)</f>
        <v>33</v>
      </c>
      <c r="AB10" s="2" t="n">
        <f aca="false">_xlfn.RANK.AVG(J230,J$222:J$276)</f>
        <v>44</v>
      </c>
      <c r="AC10" s="2" t="n">
        <f aca="false">ABS(E230-J230)</f>
        <v>0.528275455074637</v>
      </c>
      <c r="AD10" s="2" t="n">
        <f aca="false">AC10^2</f>
        <v>0.279074956434314</v>
      </c>
    </row>
    <row r="11" customFormat="false" ht="16" hidden="false" customHeight="false" outlineLevel="0" collapsed="false">
      <c r="A11" s="5" t="s">
        <v>41</v>
      </c>
      <c r="B11" s="0" t="n">
        <v>-3.385565</v>
      </c>
      <c r="C11" s="0" t="n">
        <v>1.0537457</v>
      </c>
      <c r="D11" s="0" t="n">
        <v>0.002949417</v>
      </c>
      <c r="E11" s="5" t="n">
        <f aca="false">(B11+C11*D11*1000) * $AG$2 + $AG$1</f>
        <v>-0.352003887182975</v>
      </c>
      <c r="F11" s="5" t="n">
        <f aca="false">B11*$AG$2+$AG$1</f>
        <v>-4.31141669738518</v>
      </c>
      <c r="G11" s="5" t="n">
        <f aca="false">C11*$AG$2</f>
        <v>1.34243913634532</v>
      </c>
      <c r="H11" s="0" t="n">
        <v>1.541615565</v>
      </c>
      <c r="I11" s="1" t="n">
        <v>-4.722913793</v>
      </c>
      <c r="J11" s="6" t="n">
        <v>-0.1768565</v>
      </c>
      <c r="K11" s="2" t="n">
        <f aca="false">_xlfn.RANK.AVG(E11,E$2:E$56)</f>
        <v>13</v>
      </c>
      <c r="L11" s="2" t="n">
        <f aca="false">_xlfn.RANK.AVG(J11,J$2:J$56)</f>
        <v>13</v>
      </c>
      <c r="M11" s="2" t="n">
        <f aca="false">ABS(J11-E11)</f>
        <v>0.175147387182975</v>
      </c>
      <c r="N11" s="2" t="n">
        <f aca="false">M11^2</f>
        <v>0.030676607237023</v>
      </c>
      <c r="O11" s="2" t="n">
        <f aca="false">_xlfn.RANK.AVG(E66,E$57:E$111)</f>
        <v>16</v>
      </c>
      <c r="P11" s="2" t="n">
        <f aca="false">_xlfn.RANK.AVG(J66,J$57:J$111)</f>
        <v>14</v>
      </c>
      <c r="Q11" s="2" t="n">
        <f aca="false">ABS(E66-J66)</f>
        <v>0.208314794203477</v>
      </c>
      <c r="R11" s="2" t="n">
        <f aca="false">Q11^2</f>
        <v>0.0433950534840369</v>
      </c>
      <c r="S11" s="2" t="n">
        <f aca="false">_xlfn.RANK.AVG(E121,E$112:E$166)</f>
        <v>20</v>
      </c>
      <c r="T11" s="2" t="n">
        <f aca="false">_xlfn.RANK.AVG(J121,J$112:J$166)</f>
        <v>18</v>
      </c>
      <c r="U11" s="2" t="n">
        <f aca="false">ABS(J121-E121)</f>
        <v>0.223865535640282</v>
      </c>
      <c r="V11" s="2" t="n">
        <f aca="false">U11^2</f>
        <v>0.0501157780475102</v>
      </c>
      <c r="W11" s="2" t="n">
        <f aca="false">_xlfn.RANK.AVG(E176,E$167:E$221)</f>
        <v>22</v>
      </c>
      <c r="X11" s="2" t="n">
        <f aca="false">_xlfn.RANK.AVG(J176,J$167:J$221)</f>
        <v>19</v>
      </c>
      <c r="Y11" s="2" t="n">
        <f aca="false">ABS(J176-E176)</f>
        <v>0.289611498030924</v>
      </c>
      <c r="Z11" s="2" t="n">
        <f aca="false">Y11^2</f>
        <v>0.0838748197917157</v>
      </c>
      <c r="AA11" s="2" t="n">
        <f aca="false">_xlfn.RANK.AVG(E231,E$222:E$276)</f>
        <v>28</v>
      </c>
      <c r="AB11" s="2" t="n">
        <f aca="false">_xlfn.RANK.AVG(J231,J$222:J$276)</f>
        <v>26</v>
      </c>
      <c r="AC11" s="2" t="n">
        <f aca="false">ABS(E231-J231)</f>
        <v>0.26515829325179</v>
      </c>
      <c r="AD11" s="2" t="n">
        <f aca="false">AC11^2</f>
        <v>0.0703089204802021</v>
      </c>
    </row>
    <row r="12" customFormat="false" ht="16" hidden="false" customHeight="false" outlineLevel="0" collapsed="false">
      <c r="A12" s="5" t="s">
        <v>42</v>
      </c>
      <c r="B12" s="0" t="n">
        <v>-6.6650176</v>
      </c>
      <c r="C12" s="0" t="n">
        <v>2.524594</v>
      </c>
      <c r="D12" s="0" t="n">
        <v>0.002724796</v>
      </c>
      <c r="E12" s="5" t="n">
        <f aca="false">(B12+C12*D12*1000) * $AG$2 + $AG$1</f>
        <v>0.274298983101256</v>
      </c>
      <c r="F12" s="5" t="n">
        <f aca="false">B12*$AG$2+$AG$1</f>
        <v>-8.489336964134</v>
      </c>
      <c r="G12" s="5" t="n">
        <f aca="false">C12*$AG$2</f>
        <v>3.21625396808982</v>
      </c>
      <c r="H12" s="0" t="n">
        <v>2.782150517</v>
      </c>
      <c r="I12" s="1" t="n">
        <v>-8.123687648</v>
      </c>
      <c r="J12" s="6" t="n">
        <v>-0.5337531</v>
      </c>
      <c r="K12" s="2" t="n">
        <f aca="false">_xlfn.RANK.AVG(E12,E$2:E$56)</f>
        <v>7</v>
      </c>
      <c r="L12" s="2" t="n">
        <f aca="false">_xlfn.RANK.AVG(J12,J$2:J$56)</f>
        <v>21</v>
      </c>
      <c r="M12" s="2" t="n">
        <f aca="false">ABS(J12-E12)</f>
        <v>0.808052083101256</v>
      </c>
      <c r="N12" s="2" t="n">
        <f aca="false">M12^2</f>
        <v>0.652948169004279</v>
      </c>
      <c r="O12" s="2" t="n">
        <f aca="false">_xlfn.RANK.AVG(E67,E$57:E$111)</f>
        <v>9</v>
      </c>
      <c r="P12" s="2" t="n">
        <f aca="false">_xlfn.RANK.AVG(J67,J$57:J$111)</f>
        <v>23</v>
      </c>
      <c r="Q12" s="2" t="n">
        <f aca="false">ABS(E67-J67)</f>
        <v>0.849515907850762</v>
      </c>
      <c r="R12" s="2" t="n">
        <f aca="false">Q12^2</f>
        <v>0.721677277691504</v>
      </c>
      <c r="S12" s="2" t="n">
        <f aca="false">_xlfn.RANK.AVG(E122,E$112:E$166)</f>
        <v>3</v>
      </c>
      <c r="T12" s="2" t="n">
        <f aca="false">_xlfn.RANK.AVG(J122,J$112:J$166)</f>
        <v>8</v>
      </c>
      <c r="U12" s="2" t="n">
        <f aca="false">ABS(J122-E122)</f>
        <v>1.04374491466641</v>
      </c>
      <c r="V12" s="2" t="n">
        <f aca="false">U12^2</f>
        <v>1.089403446892</v>
      </c>
      <c r="W12" s="2" t="n">
        <f aca="false">_xlfn.RANK.AVG(E177,E$167:E$221)</f>
        <v>3</v>
      </c>
      <c r="X12" s="2" t="n">
        <f aca="false">_xlfn.RANK.AVG(J177,J$167:J$221)</f>
        <v>6</v>
      </c>
      <c r="Y12" s="2" t="n">
        <f aca="false">ABS(J177-E177)</f>
        <v>1.15548819115907</v>
      </c>
      <c r="Z12" s="2" t="n">
        <f aca="false">Y12^2</f>
        <v>1.33515295990806</v>
      </c>
      <c r="AA12" s="2" t="n">
        <f aca="false">_xlfn.RANK.AVG(E232,E$222:E$276)</f>
        <v>3</v>
      </c>
      <c r="AB12" s="2" t="n">
        <f aca="false">_xlfn.RANK.AVG(J232,J$222:J$276)</f>
        <v>7</v>
      </c>
      <c r="AC12" s="2" t="n">
        <f aca="false">ABS(E232-J232)</f>
        <v>1.1977125747649</v>
      </c>
      <c r="AD12" s="2" t="n">
        <f aca="false">AC12^2</f>
        <v>1.43451541174996</v>
      </c>
    </row>
    <row r="13" customFormat="false" ht="16" hidden="false" customHeight="false" outlineLevel="0" collapsed="false">
      <c r="A13" s="5" t="s">
        <v>43</v>
      </c>
      <c r="B13" s="0" t="n">
        <v>-3.904385</v>
      </c>
      <c r="C13" s="0" t="n">
        <v>1.0667886</v>
      </c>
      <c r="D13" s="0" t="n">
        <v>0.003094538</v>
      </c>
      <c r="E13" s="5" t="n">
        <f aca="false">(B13+C13*D13*1000) * $AG$2 + $AG$1</f>
        <v>-0.766728656387618</v>
      </c>
      <c r="F13" s="5" t="n">
        <f aca="false">B13*$AG$2+$AG$1</f>
        <v>-4.9723771859724</v>
      </c>
      <c r="G13" s="5" t="n">
        <f aca="false">C13*$AG$2</f>
        <v>1.35905538390053</v>
      </c>
      <c r="H13" s="0" t="n">
        <v>1.237237116</v>
      </c>
      <c r="I13" s="1" t="n">
        <v>-4.626120782</v>
      </c>
      <c r="J13" s="6" t="n">
        <v>-0.7940731</v>
      </c>
      <c r="K13" s="2" t="n">
        <f aca="false">_xlfn.RANK.AVG(E13,E$2:E$56)</f>
        <v>26</v>
      </c>
      <c r="L13" s="2" t="n">
        <f aca="false">_xlfn.RANK.AVG(J13,J$2:J$56)</f>
        <v>28</v>
      </c>
      <c r="M13" s="2" t="n">
        <f aca="false">ABS(J13-E13)</f>
        <v>0.0273444436123821</v>
      </c>
      <c r="N13" s="2" t="n">
        <f aca="false">M13^2</f>
        <v>0.000747718596470743</v>
      </c>
      <c r="O13" s="2" t="n">
        <f aca="false">_xlfn.RANK.AVG(E68,E$57:E$111)</f>
        <v>34</v>
      </c>
      <c r="P13" s="2" t="n">
        <f aca="false">_xlfn.RANK.AVG(J68,J$57:J$111)</f>
        <v>35</v>
      </c>
      <c r="Q13" s="2" t="n">
        <f aca="false">ABS(E68-J68)</f>
        <v>0.0311616212826383</v>
      </c>
      <c r="R13" s="2" t="n">
        <f aca="false">Q13^2</f>
        <v>0.000971046640962578</v>
      </c>
      <c r="S13" s="2" t="n">
        <f aca="false">_xlfn.RANK.AVG(E123,E$112:E$166)</f>
        <v>35</v>
      </c>
      <c r="T13" s="2" t="n">
        <f aca="false">_xlfn.RANK.AVG(J123,J$112:J$166)</f>
        <v>35</v>
      </c>
      <c r="U13" s="2" t="n">
        <f aca="false">ABS(J123-E123)</f>
        <v>0.0641199697871969</v>
      </c>
      <c r="V13" s="2" t="n">
        <f aca="false">U13^2</f>
        <v>0.00411137052551104</v>
      </c>
      <c r="W13" s="2" t="n">
        <f aca="false">_xlfn.RANK.AVG(E178,E$167:E$221)</f>
        <v>37</v>
      </c>
      <c r="X13" s="2" t="n">
        <f aca="false">_xlfn.RANK.AVG(J178,J$167:J$221)</f>
        <v>38</v>
      </c>
      <c r="Y13" s="2" t="n">
        <f aca="false">ABS(J178-E178)</f>
        <v>0.0716324324420866</v>
      </c>
      <c r="Z13" s="2" t="n">
        <f aca="false">Y13^2</f>
        <v>0.0051312053775701</v>
      </c>
      <c r="AA13" s="2" t="n">
        <f aca="false">_xlfn.RANK.AVG(E233,E$222:E$276)</f>
        <v>42</v>
      </c>
      <c r="AB13" s="2" t="n">
        <f aca="false">_xlfn.RANK.AVG(J233,J$222:J$276)</f>
        <v>39</v>
      </c>
      <c r="AC13" s="2" t="n">
        <f aca="false">ABS(E233-J233)</f>
        <v>0.0861653361829542</v>
      </c>
      <c r="AD13" s="2" t="n">
        <f aca="false">AC13^2</f>
        <v>0.00742446515952152</v>
      </c>
    </row>
    <row r="14" customFormat="false" ht="16" hidden="false" customHeight="false" outlineLevel="0" collapsed="false">
      <c r="A14" s="5" t="s">
        <v>44</v>
      </c>
      <c r="B14" s="0" t="n">
        <v>-3.9287302</v>
      </c>
      <c r="C14" s="0" t="n">
        <v>1.5387992</v>
      </c>
      <c r="D14" s="0" t="n">
        <v>0.002074043</v>
      </c>
      <c r="E14" s="5" t="n">
        <f aca="false">(B14+C14*D14*1000) * $AG$2 + $AG$1</f>
        <v>-0.937475319454354</v>
      </c>
      <c r="F14" s="5" t="n">
        <f aca="false">B14*$AG$2+$AG$1</f>
        <v>-5.00339221100373</v>
      </c>
      <c r="G14" s="5" t="n">
        <f aca="false">C14*$AG$2</f>
        <v>1.96038215772256</v>
      </c>
      <c r="H14" s="0" t="n">
        <v>1.707056379</v>
      </c>
      <c r="I14" s="1" t="n">
        <v>-4.386634834</v>
      </c>
      <c r="J14" s="6" t="n">
        <v>-0.8404878</v>
      </c>
      <c r="K14" s="2" t="n">
        <f aca="false">_xlfn.RANK.AVG(E14,E$2:E$56)</f>
        <v>37</v>
      </c>
      <c r="L14" s="2" t="n">
        <f aca="false">_xlfn.RANK.AVG(J14,J$2:J$56)</f>
        <v>32</v>
      </c>
      <c r="M14" s="2" t="n">
        <f aca="false">ABS(J14-E14)</f>
        <v>0.096987519454354</v>
      </c>
      <c r="N14" s="2" t="n">
        <f aca="false">M14^2</f>
        <v>0.0094065789299087</v>
      </c>
      <c r="O14" s="2" t="n">
        <f aca="false">_xlfn.RANK.AVG(E69,E$57:E$111)</f>
        <v>23</v>
      </c>
      <c r="P14" s="2" t="n">
        <f aca="false">_xlfn.RANK.AVG(J69,J$57:J$111)</f>
        <v>25</v>
      </c>
      <c r="Q14" s="2" t="n">
        <f aca="false">ABS(E69-J69)</f>
        <v>0.0138873051733542</v>
      </c>
      <c r="R14" s="2" t="n">
        <f aca="false">Q14^2</f>
        <v>0.00019285724497787</v>
      </c>
      <c r="S14" s="2" t="n">
        <f aca="false">_xlfn.RANK.AVG(E124,E$112:E$166)</f>
        <v>26</v>
      </c>
      <c r="T14" s="2" t="n">
        <f aca="false">_xlfn.RANK.AVG(J124,J$112:J$166)</f>
        <v>31</v>
      </c>
      <c r="U14" s="2" t="n">
        <f aca="false">ABS(J124-E124)</f>
        <v>0.000557875042875022</v>
      </c>
      <c r="V14" s="2" t="n">
        <f aca="false">U14^2</f>
        <v>3.11224563462808E-007</v>
      </c>
      <c r="W14" s="2" t="n">
        <f aca="false">_xlfn.RANK.AVG(E179,E$167:E$221)</f>
        <v>26</v>
      </c>
      <c r="X14" s="2" t="n">
        <f aca="false">_xlfn.RANK.AVG(J179,J$167:J$221)</f>
        <v>30</v>
      </c>
      <c r="Y14" s="2" t="n">
        <f aca="false">ABS(J179-E179)</f>
        <v>0.0338258093287548</v>
      </c>
      <c r="Z14" s="2" t="n">
        <f aca="false">Y14^2</f>
        <v>0.00114418537674527</v>
      </c>
      <c r="AA14" s="2" t="n">
        <f aca="false">_xlfn.RANK.AVG(E234,E$222:E$276)</f>
        <v>24</v>
      </c>
      <c r="AB14" s="2" t="n">
        <f aca="false">_xlfn.RANK.AVG(J234,J$222:J$276)</f>
        <v>27</v>
      </c>
      <c r="AC14" s="2" t="n">
        <f aca="false">ABS(E234-J234)</f>
        <v>0.0862351102614601</v>
      </c>
      <c r="AD14" s="2" t="n">
        <f aca="false">AC14^2</f>
        <v>0.00743649424180619</v>
      </c>
    </row>
    <row r="15" customFormat="false" ht="16" hidden="false" customHeight="false" outlineLevel="0" collapsed="false">
      <c r="A15" s="5" t="s">
        <v>45</v>
      </c>
      <c r="B15" s="0" t="n">
        <v>-3.4239383</v>
      </c>
      <c r="C15" s="0" t="n">
        <v>0.9640972</v>
      </c>
      <c r="D15" s="0" t="n">
        <v>0.003001651</v>
      </c>
      <c r="E15" s="5" t="n">
        <f aca="false">(B15+C15*D15*1000) * $AG$2 + $AG$1</f>
        <v>-0.6735860413886</v>
      </c>
      <c r="F15" s="5" t="n">
        <f aca="false">B15*$AG$2+$AG$1</f>
        <v>-4.36030308402545</v>
      </c>
      <c r="G15" s="5" t="n">
        <f aca="false">C15*$AG$2</f>
        <v>1.22822974510923</v>
      </c>
      <c r="H15" s="0" t="n">
        <v>1.450271883</v>
      </c>
      <c r="I15" s="1" t="n">
        <v>-4.542379552</v>
      </c>
      <c r="J15" s="6" t="n">
        <v>-0.2038312</v>
      </c>
      <c r="K15" s="2" t="n">
        <f aca="false">_xlfn.RANK.AVG(E15,E$2:E$56)</f>
        <v>22</v>
      </c>
      <c r="L15" s="2" t="n">
        <f aca="false">_xlfn.RANK.AVG(J15,J$2:J$56)</f>
        <v>14</v>
      </c>
      <c r="M15" s="2" t="n">
        <f aca="false">ABS(J15-E15)</f>
        <v>0.4697548413886</v>
      </c>
      <c r="N15" s="2" t="n">
        <f aca="false">M15^2</f>
        <v>0.220669611008028</v>
      </c>
      <c r="O15" s="2" t="n">
        <f aca="false">_xlfn.RANK.AVG(E70,E$57:E$111)</f>
        <v>26</v>
      </c>
      <c r="P15" s="2" t="n">
        <f aca="false">_xlfn.RANK.AVG(J70,J$57:J$111)</f>
        <v>15</v>
      </c>
      <c r="Q15" s="2" t="n">
        <f aca="false">ABS(E70-J70)</f>
        <v>0.504755881642945</v>
      </c>
      <c r="R15" s="2" t="n">
        <f aca="false">Q15^2</f>
        <v>0.254778500053147</v>
      </c>
      <c r="S15" s="2" t="n">
        <f aca="false">_xlfn.RANK.AVG(E125,E$112:E$166)</f>
        <v>29</v>
      </c>
      <c r="T15" s="2" t="n">
        <f aca="false">_xlfn.RANK.AVG(J125,J$112:J$166)</f>
        <v>20</v>
      </c>
      <c r="U15" s="2" t="n">
        <f aca="false">ABS(J125-E125)</f>
        <v>0.530127308522885</v>
      </c>
      <c r="V15" s="2" t="n">
        <f aca="false">U15^2</f>
        <v>0.281034963241718</v>
      </c>
      <c r="W15" s="2" t="n">
        <f aca="false">_xlfn.RANK.AVG(E180,E$167:E$221)</f>
        <v>31</v>
      </c>
      <c r="X15" s="2" t="n">
        <f aca="false">_xlfn.RANK.AVG(J180,J$167:J$221)</f>
        <v>21</v>
      </c>
      <c r="Y15" s="2" t="n">
        <f aca="false">ABS(J180-E180)</f>
        <v>0.563727608224724</v>
      </c>
      <c r="Z15" s="2" t="n">
        <f aca="false">Y15^2</f>
        <v>0.317788816274768</v>
      </c>
      <c r="AA15" s="2" t="n">
        <f aca="false">_xlfn.RANK.AVG(E235,E$222:E$276)</f>
        <v>31</v>
      </c>
      <c r="AB15" s="2" t="n">
        <f aca="false">_xlfn.RANK.AVG(J235,J$222:J$276)</f>
        <v>21</v>
      </c>
      <c r="AC15" s="2" t="n">
        <f aca="false">ABS(E235-J235)</f>
        <v>0.667377976619582</v>
      </c>
      <c r="AD15" s="2" t="n">
        <f aca="false">AC15^2</f>
        <v>0.445393363676847</v>
      </c>
    </row>
    <row r="16" customFormat="false" ht="16" hidden="false" customHeight="false" outlineLevel="0" collapsed="false">
      <c r="A16" s="5" t="s">
        <v>46</v>
      </c>
      <c r="B16" s="0" t="n">
        <v>-6.021338</v>
      </c>
      <c r="C16" s="0" t="n">
        <v>2.2585325</v>
      </c>
      <c r="D16" s="0" t="n">
        <v>0.002679887</v>
      </c>
      <c r="E16" s="5" t="n">
        <f aca="false">(B16+C16*D16*1000) * $AG$2 + $AG$1</f>
        <v>0.041529409935946</v>
      </c>
      <c r="F16" s="5" t="n">
        <f aca="false">B16*$AG$2+$AG$1</f>
        <v>-7.669309241784</v>
      </c>
      <c r="G16" s="5" t="n">
        <f aca="false">C16*$AG$2</f>
        <v>2.87729992037722</v>
      </c>
      <c r="H16" s="0" t="n">
        <v>3.657165036</v>
      </c>
      <c r="I16" s="1" t="n">
        <v>-9.063190375</v>
      </c>
      <c r="J16" s="6" t="n">
        <v>0.76959883</v>
      </c>
      <c r="K16" s="2" t="n">
        <f aca="false">_xlfn.RANK.AVG(E16,E$2:E$56)</f>
        <v>9</v>
      </c>
      <c r="L16" s="2" t="n">
        <f aca="false">_xlfn.RANK.AVG(J16,J$2:J$56)</f>
        <v>3</v>
      </c>
      <c r="M16" s="2" t="n">
        <f aca="false">ABS(J16-E16)</f>
        <v>0.728069420064054</v>
      </c>
      <c r="N16" s="2" t="n">
        <f aca="false">M16^2</f>
        <v>0.530085080432408</v>
      </c>
      <c r="O16" s="2" t="n">
        <f aca="false">_xlfn.RANK.AVG(E71,E$57:E$111)</f>
        <v>7</v>
      </c>
      <c r="P16" s="2" t="n">
        <f aca="false">_xlfn.RANK.AVG(J71,J$57:J$111)</f>
        <v>2</v>
      </c>
      <c r="Q16" s="2" t="n">
        <f aca="false">ABS(E71-J71)</f>
        <v>0.915219313285737</v>
      </c>
      <c r="R16" s="2" t="n">
        <f aca="false">Q16^2</f>
        <v>0.837626391411215</v>
      </c>
      <c r="S16" s="2" t="n">
        <f aca="false">_xlfn.RANK.AVG(E126,E$112:E$166)</f>
        <v>7</v>
      </c>
      <c r="T16" s="2" t="n">
        <f aca="false">_xlfn.RANK.AVG(J126,J$112:J$166)</f>
        <v>2</v>
      </c>
      <c r="U16" s="2" t="n">
        <f aca="false">ABS(J126-E126)</f>
        <v>1.12487163629573</v>
      </c>
      <c r="V16" s="2" t="n">
        <f aca="false">U16^2</f>
        <v>1.26533619814263</v>
      </c>
      <c r="W16" s="2" t="n">
        <f aca="false">_xlfn.RANK.AVG(E181,E$167:E$221)</f>
        <v>6</v>
      </c>
      <c r="X16" s="2" t="n">
        <f aca="false">_xlfn.RANK.AVG(J181,J$167:J$221)</f>
        <v>3</v>
      </c>
      <c r="Y16" s="2" t="n">
        <f aca="false">ABS(J181-E181)</f>
        <v>1.26275145682283</v>
      </c>
      <c r="Z16" s="2" t="n">
        <f aca="false">Y16^2</f>
        <v>1.59454124170818</v>
      </c>
      <c r="AA16" s="2" t="n">
        <f aca="false">_xlfn.RANK.AVG(E236,E$222:E$276)</f>
        <v>6</v>
      </c>
      <c r="AB16" s="2" t="n">
        <f aca="false">_xlfn.RANK.AVG(J236,J$222:J$276)</f>
        <v>3</v>
      </c>
      <c r="AC16" s="2" t="n">
        <f aca="false">ABS(E236-J236)</f>
        <v>1.43260968247945</v>
      </c>
      <c r="AD16" s="2" t="n">
        <f aca="false">AC16^2</f>
        <v>2.05237050233388</v>
      </c>
    </row>
    <row r="17" customFormat="false" ht="16" hidden="false" customHeight="false" outlineLevel="0" collapsed="false">
      <c r="A17" s="5" t="s">
        <v>47</v>
      </c>
      <c r="B17" s="0" t="n">
        <v>-3.720349</v>
      </c>
      <c r="C17" s="0" t="n">
        <v>1.4729848</v>
      </c>
      <c r="D17" s="0" t="n">
        <v>0.002957267</v>
      </c>
      <c r="E17" s="5" t="n">
        <f aca="false">(B17+C17*D17*1000) * $AG$2 + $AG$1</f>
        <v>0.811498891458108</v>
      </c>
      <c r="F17" s="5" t="n">
        <f aca="false">B17*$AG$2+$AG$1</f>
        <v>-4.73792106539564</v>
      </c>
      <c r="G17" s="5" t="n">
        <f aca="false">C17*$AG$2</f>
        <v>1.87653666606828</v>
      </c>
      <c r="H17" s="0" t="n">
        <v>2.188234951</v>
      </c>
      <c r="I17" s="1" t="n">
        <v>-5.756978247</v>
      </c>
      <c r="J17" s="6" t="n">
        <v>0.72532391</v>
      </c>
      <c r="K17" s="2" t="n">
        <f aca="false">_xlfn.RANK.AVG(E17,E$2:E$56)</f>
        <v>5</v>
      </c>
      <c r="L17" s="2" t="n">
        <f aca="false">_xlfn.RANK.AVG(J17,J$2:J$56)</f>
        <v>4</v>
      </c>
      <c r="M17" s="2" t="n">
        <f aca="false">ABS(J17-E17)</f>
        <v>0.086174981458108</v>
      </c>
      <c r="N17" s="2" t="n">
        <f aca="false">M17^2</f>
        <v>0.00742612742930525</v>
      </c>
      <c r="O17" s="2" t="n">
        <f aca="false">_xlfn.RANK.AVG(E72,E$57:E$111)</f>
        <v>6</v>
      </c>
      <c r="P17" s="2" t="n">
        <f aca="false">_xlfn.RANK.AVG(J72,J$57:J$111)</f>
        <v>5</v>
      </c>
      <c r="Q17" s="2" t="n">
        <f aca="false">ABS(E72-J72)</f>
        <v>0.0503407081904481</v>
      </c>
      <c r="R17" s="2" t="n">
        <f aca="false">Q17^2</f>
        <v>0.00253418690111585</v>
      </c>
      <c r="S17" s="2" t="n">
        <f aca="false">_xlfn.RANK.AVG(E127,E$112:E$166)</f>
        <v>8</v>
      </c>
      <c r="T17" s="2" t="n">
        <f aca="false">_xlfn.RANK.AVG(J127,J$112:J$166)</f>
        <v>5</v>
      </c>
      <c r="U17" s="2" t="n">
        <f aca="false">ABS(J127-E127)</f>
        <v>0.0141617034142483</v>
      </c>
      <c r="V17" s="2" t="n">
        <f aca="false">U17^2</f>
        <v>0.000200553843593131</v>
      </c>
      <c r="W17" s="2" t="n">
        <f aca="false">_xlfn.RANK.AVG(E182,E$167:E$221)</f>
        <v>7</v>
      </c>
      <c r="X17" s="2" t="n">
        <f aca="false">_xlfn.RANK.AVG(J182,J$167:J$221)</f>
        <v>5</v>
      </c>
      <c r="Y17" s="2" t="n">
        <f aca="false">ABS(J182-E182)</f>
        <v>0.107237617923602</v>
      </c>
      <c r="Z17" s="2" t="n">
        <f aca="false">Y17^2</f>
        <v>0.0114999066979284</v>
      </c>
      <c r="AA17" s="2" t="n">
        <f aca="false">_xlfn.RANK.AVG(E237,E$222:E$276)</f>
        <v>7</v>
      </c>
      <c r="AB17" s="2" t="n">
        <f aca="false">_xlfn.RANK.AVG(J237,J$222:J$276)</f>
        <v>5</v>
      </c>
      <c r="AC17" s="2" t="n">
        <f aca="false">ABS(E237-J237)</f>
        <v>0.199067529221912</v>
      </c>
      <c r="AD17" s="2" t="n">
        <f aca="false">AC17^2</f>
        <v>0.0396278811905169</v>
      </c>
    </row>
    <row r="18" customFormat="false" ht="16" hidden="false" customHeight="false" outlineLevel="0" collapsed="false">
      <c r="A18" s="5" t="s">
        <v>48</v>
      </c>
      <c r="B18" s="0" t="n">
        <v>-3.5893734</v>
      </c>
      <c r="C18" s="0" t="n">
        <v>1.0214107</v>
      </c>
      <c r="D18" s="0" t="n">
        <v>0.003001651</v>
      </c>
      <c r="E18" s="5" t="n">
        <f aca="false">(B18+C18*D18*1000) * $AG$2 + $AG$1</f>
        <v>-0.665177816037413</v>
      </c>
      <c r="F18" s="5" t="n">
        <f aca="false">B18*$AG$2+$AG$1</f>
        <v>-4.57106223850191</v>
      </c>
      <c r="G18" s="5" t="n">
        <f aca="false">C18*$AG$2</f>
        <v>1.30124535546088</v>
      </c>
      <c r="H18" s="0" t="n">
        <v>0.949261604</v>
      </c>
      <c r="I18" s="1" t="n">
        <v>-3.74226288</v>
      </c>
      <c r="J18" s="6" t="n">
        <v>-0.9276045</v>
      </c>
      <c r="K18" s="2" t="n">
        <f aca="false">_xlfn.RANK.AVG(E18,E$2:E$56)</f>
        <v>21</v>
      </c>
      <c r="L18" s="2" t="n">
        <f aca="false">_xlfn.RANK.AVG(J18,J$2:J$56)</f>
        <v>37</v>
      </c>
      <c r="M18" s="2" t="n">
        <f aca="false">ABS(J18-E18)</f>
        <v>0.262426683962587</v>
      </c>
      <c r="N18" s="2" t="n">
        <f aca="false">M18^2</f>
        <v>0.0688677644555997</v>
      </c>
      <c r="O18" s="2" t="n">
        <f aca="false">_xlfn.RANK.AVG(E73,E$57:E$111)</f>
        <v>32</v>
      </c>
      <c r="P18" s="2" t="n">
        <f aca="false">_xlfn.RANK.AVG(J73,J$57:J$111)</f>
        <v>39</v>
      </c>
      <c r="Q18" s="2" t="n">
        <f aca="false">ABS(E73-J73)</f>
        <v>0.246009667060798</v>
      </c>
      <c r="R18" s="2" t="n">
        <f aca="false">Q18^2</f>
        <v>0.0605207562873648</v>
      </c>
      <c r="S18" s="2" t="n">
        <f aca="false">_xlfn.RANK.AVG(E128,E$112:E$166)</f>
        <v>32</v>
      </c>
      <c r="T18" s="2" t="n">
        <f aca="false">_xlfn.RANK.AVG(J128,J$112:J$166)</f>
        <v>43</v>
      </c>
      <c r="U18" s="2" t="n">
        <f aca="false">ABS(J128-E128)</f>
        <v>0.316168027321925</v>
      </c>
      <c r="V18" s="2" t="n">
        <f aca="false">U18^2</f>
        <v>0.0999622215006372</v>
      </c>
      <c r="W18" s="2" t="n">
        <f aca="false">_xlfn.RANK.AVG(E183,E$167:E$221)</f>
        <v>34</v>
      </c>
      <c r="X18" s="2" t="n">
        <f aca="false">_xlfn.RANK.AVG(J183,J$167:J$221)</f>
        <v>44</v>
      </c>
      <c r="Y18" s="2" t="n">
        <f aca="false">ABS(J183-E183)</f>
        <v>0.348711311820818</v>
      </c>
      <c r="Z18" s="2" t="n">
        <f aca="false">Y18^2</f>
        <v>0.121599578991796</v>
      </c>
      <c r="AA18" s="2" t="n">
        <f aca="false">_xlfn.RANK.AVG(E238,E$222:E$276)</f>
        <v>40</v>
      </c>
      <c r="AB18" s="2" t="n">
        <f aca="false">_xlfn.RANK.AVG(J238,J$222:J$276)</f>
        <v>47</v>
      </c>
      <c r="AC18" s="2" t="n">
        <f aca="false">ABS(E238-J238)</f>
        <v>0.365356246689408</v>
      </c>
      <c r="AD18" s="2" t="n">
        <f aca="false">AC18^2</f>
        <v>0.133485186994972</v>
      </c>
    </row>
    <row r="19" customFormat="false" ht="16" hidden="false" customHeight="false" outlineLevel="0" collapsed="false">
      <c r="A19" s="5" t="s">
        <v>49</v>
      </c>
      <c r="B19" s="0" t="n">
        <v>-5.258407</v>
      </c>
      <c r="C19" s="0" t="n">
        <v>1.8934374</v>
      </c>
      <c r="D19" s="0" t="n">
        <v>0.002173204</v>
      </c>
      <c r="E19" s="5" t="n">
        <f aca="false">(B19+C19*D19*1000) * $AG$2 + $AG$1</f>
        <v>-1.45519939171019</v>
      </c>
      <c r="F19" s="5" t="n">
        <f aca="false">B19*$AG$2+$AG$1</f>
        <v>-6.69735895744968</v>
      </c>
      <c r="G19" s="5" t="n">
        <f aca="false">C19*$AG$2</f>
        <v>2.41218015692015</v>
      </c>
      <c r="H19" s="0" t="n">
        <v>1.709327783</v>
      </c>
      <c r="I19" s="1" t="n">
        <v>-4.848835386</v>
      </c>
      <c r="J19" s="6" t="n">
        <v>-1.129484</v>
      </c>
      <c r="K19" s="2" t="n">
        <f aca="false">_xlfn.RANK.AVG(E19,E$2:E$56)</f>
        <v>48</v>
      </c>
      <c r="L19" s="2" t="n">
        <f aca="false">_xlfn.RANK.AVG(J19,J$2:J$56)</f>
        <v>44</v>
      </c>
      <c r="M19" s="2" t="n">
        <f aca="false">ABS(J19-E19)</f>
        <v>0.325715391710186</v>
      </c>
      <c r="N19" s="2" t="n">
        <f aca="false">M19^2</f>
        <v>0.10609051639692</v>
      </c>
      <c r="O19" s="2" t="n">
        <f aca="false">_xlfn.RANK.AVG(E74,E$57:E$111)</f>
        <v>48</v>
      </c>
      <c r="P19" s="2" t="n">
        <f aca="false">_xlfn.RANK.AVG(J74,J$57:J$111)</f>
        <v>43</v>
      </c>
      <c r="Q19" s="2" t="n">
        <f aca="false">ABS(E74-J74)</f>
        <v>0.237543695056362</v>
      </c>
      <c r="R19" s="2" t="n">
        <f aca="false">Q19^2</f>
        <v>0.0564270070610297</v>
      </c>
      <c r="S19" s="2" t="n">
        <f aca="false">_xlfn.RANK.AVG(E129,E$112:E$166)</f>
        <v>41</v>
      </c>
      <c r="T19" s="2" t="n">
        <f aca="false">_xlfn.RANK.AVG(J129,J$112:J$166)</f>
        <v>37</v>
      </c>
      <c r="U19" s="2" t="n">
        <f aca="false">ABS(J129-E129)</f>
        <v>0.0782316851302286</v>
      </c>
      <c r="V19" s="2" t="n">
        <f aca="false">U19^2</f>
        <v>0.00612019655831523</v>
      </c>
      <c r="W19" s="2" t="n">
        <f aca="false">_xlfn.RANK.AVG(E184,E$167:E$221)</f>
        <v>24</v>
      </c>
      <c r="X19" s="2" t="n">
        <f aca="false">_xlfn.RANK.AVG(J184,J$167:J$221)</f>
        <v>28</v>
      </c>
      <c r="Y19" s="2" t="n">
        <f aca="false">ABS(J184-E184)</f>
        <v>0.129019170922028</v>
      </c>
      <c r="Z19" s="2" t="n">
        <f aca="false">Y19^2</f>
        <v>0.0166459464654075</v>
      </c>
      <c r="AA19" s="2" t="n">
        <f aca="false">_xlfn.RANK.AVG(E239,E$222:E$276)</f>
        <v>13</v>
      </c>
      <c r="AB19" s="2" t="n">
        <f aca="false">_xlfn.RANK.AVG(J239,J$222:J$276)</f>
        <v>10</v>
      </c>
      <c r="AC19" s="2" t="n">
        <f aca="false">ABS(E239-J239)</f>
        <v>0.194756894211235</v>
      </c>
      <c r="AD19" s="2" t="n">
        <f aca="false">AC19^2</f>
        <v>0.0379302478428063</v>
      </c>
    </row>
    <row r="20" customFormat="false" ht="16" hidden="false" customHeight="false" outlineLevel="0" collapsed="false">
      <c r="A20" s="5" t="s">
        <v>50</v>
      </c>
      <c r="B20" s="0" t="n">
        <v>-3.6725583</v>
      </c>
      <c r="C20" s="0" t="n">
        <v>1.2014294</v>
      </c>
      <c r="D20" s="0" t="n">
        <v>0.002420428</v>
      </c>
      <c r="E20" s="5" t="n">
        <f aca="false">(B20+C20*D20*1000) * $AG$2 + $AG$1</f>
        <v>-0.972369897162256</v>
      </c>
      <c r="F20" s="5" t="n">
        <f aca="false">B20*$AG$2+$AG$1</f>
        <v>-4.67703720505501</v>
      </c>
      <c r="G20" s="5" t="n">
        <f aca="false">C20*$AG$2</f>
        <v>1.53058356121015</v>
      </c>
      <c r="H20" s="0" t="n">
        <v>1.419151032</v>
      </c>
      <c r="I20" s="1" t="n">
        <v>-4.373288726</v>
      </c>
      <c r="J20" s="6" t="n">
        <v>-0.9187939</v>
      </c>
      <c r="K20" s="2" t="n">
        <f aca="false">_xlfn.RANK.AVG(E20,E$2:E$56)</f>
        <v>40</v>
      </c>
      <c r="L20" s="2" t="n">
        <f aca="false">_xlfn.RANK.AVG(J20,J$2:J$56)</f>
        <v>36</v>
      </c>
      <c r="M20" s="2" t="n">
        <f aca="false">ABS(J20-E20)</f>
        <v>0.0535759971622561</v>
      </c>
      <c r="N20" s="2" t="n">
        <f aca="false">M20^2</f>
        <v>0.00287038747193008</v>
      </c>
      <c r="O20" s="2" t="n">
        <f aca="false">_xlfn.RANK.AVG(E75,E$57:E$111)</f>
        <v>38</v>
      </c>
      <c r="P20" s="2" t="n">
        <f aca="false">_xlfn.RANK.AVG(J75,J$57:J$111)</f>
        <v>38</v>
      </c>
      <c r="Q20" s="2" t="n">
        <f aca="false">ABS(E75-J75)</f>
        <v>0.0246215062860558</v>
      </c>
      <c r="R20" s="2" t="n">
        <f aca="false">Q20^2</f>
        <v>0.000606218571794283</v>
      </c>
      <c r="S20" s="2" t="n">
        <f aca="false">_xlfn.RANK.AVG(E130,E$112:E$166)</f>
        <v>37</v>
      </c>
      <c r="T20" s="2" t="n">
        <f aca="false">_xlfn.RANK.AVG(J130,J$112:J$166)</f>
        <v>36</v>
      </c>
      <c r="U20" s="2" t="n">
        <f aca="false">ABS(J130-E130)</f>
        <v>0.00254457996983792</v>
      </c>
      <c r="V20" s="2" t="n">
        <f aca="false">U20^2</f>
        <v>6.47488722290037E-006</v>
      </c>
      <c r="W20" s="2" t="n">
        <f aca="false">_xlfn.RANK.AVG(E185,E$167:E$221)</f>
        <v>38</v>
      </c>
      <c r="X20" s="2" t="n">
        <f aca="false">_xlfn.RANK.AVG(J185,J$167:J$221)</f>
        <v>37</v>
      </c>
      <c r="Y20" s="2" t="n">
        <f aca="false">ABS(J185-E185)</f>
        <v>0.0266681176985867</v>
      </c>
      <c r="Z20" s="2" t="n">
        <f aca="false">Y20^2</f>
        <v>0.000711188501585672</v>
      </c>
      <c r="AA20" s="2" t="n">
        <f aca="false">_xlfn.RANK.AVG(E240,E$222:E$276)</f>
        <v>27</v>
      </c>
      <c r="AB20" s="2" t="n">
        <f aca="false">_xlfn.RANK.AVG(J240,J$222:J$276)</f>
        <v>30</v>
      </c>
      <c r="AC20" s="2" t="n">
        <f aca="false">ABS(E240-J240)</f>
        <v>0.0570834565582173</v>
      </c>
      <c r="AD20" s="2" t="n">
        <f aca="false">AC20^2</f>
        <v>0.00325852101263388</v>
      </c>
    </row>
    <row r="21" customFormat="false" ht="16" hidden="false" customHeight="false" outlineLevel="0" collapsed="false">
      <c r="A21" s="5" t="s">
        <v>51</v>
      </c>
      <c r="B21" s="0" t="n">
        <v>-6.860062</v>
      </c>
      <c r="C21" s="0" t="n">
        <v>2.3560607</v>
      </c>
      <c r="D21" s="0" t="n">
        <v>0.002631925</v>
      </c>
      <c r="E21" s="5" t="n">
        <f aca="false">(B21+C21*D21*1000) * $AG$2 + $AG$1</f>
        <v>-0.837968740025769</v>
      </c>
      <c r="F21" s="5" t="n">
        <f aca="false">B21*$AG$2+$AG$1</f>
        <v>-8.73781744275896</v>
      </c>
      <c r="G21" s="5" t="n">
        <f aca="false">C21*$AG$2</f>
        <v>3.00154780350245</v>
      </c>
      <c r="H21" s="0" t="n">
        <v>3.092379191</v>
      </c>
      <c r="I21" s="1" t="n">
        <v>-9.039015198</v>
      </c>
      <c r="J21" s="6" t="n">
        <v>-0.829196</v>
      </c>
      <c r="K21" s="2" t="n">
        <f aca="false">_xlfn.RANK.AVG(E21,E$2:E$56)</f>
        <v>31</v>
      </c>
      <c r="L21" s="2" t="n">
        <f aca="false">_xlfn.RANK.AVG(J21,J$2:J$56)</f>
        <v>30</v>
      </c>
      <c r="M21" s="2" t="n">
        <f aca="false">ABS(J21-E21)</f>
        <v>0.00877274002576889</v>
      </c>
      <c r="N21" s="2" t="n">
        <f aca="false">M21^2</f>
        <v>7.69609675597275E-005</v>
      </c>
      <c r="O21" s="2" t="n">
        <f aca="false">_xlfn.RANK.AVG(E76,E$57:E$111)</f>
        <v>25</v>
      </c>
      <c r="P21" s="2" t="n">
        <f aca="false">_xlfn.RANK.AVG(J76,J$57:J$111)</f>
        <v>28</v>
      </c>
      <c r="Q21" s="2" t="n">
        <f aca="false">ABS(E76-J76)</f>
        <v>0.0604869581451478</v>
      </c>
      <c r="R21" s="2" t="n">
        <f aca="false">Q21^2</f>
        <v>0.00365867210565286</v>
      </c>
      <c r="S21" s="2" t="n">
        <f aca="false">_xlfn.RANK.AVG(E131,E$112:E$166)</f>
        <v>13</v>
      </c>
      <c r="T21" s="2" t="n">
        <f aca="false">_xlfn.RANK.AVG(J131,J$112:J$166)</f>
        <v>15</v>
      </c>
      <c r="U21" s="2" t="n">
        <f aca="false">ABS(J131-E131)</f>
        <v>0.106593873469738</v>
      </c>
      <c r="V21" s="2" t="n">
        <f aca="false">U21^2</f>
        <v>0.0113622538612826</v>
      </c>
      <c r="W21" s="2" t="n">
        <f aca="false">_xlfn.RANK.AVG(E186,E$167:E$221)</f>
        <v>12</v>
      </c>
      <c r="X21" s="2" t="n">
        <f aca="false">_xlfn.RANK.AVG(J186,J$167:J$221)</f>
        <v>9</v>
      </c>
      <c r="Y21" s="2" t="n">
        <f aca="false">ABS(J186-E186)</f>
        <v>0.0169465670128144</v>
      </c>
      <c r="Z21" s="2" t="n">
        <f aca="false">Y21^2</f>
        <v>0.000287186133519809</v>
      </c>
      <c r="AA21" s="2" t="n">
        <f aca="false">_xlfn.RANK.AVG(E241,E$222:E$276)</f>
        <v>12</v>
      </c>
      <c r="AB21" s="2" t="n">
        <f aca="false">_xlfn.RANK.AVG(J241,J$222:J$276)</f>
        <v>9</v>
      </c>
      <c r="AC21" s="2" t="n">
        <f aca="false">ABS(E241-J241)</f>
        <v>0.114201652069732</v>
      </c>
      <c r="AD21" s="2" t="n">
        <f aca="false">AC21^2</f>
        <v>0.0130420173354562</v>
      </c>
    </row>
    <row r="22" customFormat="false" ht="16" hidden="false" customHeight="false" outlineLevel="0" collapsed="false">
      <c r="A22" s="5" t="s">
        <v>52</v>
      </c>
      <c r="B22" s="0" t="n">
        <v>-6.481427</v>
      </c>
      <c r="C22" s="0" t="n">
        <v>2.1718376</v>
      </c>
      <c r="D22" s="0" t="n">
        <v>0.002679528</v>
      </c>
      <c r="E22" s="5" t="n">
        <f aca="false">(B22+C22*D22*1000) * $AG$2 + $AG$1</f>
        <v>-0.841587317408273</v>
      </c>
      <c r="F22" s="5" t="n">
        <f aca="false">B22*$AG$2+$AG$1</f>
        <v>-8.25544826925712</v>
      </c>
      <c r="G22" s="5" t="n">
        <f aca="false">C22*$AG$2</f>
        <v>2.76685332336473</v>
      </c>
      <c r="H22" s="0" t="n">
        <v>1.656265319</v>
      </c>
      <c r="I22" s="1" t="n">
        <v>-5.375266411</v>
      </c>
      <c r="J22" s="6" t="n">
        <v>-0.9157909</v>
      </c>
      <c r="K22" s="2" t="n">
        <f aca="false">_xlfn.RANK.AVG(E22,E$2:E$56)</f>
        <v>32</v>
      </c>
      <c r="L22" s="2" t="n">
        <f aca="false">_xlfn.RANK.AVG(J22,J$2:J$56)</f>
        <v>35</v>
      </c>
      <c r="M22" s="2" t="n">
        <f aca="false">ABS(J22-E22)</f>
        <v>0.0742035825917269</v>
      </c>
      <c r="N22" s="2" t="n">
        <f aca="false">M22^2</f>
        <v>0.00550617166944723</v>
      </c>
      <c r="O22" s="2" t="n">
        <f aca="false">_xlfn.RANK.AVG(E77,E$57:E$111)</f>
        <v>15</v>
      </c>
      <c r="P22" s="2" t="n">
        <f aca="false">_xlfn.RANK.AVG(J77,J$57:J$111)</f>
        <v>27</v>
      </c>
      <c r="Q22" s="2" t="n">
        <f aca="false">ABS(E77-J77)</f>
        <v>0.467621483895791</v>
      </c>
      <c r="R22" s="2" t="n">
        <f aca="false">Q22^2</f>
        <v>0.218669852200902</v>
      </c>
      <c r="S22" s="2" t="n">
        <f aca="false">_xlfn.RANK.AVG(E132,E$112:E$166)</f>
        <v>10</v>
      </c>
      <c r="T22" s="2" t="n">
        <f aca="false">_xlfn.RANK.AVG(J132,J$112:J$166)</f>
        <v>22</v>
      </c>
      <c r="U22" s="2" t="n">
        <f aca="false">ABS(J132-E132)</f>
        <v>0.804557366187991</v>
      </c>
      <c r="V22" s="2" t="n">
        <f aca="false">U22^2</f>
        <v>0.647312555487357</v>
      </c>
      <c r="W22" s="2" t="n">
        <f aca="false">_xlfn.RANK.AVG(E187,E$167:E$221)</f>
        <v>9</v>
      </c>
      <c r="X22" s="2" t="n">
        <f aca="false">_xlfn.RANK.AVG(J187,J$167:J$221)</f>
        <v>20</v>
      </c>
      <c r="Y22" s="2" t="n">
        <f aca="false">ABS(J187-E187)</f>
        <v>1.03851332075044</v>
      </c>
      <c r="Z22" s="2" t="n">
        <f aca="false">Y22^2</f>
        <v>1.07850991737611</v>
      </c>
      <c r="AA22" s="2" t="n">
        <f aca="false">_xlfn.RANK.AVG(E242,E$222:E$276)</f>
        <v>9</v>
      </c>
      <c r="AB22" s="2" t="n">
        <f aca="false">_xlfn.RANK.AVG(J242,J$222:J$276)</f>
        <v>23</v>
      </c>
      <c r="AC22" s="2" t="n">
        <f aca="false">ABS(E242-J242)</f>
        <v>1.14983913937325</v>
      </c>
      <c r="AD22" s="2" t="n">
        <f aca="false">AC22^2</f>
        <v>1.32213004643461</v>
      </c>
    </row>
    <row r="23" customFormat="false" ht="16" hidden="false" customHeight="false" outlineLevel="0" collapsed="false">
      <c r="A23" s="5" t="s">
        <v>53</v>
      </c>
      <c r="B23" s="0" t="n">
        <v>-5.6018176</v>
      </c>
      <c r="C23" s="0" t="n">
        <v>1.8249925</v>
      </c>
      <c r="D23" s="0" t="n">
        <v>0.002835673</v>
      </c>
      <c r="E23" s="5" t="n">
        <f aca="false">(B23+C23*D23*1000) * $AG$2 + $AG$1</f>
        <v>-0.541960435583389</v>
      </c>
      <c r="F23" s="5" t="n">
        <f aca="false">B23*$AG$2+$AG$1</f>
        <v>-7.1348533446399</v>
      </c>
      <c r="G23" s="5" t="n">
        <f aca="false">C23*$AG$2</f>
        <v>2.32498349035891</v>
      </c>
      <c r="H23" s="0" t="n">
        <v>3.316647143</v>
      </c>
      <c r="I23" s="1" t="n">
        <v>-9.781815337</v>
      </c>
      <c r="J23" s="6" t="n">
        <v>-0.4261782</v>
      </c>
      <c r="K23" s="2" t="n">
        <f aca="false">_xlfn.RANK.AVG(E23,E$2:E$56)</f>
        <v>17</v>
      </c>
      <c r="L23" s="2" t="n">
        <f aca="false">_xlfn.RANK.AVG(J23,J$2:J$56)</f>
        <v>17</v>
      </c>
      <c r="M23" s="2" t="n">
        <f aca="false">ABS(J23-E23)</f>
        <v>0.115782235583389</v>
      </c>
      <c r="N23" s="2" t="n">
        <f aca="false">M23^2</f>
        <v>0.0134055260766873</v>
      </c>
      <c r="O23" s="2" t="n">
        <f aca="false">_xlfn.RANK.AVG(E78,E$57:E$111)</f>
        <v>24</v>
      </c>
      <c r="P23" s="2" t="n">
        <f aca="false">_xlfn.RANK.AVG(J78,J$57:J$111)</f>
        <v>21</v>
      </c>
      <c r="Q23" s="2" t="n">
        <f aca="false">ABS(E78-J78)</f>
        <v>0.156695937116365</v>
      </c>
      <c r="R23" s="2" t="n">
        <f aca="false">Q23^2</f>
        <v>0.0245536167087758</v>
      </c>
      <c r="S23" s="2" t="n">
        <f aca="false">_xlfn.RANK.AVG(E133,E$112:E$166)</f>
        <v>19</v>
      </c>
      <c r="T23" s="2" t="n">
        <f aca="false">_xlfn.RANK.AVG(J133,J$112:J$166)</f>
        <v>16</v>
      </c>
      <c r="U23" s="2" t="n">
        <f aca="false">ABS(J133-E133)</f>
        <v>0.362109670904403</v>
      </c>
      <c r="V23" s="2" t="n">
        <f aca="false">U23^2</f>
        <v>0.131123413762495</v>
      </c>
      <c r="W23" s="2" t="n">
        <f aca="false">_xlfn.RANK.AVG(E188,E$167:E$221)</f>
        <v>20</v>
      </c>
      <c r="X23" s="2" t="n">
        <f aca="false">_xlfn.RANK.AVG(J188,J$167:J$221)</f>
        <v>12</v>
      </c>
      <c r="Y23" s="2" t="n">
        <f aca="false">ABS(J188-E188)</f>
        <v>0.523185022541701</v>
      </c>
      <c r="Z23" s="2" t="n">
        <f aca="false">Y23^2</f>
        <v>0.27372256781196</v>
      </c>
      <c r="AA23" s="2" t="n">
        <f aca="false">_xlfn.RANK.AVG(E243,E$222:E$276)</f>
        <v>25</v>
      </c>
      <c r="AB23" s="2" t="n">
        <f aca="false">_xlfn.RANK.AVG(J243,J$222:J$276)</f>
        <v>12</v>
      </c>
      <c r="AC23" s="2" t="n">
        <f aca="false">ABS(E243-J243)</f>
        <v>0.653387266943792</v>
      </c>
      <c r="AD23" s="2" t="n">
        <f aca="false">AC23^2</f>
        <v>0.426914920604278</v>
      </c>
    </row>
    <row r="24" customFormat="false" ht="16" hidden="false" customHeight="false" outlineLevel="0" collapsed="false">
      <c r="A24" s="5" t="s">
        <v>54</v>
      </c>
      <c r="B24" s="0" t="n">
        <v>-3.3365119</v>
      </c>
      <c r="C24" s="0" t="n">
        <v>0.9098963</v>
      </c>
      <c r="D24" s="0" t="n">
        <v>0.002746347</v>
      </c>
      <c r="E24" s="5" t="n">
        <f aca="false">(B24+C24*D24*1000) * $AG$2 + $AG$1</f>
        <v>-1.06541546396628</v>
      </c>
      <c r="F24" s="5" t="n">
        <f aca="false">B24*$AG$2+$AG$1</f>
        <v>-4.24892457884172</v>
      </c>
      <c r="G24" s="5" t="n">
        <f aca="false">C24*$AG$2</f>
        <v>1.15917949001908</v>
      </c>
      <c r="H24" s="0" t="n">
        <v>0.985339318</v>
      </c>
      <c r="I24" s="1" t="n">
        <v>-4.106972556</v>
      </c>
      <c r="J24" s="6" t="n">
        <v>-1.4163413</v>
      </c>
      <c r="K24" s="2" t="n">
        <f aca="false">_xlfn.RANK.AVG(E24,E$2:E$56)</f>
        <v>42</v>
      </c>
      <c r="L24" s="2" t="n">
        <f aca="false">_xlfn.RANK.AVG(J24,J$2:J$56)</f>
        <v>51</v>
      </c>
      <c r="M24" s="2" t="n">
        <f aca="false">ABS(J24-E24)</f>
        <v>0.350925836033719</v>
      </c>
      <c r="N24" s="2" t="n">
        <f aca="false">M24^2</f>
        <v>0.123148942395965</v>
      </c>
      <c r="O24" s="2" t="n">
        <f aca="false">_xlfn.RANK.AVG(E79,E$57:E$111)</f>
        <v>42</v>
      </c>
      <c r="P24" s="2" t="n">
        <f aca="false">_xlfn.RANK.AVG(J79,J$57:J$111)</f>
        <v>51</v>
      </c>
      <c r="Q24" s="2" t="n">
        <f aca="false">ABS(E79-J79)</f>
        <v>0.368507483541222</v>
      </c>
      <c r="R24" s="2" t="n">
        <f aca="false">Q24^2</f>
        <v>0.135797765425884</v>
      </c>
      <c r="S24" s="2" t="n">
        <f aca="false">_xlfn.RANK.AVG(E134,E$112:E$166)</f>
        <v>40</v>
      </c>
      <c r="T24" s="2" t="n">
        <f aca="false">_xlfn.RANK.AVG(J134,J$112:J$166)</f>
        <v>50</v>
      </c>
      <c r="U24" s="2" t="n">
        <f aca="false">ABS(J134-E134)</f>
        <v>0.413296763527939</v>
      </c>
      <c r="V24" s="2" t="n">
        <f aca="false">U24^2</f>
        <v>0.170814214742669</v>
      </c>
      <c r="W24" s="2" t="n">
        <f aca="false">_xlfn.RANK.AVG(E189,E$167:E$221)</f>
        <v>42</v>
      </c>
      <c r="X24" s="2" t="n">
        <f aca="false">_xlfn.RANK.AVG(J189,J$167:J$221)</f>
        <v>49</v>
      </c>
      <c r="Y24" s="2" t="n">
        <f aca="false">ABS(J189-E189)</f>
        <v>0.31313361904664</v>
      </c>
      <c r="Z24" s="2" t="n">
        <f aca="false">Y24^2</f>
        <v>0.098052663377246</v>
      </c>
      <c r="AA24" s="2" t="n">
        <f aca="false">_xlfn.RANK.AVG(E244,E$222:E$276)</f>
        <v>36</v>
      </c>
      <c r="AB24" s="2" t="n">
        <f aca="false">_xlfn.RANK.AVG(J244,J$222:J$276)</f>
        <v>48</v>
      </c>
      <c r="AC24" s="2" t="n">
        <f aca="false">ABS(E244-J244)</f>
        <v>0.512889112619383</v>
      </c>
      <c r="AD24" s="2" t="n">
        <f aca="false">AC24^2</f>
        <v>0.263055241843498</v>
      </c>
    </row>
    <row r="25" customFormat="false" ht="16" hidden="false" customHeight="false" outlineLevel="0" collapsed="false">
      <c r="A25" s="5" t="s">
        <v>55</v>
      </c>
      <c r="B25" s="0" t="n">
        <v>-4.1969495</v>
      </c>
      <c r="C25" s="0" t="n">
        <v>1.217939</v>
      </c>
      <c r="D25" s="0" t="n">
        <v>0.003193358</v>
      </c>
      <c r="E25" s="5" t="n">
        <f aca="false">(B25+C25*D25*1000) * $AG$2 + $AG$1</f>
        <v>-0.390228979479674</v>
      </c>
      <c r="F25" s="5" t="n">
        <f aca="false">B25*$AG$2+$AG$1</f>
        <v>-5.34509522857537</v>
      </c>
      <c r="G25" s="5" t="n">
        <f aca="false">C25*$AG$2</f>
        <v>1.55161627637606</v>
      </c>
      <c r="H25" s="0" t="n">
        <v>1.148143372</v>
      </c>
      <c r="I25" s="1" t="n">
        <v>-4.456636869</v>
      </c>
      <c r="J25" s="6" t="n">
        <v>-0.8141855</v>
      </c>
      <c r="K25" s="2" t="n">
        <f aca="false">_xlfn.RANK.AVG(E25,E$2:E$56)</f>
        <v>14</v>
      </c>
      <c r="L25" s="2" t="n">
        <f aca="false">_xlfn.RANK.AVG(J25,J$2:J$56)</f>
        <v>29</v>
      </c>
      <c r="M25" s="2" t="n">
        <f aca="false">ABS(J25-E25)</f>
        <v>0.423956520520326</v>
      </c>
      <c r="N25" s="2" t="n">
        <f aca="false">M25^2</f>
        <v>0.179739131291702</v>
      </c>
      <c r="O25" s="2" t="n">
        <f aca="false">_xlfn.RANK.AVG(E80,E$57:E$111)</f>
        <v>21</v>
      </c>
      <c r="P25" s="2" t="n">
        <f aca="false">_xlfn.RANK.AVG(J80,J$57:J$111)</f>
        <v>36</v>
      </c>
      <c r="Q25" s="2" t="n">
        <f aca="false">ABS(E80-J80)</f>
        <v>0.409453180896355</v>
      </c>
      <c r="R25" s="2" t="n">
        <f aca="false">Q25^2</f>
        <v>0.167651907346143</v>
      </c>
      <c r="S25" s="2" t="n">
        <f aca="false">_xlfn.RANK.AVG(E135,E$112:E$166)</f>
        <v>25</v>
      </c>
      <c r="T25" s="2" t="n">
        <f aca="false">_xlfn.RANK.AVG(J135,J$112:J$166)</f>
        <v>42</v>
      </c>
      <c r="U25" s="2" t="n">
        <f aca="false">ABS(J135-E135)</f>
        <v>0.472348806531303</v>
      </c>
      <c r="V25" s="2" t="n">
        <f aca="false">U25^2</f>
        <v>0.223113395031546</v>
      </c>
      <c r="W25" s="2" t="n">
        <f aca="false">_xlfn.RANK.AVG(E190,E$167:E$221)</f>
        <v>30</v>
      </c>
      <c r="X25" s="2" t="n">
        <f aca="false">_xlfn.RANK.AVG(J190,J$167:J$221)</f>
        <v>43</v>
      </c>
      <c r="Y25" s="2" t="n">
        <f aca="false">ABS(J190-E190)</f>
        <v>0.463637588250351</v>
      </c>
      <c r="Z25" s="2" t="n">
        <f aca="false">Y25^2</f>
        <v>0.214959813238602</v>
      </c>
      <c r="AA25" s="2" t="n">
        <f aca="false">_xlfn.RANK.AVG(E245,E$222:E$276)</f>
        <v>37</v>
      </c>
      <c r="AB25" s="2" t="n">
        <f aca="false">_xlfn.RANK.AVG(J245,J$222:J$276)</f>
        <v>49</v>
      </c>
      <c r="AC25" s="2" t="n">
        <f aca="false">ABS(E245-J245)</f>
        <v>0.479070684201097</v>
      </c>
      <c r="AD25" s="2" t="n">
        <f aca="false">AC25^2</f>
        <v>0.229508720460907</v>
      </c>
    </row>
    <row r="26" customFormat="false" ht="16" hidden="false" customHeight="false" outlineLevel="0" collapsed="false">
      <c r="A26" s="5" t="s">
        <v>56</v>
      </c>
      <c r="B26" s="0" t="n">
        <v>-6.2359943</v>
      </c>
      <c r="C26" s="0" t="n">
        <v>2.1179059</v>
      </c>
      <c r="D26" s="0" t="n">
        <v>0.002687811</v>
      </c>
      <c r="E26" s="5" t="n">
        <f aca="false">(B26+C26*D26*1000) * $AG$2 + $AG$1</f>
        <v>-0.690668114985755</v>
      </c>
      <c r="F26" s="5" t="n">
        <f aca="false">B26*$AG$2+$AG$1</f>
        <v>-7.94277466895783</v>
      </c>
      <c r="G26" s="5" t="n">
        <f aca="false">C26*$AG$2</f>
        <v>2.69814602067336</v>
      </c>
      <c r="H26" s="0" t="n">
        <v>3.838946303</v>
      </c>
      <c r="I26" s="1" t="n">
        <v>-10.36235166</v>
      </c>
      <c r="J26" s="6" t="n">
        <v>0.82549037</v>
      </c>
      <c r="K26" s="2" t="n">
        <f aca="false">_xlfn.RANK.AVG(E26,E$2:E$56)</f>
        <v>23</v>
      </c>
      <c r="L26" s="2" t="n">
        <f aca="false">_xlfn.RANK.AVG(J26,J$2:J$56)</f>
        <v>2</v>
      </c>
      <c r="M26" s="2" t="n">
        <f aca="false">ABS(J26-E26)</f>
        <v>1.51615848498576</v>
      </c>
      <c r="N26" s="2" t="n">
        <f aca="false">M26^2</f>
        <v>2.2987365515943</v>
      </c>
      <c r="O26" s="2" t="n">
        <f aca="false">_xlfn.RANK.AVG(E81,E$57:E$111)</f>
        <v>13</v>
      </c>
      <c r="P26" s="2" t="n">
        <f aca="false">_xlfn.RANK.AVG(J81,J$57:J$111)</f>
        <v>4</v>
      </c>
      <c r="Q26" s="2" t="n">
        <f aca="false">ABS(E81-J81)</f>
        <v>1.54699363182642</v>
      </c>
      <c r="R26" s="2" t="n">
        <f aca="false">Q26^2</f>
        <v>2.3931892969115</v>
      </c>
      <c r="S26" s="2" t="n">
        <f aca="false">_xlfn.RANK.AVG(E136,E$112:E$166)</f>
        <v>12</v>
      </c>
      <c r="T26" s="2" t="n">
        <f aca="false">_xlfn.RANK.AVG(J136,J$112:J$166)</f>
        <v>3</v>
      </c>
      <c r="U26" s="2" t="n">
        <f aca="false">ABS(J136-E136)</f>
        <v>1.68514900740548</v>
      </c>
      <c r="V26" s="2" t="n">
        <f aca="false">U26^2</f>
        <v>2.83972717715969</v>
      </c>
      <c r="W26" s="2" t="n">
        <f aca="false">_xlfn.RANK.AVG(E191,E$167:E$221)</f>
        <v>10</v>
      </c>
      <c r="X26" s="2" t="n">
        <f aca="false">_xlfn.RANK.AVG(J191,J$167:J$221)</f>
        <v>2</v>
      </c>
      <c r="Y26" s="2" t="n">
        <f aca="false">ABS(J191-E191)</f>
        <v>1.91809957368776</v>
      </c>
      <c r="Z26" s="2" t="n">
        <f aca="false">Y26^2</f>
        <v>3.67910597458119</v>
      </c>
      <c r="AA26" s="2" t="n">
        <f aca="false">_xlfn.RANK.AVG(E246,E$222:E$276)</f>
        <v>8</v>
      </c>
      <c r="AB26" s="2" t="n">
        <f aca="false">_xlfn.RANK.AVG(J246,J$222:J$276)</f>
        <v>2</v>
      </c>
      <c r="AC26" s="2" t="n">
        <f aca="false">ABS(E246-J246)</f>
        <v>2.37635472944707</v>
      </c>
      <c r="AD26" s="2" t="n">
        <f aca="false">AC26^2</f>
        <v>5.64706180016545</v>
      </c>
    </row>
    <row r="27" customFormat="false" ht="16" hidden="false" customHeight="false" outlineLevel="0" collapsed="false">
      <c r="A27" s="5" t="s">
        <v>57</v>
      </c>
      <c r="B27" s="0" t="n">
        <v>-3.5616517</v>
      </c>
      <c r="C27" s="0" t="n">
        <v>1.1445565</v>
      </c>
      <c r="D27" s="0" t="n">
        <v>0.002542071</v>
      </c>
      <c r="E27" s="5" t="n">
        <f aca="false">(B27+C27*D27*1000) * $AG$2 + $AG$1</f>
        <v>-0.829077547913533</v>
      </c>
      <c r="F27" s="5" t="n">
        <f aca="false">B27*$AG$2+$AG$1</f>
        <v>-4.5357456578449</v>
      </c>
      <c r="G27" s="5" t="n">
        <f aca="false">C27*$AG$2</f>
        <v>1.45812926150818</v>
      </c>
      <c r="H27" s="0" t="n">
        <v>1.200272959</v>
      </c>
      <c r="I27" s="1" t="n">
        <v>-4.195258357</v>
      </c>
      <c r="J27" s="6" t="n">
        <v>-1.1394343</v>
      </c>
      <c r="K27" s="2" t="n">
        <f aca="false">_xlfn.RANK.AVG(E27,E$2:E$56)</f>
        <v>29</v>
      </c>
      <c r="L27" s="2" t="n">
        <f aca="false">_xlfn.RANK.AVG(J27,J$2:J$56)</f>
        <v>45</v>
      </c>
      <c r="M27" s="2" t="n">
        <f aca="false">ABS(J27-E27)</f>
        <v>0.310356752086467</v>
      </c>
      <c r="N27" s="2" t="n">
        <f aca="false">M27^2</f>
        <v>0.0963213135656609</v>
      </c>
      <c r="O27" s="2" t="n">
        <f aca="false">_xlfn.RANK.AVG(E82,E$57:E$111)</f>
        <v>35</v>
      </c>
      <c r="P27" s="2" t="n">
        <f aca="false">_xlfn.RANK.AVG(J82,J$57:J$111)</f>
        <v>45</v>
      </c>
      <c r="Q27" s="2" t="n">
        <f aca="false">ABS(E82-J82)</f>
        <v>0.327616112453486</v>
      </c>
      <c r="R27" s="2" t="n">
        <f aca="false">Q27^2</f>
        <v>0.107332317139135</v>
      </c>
      <c r="S27" s="2" t="n">
        <f aca="false">_xlfn.RANK.AVG(E137,E$112:E$166)</f>
        <v>38</v>
      </c>
      <c r="T27" s="2" t="n">
        <f aca="false">_xlfn.RANK.AVG(J137,J$112:J$166)</f>
        <v>46</v>
      </c>
      <c r="U27" s="2" t="n">
        <f aca="false">ABS(J137-E137)</f>
        <v>0.35538398208571</v>
      </c>
      <c r="V27" s="2" t="n">
        <f aca="false">U27^2</f>
        <v>0.126297774723096</v>
      </c>
      <c r="W27" s="2" t="n">
        <f aca="false">_xlfn.RANK.AVG(E192,E$167:E$221)</f>
        <v>41</v>
      </c>
      <c r="X27" s="2" t="n">
        <f aca="false">_xlfn.RANK.AVG(J192,J$167:J$221)</f>
        <v>48</v>
      </c>
      <c r="Y27" s="2" t="n">
        <f aca="false">ABS(J192-E192)</f>
        <v>0.376849506092749</v>
      </c>
      <c r="Z27" s="2" t="n">
        <f aca="false">Y27^2</f>
        <v>0.142015550242349</v>
      </c>
      <c r="AA27" s="2" t="n">
        <f aca="false">_xlfn.RANK.AVG(E247,E$222:E$276)</f>
        <v>32</v>
      </c>
      <c r="AB27" s="2" t="n">
        <f aca="false">_xlfn.RANK.AVG(J247,J$222:J$276)</f>
        <v>42</v>
      </c>
      <c r="AC27" s="2" t="n">
        <f aca="false">ABS(E247-J247)</f>
        <v>0.490198991250191</v>
      </c>
      <c r="AD27" s="2" t="n">
        <f aca="false">AC27^2</f>
        <v>0.240295051022705</v>
      </c>
    </row>
    <row r="28" customFormat="false" ht="16" hidden="false" customHeight="false" outlineLevel="0" collapsed="false">
      <c r="A28" s="5" t="s">
        <v>58</v>
      </c>
      <c r="B28" s="0" t="n">
        <v>-3.2031734</v>
      </c>
      <c r="C28" s="0" t="n">
        <v>0.725508</v>
      </c>
      <c r="D28" s="0" t="n">
        <v>0.003376553</v>
      </c>
      <c r="E28" s="5" t="n">
        <f aca="false">(B28+C28*D28*1000) * $AG$2 + $AG$1</f>
        <v>-0.958193485663506</v>
      </c>
      <c r="F28" s="5" t="n">
        <f aca="false">B28*$AG$2+$AG$1</f>
        <v>-4.07905549108973</v>
      </c>
      <c r="G28" s="5" t="n">
        <f aca="false">C28*$AG$2</f>
        <v>0.924274550236951</v>
      </c>
      <c r="H28" s="0" t="n">
        <v>0.855196473</v>
      </c>
      <c r="I28" s="1" t="n">
        <v>-4.053719144</v>
      </c>
      <c r="J28" s="6" t="n">
        <v>-1.1612327</v>
      </c>
      <c r="K28" s="2" t="n">
        <f aca="false">_xlfn.RANK.AVG(E28,E$2:E$56)</f>
        <v>38</v>
      </c>
      <c r="L28" s="2" t="n">
        <f aca="false">_xlfn.RANK.AVG(J28,J$2:J$56)</f>
        <v>46</v>
      </c>
      <c r="M28" s="2" t="n">
        <f aca="false">ABS(J28-E28)</f>
        <v>0.203039214336494</v>
      </c>
      <c r="N28" s="2" t="n">
        <f aca="false">M28^2</f>
        <v>0.0412249225583806</v>
      </c>
      <c r="O28" s="2" t="n">
        <f aca="false">_xlfn.RANK.AVG(E83,E$57:E$111)</f>
        <v>40</v>
      </c>
      <c r="P28" s="2" t="n">
        <f aca="false">_xlfn.RANK.AVG(J83,J$57:J$111)</f>
        <v>46</v>
      </c>
      <c r="Q28" s="2" t="n">
        <f aca="false">ABS(E83-J83)</f>
        <v>0.216744008554411</v>
      </c>
      <c r="R28" s="2" t="n">
        <f aca="false">Q28^2</f>
        <v>0.0469779652442346</v>
      </c>
      <c r="S28" s="2" t="n">
        <f aca="false">_xlfn.RANK.AVG(E138,E$112:E$166)</f>
        <v>33</v>
      </c>
      <c r="T28" s="2" t="n">
        <f aca="false">_xlfn.RANK.AVG(J138,J$112:J$166)</f>
        <v>40</v>
      </c>
      <c r="U28" s="2" t="n">
        <f aca="false">ABS(J138-E138)</f>
        <v>0.255235692669126</v>
      </c>
      <c r="V28" s="2" t="n">
        <f aca="false">U28^2</f>
        <v>0.0651452588122884</v>
      </c>
      <c r="W28" s="2" t="n">
        <f aca="false">_xlfn.RANK.AVG(E193,E$167:E$221)</f>
        <v>25</v>
      </c>
      <c r="X28" s="2" t="n">
        <f aca="false">_xlfn.RANK.AVG(J193,J$167:J$221)</f>
        <v>34</v>
      </c>
      <c r="Y28" s="2" t="n">
        <f aca="false">ABS(J193-E193)</f>
        <v>0.298989133152679</v>
      </c>
      <c r="Z28" s="2" t="n">
        <f aca="false">Y28^2</f>
        <v>0.0893945017433904</v>
      </c>
      <c r="AA28" s="2" t="n">
        <f aca="false">_xlfn.RANK.AVG(E248,E$222:E$276)</f>
        <v>18</v>
      </c>
      <c r="AB28" s="2" t="n">
        <f aca="false">_xlfn.RANK.AVG(J248,J$222:J$276)</f>
        <v>28</v>
      </c>
      <c r="AC28" s="2" t="n">
        <f aca="false">ABS(E248-J248)</f>
        <v>0.302748362761978</v>
      </c>
      <c r="AD28" s="2" t="n">
        <f aca="false">AC28^2</f>
        <v>0.0916565711550584</v>
      </c>
    </row>
    <row r="29" customFormat="false" ht="16" hidden="false" customHeight="false" outlineLevel="0" collapsed="false">
      <c r="A29" s="5" t="s">
        <v>59</v>
      </c>
      <c r="B29" s="0" t="n">
        <v>-3.3833573</v>
      </c>
      <c r="C29" s="0" t="n">
        <v>1.0726895</v>
      </c>
      <c r="D29" s="0" t="n">
        <v>0.002543558</v>
      </c>
      <c r="E29" s="5" t="n">
        <f aca="false">(B29+C29*D29*1000) * $AG$2 + $AG$1</f>
        <v>-0.832646606225664</v>
      </c>
      <c r="F29" s="5" t="n">
        <f aca="false">B29*$AG$2+$AG$1</f>
        <v>-4.30860415648342</v>
      </c>
      <c r="G29" s="5" t="n">
        <f aca="false">C29*$AG$2</f>
        <v>1.36657294634435</v>
      </c>
      <c r="H29" s="0" t="n">
        <v>1.253766402</v>
      </c>
      <c r="I29" s="1" t="n">
        <v>-3.978125394</v>
      </c>
      <c r="J29" s="6" t="n">
        <v>-0.7708925</v>
      </c>
      <c r="K29" s="2" t="n">
        <f aca="false">_xlfn.RANK.AVG(E29,E$2:E$56)</f>
        <v>30</v>
      </c>
      <c r="L29" s="2" t="n">
        <f aca="false">_xlfn.RANK.AVG(J29,J$2:J$56)</f>
        <v>26</v>
      </c>
      <c r="M29" s="2" t="n">
        <f aca="false">ABS(J29-E29)</f>
        <v>0.0617541062256638</v>
      </c>
      <c r="N29" s="2" t="n">
        <f aca="false">M29^2</f>
        <v>0.00381356963573057</v>
      </c>
      <c r="O29" s="2" t="n">
        <f aca="false">_xlfn.RANK.AVG(E84,E$57:E$111)</f>
        <v>27</v>
      </c>
      <c r="P29" s="2" t="n">
        <f aca="false">_xlfn.RANK.AVG(J84,J$57:J$111)</f>
        <v>29</v>
      </c>
      <c r="Q29" s="2" t="n">
        <f aca="false">ABS(E84-J84)</f>
        <v>0.0347541811049286</v>
      </c>
      <c r="R29" s="2" t="n">
        <f aca="false">Q29^2</f>
        <v>0.00120785310427418</v>
      </c>
      <c r="S29" s="2" t="n">
        <f aca="false">_xlfn.RANK.AVG(E139,E$112:E$166)</f>
        <v>21</v>
      </c>
      <c r="T29" s="2" t="n">
        <f aca="false">_xlfn.RANK.AVG(J139,J$112:J$166)</f>
        <v>23</v>
      </c>
      <c r="U29" s="2" t="n">
        <f aca="false">ABS(J139-E139)</f>
        <v>0.0716851943088979</v>
      </c>
      <c r="V29" s="2" t="n">
        <f aca="false">U29^2</f>
        <v>0.00513876708310445</v>
      </c>
      <c r="W29" s="2" t="n">
        <f aca="false">_xlfn.RANK.AVG(E194,E$167:E$221)</f>
        <v>21</v>
      </c>
      <c r="X29" s="2" t="n">
        <f aca="false">_xlfn.RANK.AVG(J194,J$167:J$221)</f>
        <v>23</v>
      </c>
      <c r="Y29" s="2" t="n">
        <f aca="false">ABS(J194-E194)</f>
        <v>0.028087361845658</v>
      </c>
      <c r="Z29" s="2" t="n">
        <f aca="false">Y29^2</f>
        <v>0.000788899895448926</v>
      </c>
      <c r="AA29" s="2" t="n">
        <f aca="false">_xlfn.RANK.AVG(E249,E$222:E$276)</f>
        <v>26</v>
      </c>
      <c r="AB29" s="2" t="n">
        <f aca="false">_xlfn.RANK.AVG(J249,J$222:J$276)</f>
        <v>29</v>
      </c>
      <c r="AC29" s="2" t="n">
        <f aca="false">ABS(E249-J249)</f>
        <v>0.0341595847338809</v>
      </c>
      <c r="AD29" s="2" t="n">
        <f aca="false">AC29^2</f>
        <v>0.00116687722919119</v>
      </c>
    </row>
    <row r="30" customFormat="false" ht="16" hidden="false" customHeight="false" outlineLevel="0" collapsed="false">
      <c r="A30" s="5" t="s">
        <v>60</v>
      </c>
      <c r="B30" s="0" t="n">
        <v>-3.6116154</v>
      </c>
      <c r="C30" s="0" t="n">
        <v>1.1295395</v>
      </c>
      <c r="D30" s="0" t="n">
        <v>0.002418672</v>
      </c>
      <c r="E30" s="5" t="n">
        <f aca="false">(B30+C30*D30*1000) * $AG$2 + $AG$1</f>
        <v>-1.11893350718047</v>
      </c>
      <c r="F30" s="5" t="n">
        <f aca="false">B30*$AG$2+$AG$1</f>
        <v>-4.59939785237022</v>
      </c>
      <c r="G30" s="5" t="n">
        <f aca="false">C30*$AG$2</f>
        <v>1.43899807216098</v>
      </c>
      <c r="H30" s="0" t="n">
        <v>1.434228523</v>
      </c>
      <c r="I30" s="1" t="n">
        <v>-4.154842446</v>
      </c>
      <c r="J30" s="6" t="n">
        <v>-0.6766835</v>
      </c>
      <c r="K30" s="2" t="n">
        <f aca="false">_xlfn.RANK.AVG(E30,E$2:E$56)</f>
        <v>43</v>
      </c>
      <c r="L30" s="2" t="n">
        <f aca="false">_xlfn.RANK.AVG(J30,J$2:J$56)</f>
        <v>25</v>
      </c>
      <c r="M30" s="2" t="n">
        <f aca="false">ABS(J30-E30)</f>
        <v>0.442250007180469</v>
      </c>
      <c r="N30" s="2" t="n">
        <f aca="false">M30^2</f>
        <v>0.195585068851125</v>
      </c>
      <c r="O30" s="2" t="n">
        <f aca="false">_xlfn.RANK.AVG(E85,E$57:E$111)</f>
        <v>44</v>
      </c>
      <c r="P30" s="2" t="n">
        <f aca="false">_xlfn.RANK.AVG(J85,J$57:J$111)</f>
        <v>31</v>
      </c>
      <c r="Q30" s="2" t="n">
        <f aca="false">ABS(E85-J85)</f>
        <v>0.404787617981922</v>
      </c>
      <c r="R30" s="2" t="n">
        <f aca="false">Q30^2</f>
        <v>0.163853015671479</v>
      </c>
      <c r="S30" s="2" t="n">
        <f aca="false">_xlfn.RANK.AVG(E140,E$112:E$166)</f>
        <v>36</v>
      </c>
      <c r="T30" s="2" t="n">
        <f aca="false">_xlfn.RANK.AVG(J140,J$112:J$166)</f>
        <v>26</v>
      </c>
      <c r="U30" s="2" t="n">
        <f aca="false">ABS(J140-E140)</f>
        <v>0.396814410095384</v>
      </c>
      <c r="V30" s="2" t="n">
        <f aca="false">U30^2</f>
        <v>0.157461676059348</v>
      </c>
      <c r="W30" s="2" t="n">
        <f aca="false">_xlfn.RANK.AVG(E195,E$167:E$221)</f>
        <v>35</v>
      </c>
      <c r="X30" s="2" t="n">
        <f aca="false">_xlfn.RANK.AVG(J195,J$167:J$221)</f>
        <v>26</v>
      </c>
      <c r="Y30" s="2" t="n">
        <f aca="false">ABS(J195-E195)</f>
        <v>0.397810635276372</v>
      </c>
      <c r="Z30" s="2" t="n">
        <f aca="false">Y30^2</f>
        <v>0.158253301538991</v>
      </c>
      <c r="AA30" s="2" t="n">
        <f aca="false">_xlfn.RANK.AVG(E250,E$222:E$276)</f>
        <v>41</v>
      </c>
      <c r="AB30" s="2" t="n">
        <f aca="false">_xlfn.RANK.AVG(J250,J$222:J$276)</f>
        <v>31</v>
      </c>
      <c r="AC30" s="2" t="n">
        <f aca="false">ABS(E250-J250)</f>
        <v>0.403329130375797</v>
      </c>
      <c r="AD30" s="2" t="n">
        <f aca="false">AC30^2</f>
        <v>0.162674387409697</v>
      </c>
    </row>
    <row r="31" customFormat="false" ht="16" hidden="false" customHeight="false" outlineLevel="0" collapsed="false">
      <c r="A31" s="5" t="s">
        <v>61</v>
      </c>
      <c r="B31" s="0" t="n">
        <v>-2.8633895</v>
      </c>
      <c r="C31" s="0" t="n">
        <v>0.4691447</v>
      </c>
      <c r="D31" s="0" t="n">
        <v>0.003285691</v>
      </c>
      <c r="E31" s="5" t="n">
        <f aca="false">(B31+C31*D31*1000) * $AG$2 + $AG$1</f>
        <v>-1.68240371622069</v>
      </c>
      <c r="F31" s="5" t="n">
        <f aca="false">B31*$AG$2+$AG$1</f>
        <v>-3.64618140651692</v>
      </c>
      <c r="G31" s="5" t="n">
        <f aca="false">C31*$AG$2</f>
        <v>0.59767570666147</v>
      </c>
      <c r="H31" s="0" t="n">
        <v>0.909642571</v>
      </c>
      <c r="I31" s="1" t="n">
        <v>-3.108134753</v>
      </c>
      <c r="J31" s="6" t="n">
        <v>-0.1187835</v>
      </c>
      <c r="K31" s="2" t="n">
        <f aca="false">_xlfn.RANK.AVG(E31,E$2:E$56)</f>
        <v>52</v>
      </c>
      <c r="L31" s="2" t="n">
        <f aca="false">_xlfn.RANK.AVG(J31,J$2:J$56)</f>
        <v>12</v>
      </c>
      <c r="M31" s="2" t="n">
        <f aca="false">ABS(J31-E31)</f>
        <v>1.56362021622069</v>
      </c>
      <c r="N31" s="2" t="n">
        <f aca="false">M31^2</f>
        <v>2.44490818057402</v>
      </c>
      <c r="O31" s="2" t="n">
        <f aca="false">_xlfn.RANK.AVG(E86,E$57:E$111)</f>
        <v>54</v>
      </c>
      <c r="P31" s="2" t="n">
        <f aca="false">_xlfn.RANK.AVG(J86,J$57:J$111)</f>
        <v>16</v>
      </c>
      <c r="Q31" s="2" t="n">
        <f aca="false">ABS(E86-J86)</f>
        <v>1.5976448542289</v>
      </c>
      <c r="R31" s="2" t="n">
        <f aca="false">Q31^2</f>
        <v>2.55246908024408</v>
      </c>
      <c r="S31" s="2" t="n">
        <f aca="false">_xlfn.RANK.AVG(E141,E$112:E$166)</f>
        <v>54</v>
      </c>
      <c r="T31" s="2" t="n">
        <f aca="false">_xlfn.RANK.AVG(J141,J$112:J$166)</f>
        <v>21</v>
      </c>
      <c r="U31" s="2" t="n">
        <f aca="false">ABS(J141-E141)</f>
        <v>1.63766123098785</v>
      </c>
      <c r="V31" s="2" t="n">
        <f aca="false">U31^2</f>
        <v>2.68193430748065</v>
      </c>
      <c r="W31" s="2" t="n">
        <f aca="false">_xlfn.RANK.AVG(E196,E$167:E$221)</f>
        <v>54</v>
      </c>
      <c r="X31" s="2" t="n">
        <f aca="false">_xlfn.RANK.AVG(J196,J$167:J$221)</f>
        <v>25</v>
      </c>
      <c r="Y31" s="2" t="n">
        <f aca="false">ABS(J196-E196)</f>
        <v>1.65938493226838</v>
      </c>
      <c r="Z31" s="2" t="n">
        <f aca="false">Y31^2</f>
        <v>2.75355835343933</v>
      </c>
      <c r="AA31" s="2" t="n">
        <f aca="false">_xlfn.RANK.AVG(E251,E$222:E$276)</f>
        <v>54</v>
      </c>
      <c r="AB31" s="2" t="n">
        <f aca="false">_xlfn.RANK.AVG(J251,J$222:J$276)</f>
        <v>33</v>
      </c>
      <c r="AC31" s="2" t="n">
        <f aca="false">ABS(E251-J251)</f>
        <v>1.68170754687782</v>
      </c>
      <c r="AD31" s="2" t="n">
        <f aca="false">AC31^2</f>
        <v>2.82814027322583</v>
      </c>
    </row>
    <row r="32" customFormat="false" ht="16" hidden="false" customHeight="false" outlineLevel="0" collapsed="false">
      <c r="A32" s="5" t="s">
        <v>62</v>
      </c>
      <c r="B32" s="0" t="n">
        <v>-3.3323658</v>
      </c>
      <c r="C32" s="0" t="n">
        <v>0.96192753</v>
      </c>
      <c r="D32" s="0" t="n">
        <v>0.002714072</v>
      </c>
      <c r="E32" s="5" t="n">
        <f aca="false">(B32+C32*D32*1000) * $AG$2 + $AG$1</f>
        <v>-0.917640560411778</v>
      </c>
      <c r="F32" s="5" t="n">
        <f aca="false">B32*$AG$2+$AG$1</f>
        <v>-4.24364257683384</v>
      </c>
      <c r="G32" s="5" t="n">
        <f aca="false">C32*$AG$2</f>
        <v>1.22546565324061</v>
      </c>
      <c r="H32" s="0" t="n">
        <v>1.006294938</v>
      </c>
      <c r="I32" s="1" t="n">
        <v>-3.986405306</v>
      </c>
      <c r="J32" s="6" t="n">
        <v>-1.255617</v>
      </c>
      <c r="K32" s="2" t="n">
        <f aca="false">_xlfn.RANK.AVG(E32,E$2:E$56)</f>
        <v>35</v>
      </c>
      <c r="L32" s="2" t="n">
        <f aca="false">_xlfn.RANK.AVG(J32,J$2:J$56)</f>
        <v>47</v>
      </c>
      <c r="M32" s="2" t="n">
        <f aca="false">ABS(J32-E32)</f>
        <v>0.337976439588222</v>
      </c>
      <c r="N32" s="2" t="n">
        <f aca="false">M32^2</f>
        <v>0.114228073716731</v>
      </c>
      <c r="O32" s="2" t="n">
        <f aca="false">_xlfn.RANK.AVG(E87,E$57:E$111)</f>
        <v>39</v>
      </c>
      <c r="P32" s="2" t="n">
        <f aca="false">_xlfn.RANK.AVG(J87,J$57:J$111)</f>
        <v>49</v>
      </c>
      <c r="Q32" s="2" t="n">
        <f aca="false">ABS(E87-J87)</f>
        <v>0.354125792367058</v>
      </c>
      <c r="R32" s="2" t="n">
        <f aca="false">Q32^2</f>
        <v>0.125405076819597</v>
      </c>
      <c r="S32" s="2" t="n">
        <f aca="false">_xlfn.RANK.AVG(E142,E$112:E$166)</f>
        <v>44</v>
      </c>
      <c r="T32" s="2" t="n">
        <f aca="false">_xlfn.RANK.AVG(J142,J$112:J$166)</f>
        <v>52</v>
      </c>
      <c r="U32" s="2" t="n">
        <f aca="false">ABS(J142-E142)</f>
        <v>0.372256129817847</v>
      </c>
      <c r="V32" s="2" t="n">
        <f aca="false">U32^2</f>
        <v>0.138574626186962</v>
      </c>
      <c r="W32" s="2" t="n">
        <f aca="false">_xlfn.RANK.AVG(E197,E$167:E$221)</f>
        <v>40</v>
      </c>
      <c r="X32" s="2" t="n">
        <f aca="false">_xlfn.RANK.AVG(J197,J$167:J$221)</f>
        <v>46</v>
      </c>
      <c r="Y32" s="2" t="n">
        <f aca="false">ABS(J197-E197)</f>
        <v>0.428581537054733</v>
      </c>
      <c r="Z32" s="2" t="n">
        <f aca="false">Y32^2</f>
        <v>0.183682133904197</v>
      </c>
      <c r="AA32" s="2" t="n">
        <f aca="false">_xlfn.RANK.AVG(E252,E$222:E$276)</f>
        <v>39</v>
      </c>
      <c r="AB32" s="2" t="n">
        <f aca="false">_xlfn.RANK.AVG(J252,J$222:J$276)</f>
        <v>50</v>
      </c>
      <c r="AC32" s="2" t="n">
        <f aca="false">ABS(E252-J252)</f>
        <v>0.484152682729426</v>
      </c>
      <c r="AD32" s="2" t="n">
        <f aca="false">AC32^2</f>
        <v>0.234403820194101</v>
      </c>
    </row>
    <row r="33" customFormat="false" ht="16" hidden="false" customHeight="false" outlineLevel="0" collapsed="false">
      <c r="A33" s="5" t="s">
        <v>63</v>
      </c>
      <c r="B33" s="0" t="n">
        <v>-3.0556412</v>
      </c>
      <c r="C33" s="0" t="n">
        <v>0.74070203</v>
      </c>
      <c r="D33" s="0" t="n">
        <v>0.003029477</v>
      </c>
      <c r="E33" s="5" t="n">
        <f aca="false">(B33+C33*D33*1000) * $AG$2 + $AG$1</f>
        <v>-1.03239484270474</v>
      </c>
      <c r="F33" s="5" t="n">
        <f aca="false">B33*$AG$2+$AG$1</f>
        <v>-3.89110407249688</v>
      </c>
      <c r="G33" s="5" t="n">
        <f aca="false">C33*$AG$2</f>
        <v>0.943631270279372</v>
      </c>
      <c r="H33" s="0" t="n">
        <v>0.903901996</v>
      </c>
      <c r="I33" s="1" t="n">
        <v>-3.647196137</v>
      </c>
      <c r="J33" s="6" t="n">
        <v>-0.9147919</v>
      </c>
      <c r="K33" s="2" t="n">
        <f aca="false">_xlfn.RANK.AVG(E33,E$2:E$56)</f>
        <v>41</v>
      </c>
      <c r="L33" s="2" t="n">
        <f aca="false">_xlfn.RANK.AVG(J33,J$2:J$56)</f>
        <v>34</v>
      </c>
      <c r="M33" s="2" t="n">
        <f aca="false">ABS(J33-E33)</f>
        <v>0.117602942704735</v>
      </c>
      <c r="N33" s="2" t="n">
        <f aca="false">M33^2</f>
        <v>0.0138304521328132</v>
      </c>
      <c r="O33" s="2" t="n">
        <f aca="false">_xlfn.RANK.AVG(E88,E$57:E$111)</f>
        <v>45</v>
      </c>
      <c r="P33" s="2" t="n">
        <f aca="false">_xlfn.RANK.AVG(J88,J$57:J$111)</f>
        <v>41</v>
      </c>
      <c r="Q33" s="2" t="n">
        <f aca="false">ABS(E88-J88)</f>
        <v>0.117343244340405</v>
      </c>
      <c r="R33" s="2" t="n">
        <f aca="false">Q33^2</f>
        <v>0.013769436992332</v>
      </c>
      <c r="S33" s="2" t="n">
        <f aca="false">_xlfn.RANK.AVG(E143,E$112:E$166)</f>
        <v>46</v>
      </c>
      <c r="T33" s="2" t="n">
        <f aca="false">_xlfn.RANK.AVG(J143,J$112:J$166)</f>
        <v>41</v>
      </c>
      <c r="U33" s="2" t="n">
        <f aca="false">ABS(J143-E143)</f>
        <v>0.131701897436797</v>
      </c>
      <c r="V33" s="2" t="n">
        <f aca="false">U33^2</f>
        <v>0.0173453897884526</v>
      </c>
      <c r="W33" s="2" t="n">
        <f aca="false">_xlfn.RANK.AVG(E198,E$167:E$221)</f>
        <v>44</v>
      </c>
      <c r="X33" s="2" t="n">
        <f aca="false">_xlfn.RANK.AVG(J198,J$167:J$221)</f>
        <v>41</v>
      </c>
      <c r="Y33" s="2" t="n">
        <f aca="false">ABS(J198-E198)</f>
        <v>0.0950253102367665</v>
      </c>
      <c r="Z33" s="2" t="n">
        <f aca="false">Y33^2</f>
        <v>0.00902980958559372</v>
      </c>
      <c r="AA33" s="2" t="n">
        <f aca="false">_xlfn.RANK.AVG(E253,E$222:E$276)</f>
        <v>22</v>
      </c>
      <c r="AB33" s="2" t="n">
        <f aca="false">_xlfn.RANK.AVG(J253,J$222:J$276)</f>
        <v>25</v>
      </c>
      <c r="AC33" s="2" t="n">
        <f aca="false">ABS(E253-J253)</f>
        <v>0.0730642942469275</v>
      </c>
      <c r="AD33" s="2" t="n">
        <f aca="false">AC33^2</f>
        <v>0.0053383910938016</v>
      </c>
    </row>
    <row r="34" customFormat="false" ht="16" hidden="false" customHeight="false" outlineLevel="0" collapsed="false">
      <c r="A34" s="5" t="s">
        <v>64</v>
      </c>
      <c r="B34" s="0" t="n">
        <v>-2.893281</v>
      </c>
      <c r="C34" s="0" t="n">
        <v>0.60723794</v>
      </c>
      <c r="D34" s="0" t="n">
        <v>0.003193358</v>
      </c>
      <c r="E34" s="5" t="n">
        <f aca="false">(B34+C34*D34*1000) * $AG$2 + $AG$1</f>
        <v>-1.21387351905202</v>
      </c>
      <c r="F34" s="5" t="n">
        <f aca="false">B34*$AG$2+$AG$1</f>
        <v>-3.68426224465848</v>
      </c>
      <c r="G34" s="5" t="n">
        <f aca="false">C34*$AG$2</f>
        <v>0.773602184786815</v>
      </c>
      <c r="H34" s="0" t="n">
        <v>0.959940599</v>
      </c>
      <c r="I34" s="1" t="n">
        <v>-4.101369804</v>
      </c>
      <c r="J34" s="6" t="n">
        <v>-1.0384584</v>
      </c>
      <c r="K34" s="2" t="n">
        <f aca="false">_xlfn.RANK.AVG(E34,E$2:E$56)</f>
        <v>46</v>
      </c>
      <c r="L34" s="2" t="n">
        <f aca="false">_xlfn.RANK.AVG(J34,J$2:J$56)</f>
        <v>42</v>
      </c>
      <c r="M34" s="2" t="n">
        <f aca="false">ABS(J34-E34)</f>
        <v>0.175415119052022</v>
      </c>
      <c r="N34" s="2" t="n">
        <f aca="false">M34^2</f>
        <v>0.0307704639920352</v>
      </c>
      <c r="O34" s="2" t="n">
        <f aca="false">_xlfn.RANK.AVG(E89,E$57:E$111)</f>
        <v>47</v>
      </c>
      <c r="P34" s="2" t="n">
        <f aca="false">_xlfn.RANK.AVG(J89,J$57:J$111)</f>
        <v>42</v>
      </c>
      <c r="Q34" s="2" t="n">
        <f aca="false">ABS(E89-J89)</f>
        <v>0.198437338508763</v>
      </c>
      <c r="R34" s="2" t="n">
        <f aca="false">Q34^2</f>
        <v>0.0393773773144416</v>
      </c>
      <c r="S34" s="2" t="n">
        <f aca="false">_xlfn.RANK.AVG(E144,E$112:E$166)</f>
        <v>48</v>
      </c>
      <c r="T34" s="2" t="n">
        <f aca="false">_xlfn.RANK.AVG(J144,J$112:J$166)</f>
        <v>44</v>
      </c>
      <c r="U34" s="2" t="n">
        <f aca="false">ABS(J144-E144)</f>
        <v>0.223023648972128</v>
      </c>
      <c r="V34" s="2" t="n">
        <f aca="false">U34^2</f>
        <v>0.0497395480008432</v>
      </c>
      <c r="W34" s="2" t="n">
        <f aca="false">_xlfn.RANK.AVG(E199,E$167:E$221)</f>
        <v>48</v>
      </c>
      <c r="X34" s="2" t="n">
        <f aca="false">_xlfn.RANK.AVG(J199,J$167:J$221)</f>
        <v>45</v>
      </c>
      <c r="Y34" s="2" t="n">
        <f aca="false">ABS(J199-E199)</f>
        <v>0.240822529453436</v>
      </c>
      <c r="Z34" s="2" t="n">
        <f aca="false">Y34^2</f>
        <v>0.057995490692351</v>
      </c>
      <c r="AA34" s="2" t="n">
        <f aca="false">_xlfn.RANK.AVG(E254,E$222:E$276)</f>
        <v>51</v>
      </c>
      <c r="AB34" s="2" t="n">
        <f aca="false">_xlfn.RANK.AVG(J254,J$222:J$276)</f>
        <v>52</v>
      </c>
      <c r="AC34" s="2" t="n">
        <f aca="false">ABS(E254-J254)</f>
        <v>0.263341427821675</v>
      </c>
      <c r="AD34" s="2" t="n">
        <f aca="false">AC34^2</f>
        <v>0.0693487076071584</v>
      </c>
    </row>
    <row r="35" customFormat="false" ht="16" hidden="false" customHeight="false" outlineLevel="0" collapsed="false">
      <c r="A35" s="5" t="s">
        <v>65</v>
      </c>
      <c r="B35" s="0" t="n">
        <v>-2.582788</v>
      </c>
      <c r="C35" s="0" t="n">
        <v>0.55635595</v>
      </c>
      <c r="D35" s="0" t="n">
        <v>0.002422187</v>
      </c>
      <c r="E35" s="5" t="n">
        <f aca="false">(B35+C35*D35*1000) * $AG$2 + $AG$1</f>
        <v>-1.57190586620164</v>
      </c>
      <c r="F35" s="5" t="n">
        <f aca="false">B35*$AG$2+$AG$1</f>
        <v>-3.28870385257083</v>
      </c>
      <c r="G35" s="5" t="n">
        <f aca="false">C35*$AG$2</f>
        <v>0.708780117459631</v>
      </c>
      <c r="H35" s="0" t="n">
        <v>1.43008209</v>
      </c>
      <c r="I35" s="1" t="n">
        <v>-4.881891052</v>
      </c>
      <c r="J35" s="6" t="n">
        <v>-1.4101773</v>
      </c>
      <c r="K35" s="2" t="n">
        <f aca="false">_xlfn.RANK.AVG(E35,E$2:E$56)</f>
        <v>51</v>
      </c>
      <c r="L35" s="2" t="n">
        <f aca="false">_xlfn.RANK.AVG(J35,J$2:J$56)</f>
        <v>50</v>
      </c>
      <c r="M35" s="2" t="n">
        <f aca="false">ABS(J35-E35)</f>
        <v>0.161728566201643</v>
      </c>
      <c r="N35" s="2" t="n">
        <f aca="false">M35^2</f>
        <v>0.0261561291256393</v>
      </c>
      <c r="O35" s="2" t="n">
        <f aca="false">_xlfn.RANK.AVG(E90,E$57:E$111)</f>
        <v>53</v>
      </c>
      <c r="P35" s="2" t="n">
        <f aca="false">_xlfn.RANK.AVG(J90,J$57:J$111)</f>
        <v>52</v>
      </c>
      <c r="Q35" s="2" t="n">
        <f aca="false">ABS(E90-J90)</f>
        <v>0.194782815066567</v>
      </c>
      <c r="R35" s="2" t="n">
        <f aca="false">Q35^2</f>
        <v>0.0379403450452565</v>
      </c>
      <c r="S35" s="2" t="n">
        <f aca="false">_xlfn.RANK.AVG(E145,E$112:E$166)</f>
        <v>53</v>
      </c>
      <c r="T35" s="2" t="n">
        <f aca="false">_xlfn.RANK.AVG(J145,J$112:J$166)</f>
        <v>51</v>
      </c>
      <c r="U35" s="2" t="n">
        <f aca="false">ABS(J145-E145)</f>
        <v>0.303415696046748</v>
      </c>
      <c r="V35" s="2" t="n">
        <f aca="false">U35^2</f>
        <v>0.0920610846075328</v>
      </c>
      <c r="W35" s="2" t="n">
        <f aca="false">_xlfn.RANK.AVG(E200,E$167:E$221)</f>
        <v>53</v>
      </c>
      <c r="X35" s="2" t="n">
        <f aca="false">_xlfn.RANK.AVG(J200,J$167:J$221)</f>
        <v>42</v>
      </c>
      <c r="Y35" s="2" t="n">
        <f aca="false">ABS(J200-E200)</f>
        <v>0.589208691559641</v>
      </c>
      <c r="Z35" s="2" t="n">
        <f aca="false">Y35^2</f>
        <v>0.347166882209424</v>
      </c>
      <c r="AA35" s="2" t="n">
        <f aca="false">_xlfn.RANK.AVG(E255,E$222:E$276)</f>
        <v>53</v>
      </c>
      <c r="AB35" s="2" t="n">
        <f aca="false">_xlfn.RANK.AVG(J255,J$222:J$276)</f>
        <v>38</v>
      </c>
      <c r="AC35" s="2" t="n">
        <f aca="false">ABS(E255-J255)</f>
        <v>0.756657287110401</v>
      </c>
      <c r="AD35" s="2" t="n">
        <f aca="false">AC35^2</f>
        <v>0.572530250137272</v>
      </c>
    </row>
    <row r="36" customFormat="false" ht="16" hidden="false" customHeight="false" outlineLevel="0" collapsed="false">
      <c r="A36" s="5" t="s">
        <v>66</v>
      </c>
      <c r="B36" s="0" t="n">
        <v>-4.2259135</v>
      </c>
      <c r="C36" s="0" t="n">
        <v>1.1968899</v>
      </c>
      <c r="D36" s="0" t="n">
        <v>0.003164657</v>
      </c>
      <c r="E36" s="5" t="n">
        <f aca="false">(B36+C36*D36*1000) * $AG$2 + $AG$1</f>
        <v>-0.556524264874033</v>
      </c>
      <c r="F36" s="5" t="n">
        <f aca="false">B36*$AG$2+$AG$1</f>
        <v>-5.3819944606625</v>
      </c>
      <c r="G36" s="5" t="n">
        <f aca="false">C36*$AG$2</f>
        <v>1.52480037987955</v>
      </c>
      <c r="H36" s="0" t="n">
        <v>1.648087771</v>
      </c>
      <c r="I36" s="1" t="n">
        <v>-5.466676365</v>
      </c>
      <c r="J36" s="6" t="n">
        <v>-0.2388919</v>
      </c>
      <c r="K36" s="2" t="n">
        <f aca="false">_xlfn.RANK.AVG(E36,E$2:E$56)</f>
        <v>18</v>
      </c>
      <c r="L36" s="2" t="n">
        <f aca="false">_xlfn.RANK.AVG(J36,J$2:J$56)</f>
        <v>16</v>
      </c>
      <c r="M36" s="2" t="n">
        <f aca="false">ABS(J36-E36)</f>
        <v>0.317632364874033</v>
      </c>
      <c r="N36" s="2" t="n">
        <f aca="false">M36^2</f>
        <v>0.100890319215471</v>
      </c>
      <c r="O36" s="2" t="n">
        <f aca="false">_xlfn.RANK.AVG(E91,E$57:E$111)</f>
        <v>28</v>
      </c>
      <c r="P36" s="2" t="n">
        <f aca="false">_xlfn.RANK.AVG(J91,J$57:J$111)</f>
        <v>18</v>
      </c>
      <c r="Q36" s="2" t="n">
        <f aca="false">ABS(E91-J91)</f>
        <v>0.328014003448092</v>
      </c>
      <c r="R36" s="2" t="n">
        <f aca="false">Q36^2</f>
        <v>0.107593186458045</v>
      </c>
      <c r="S36" s="2" t="n">
        <f aca="false">_xlfn.RANK.AVG(E146,E$112:E$166)</f>
        <v>31</v>
      </c>
      <c r="T36" s="2" t="n">
        <f aca="false">_xlfn.RANK.AVG(J146,J$112:J$166)</f>
        <v>24</v>
      </c>
      <c r="U36" s="2" t="n">
        <f aca="false">ABS(J146-E146)</f>
        <v>0.338306492118957</v>
      </c>
      <c r="V36" s="2" t="n">
        <f aca="false">U36^2</f>
        <v>0.114451282609834</v>
      </c>
      <c r="W36" s="2" t="n">
        <f aca="false">_xlfn.RANK.AVG(E201,E$167:E$221)</f>
        <v>39</v>
      </c>
      <c r="X36" s="2" t="n">
        <f aca="false">_xlfn.RANK.AVG(J201,J$167:J$221)</f>
        <v>29</v>
      </c>
      <c r="Y36" s="2" t="n">
        <f aca="false">ABS(J201-E201)</f>
        <v>0.348132021954977</v>
      </c>
      <c r="Z36" s="2" t="n">
        <f aca="false">Y36^2</f>
        <v>0.121195904710461</v>
      </c>
      <c r="AA36" s="2" t="n">
        <f aca="false">_xlfn.RANK.AVG(E256,E$222:E$276)</f>
        <v>21</v>
      </c>
      <c r="AB36" s="2" t="n">
        <f aca="false">_xlfn.RANK.AVG(J256,J$222:J$276)</f>
        <v>17</v>
      </c>
      <c r="AC36" s="2" t="n">
        <f aca="false">ABS(E256-J256)</f>
        <v>0.373917007205466</v>
      </c>
      <c r="AD36" s="2" t="n">
        <f aca="false">AC36^2</f>
        <v>0.139813928277492</v>
      </c>
    </row>
    <row r="37" customFormat="false" ht="16" hidden="false" customHeight="false" outlineLevel="0" collapsed="false">
      <c r="A37" s="5" t="s">
        <v>67</v>
      </c>
      <c r="B37" s="0" t="n">
        <v>-3.5847747</v>
      </c>
      <c r="C37" s="0" t="n">
        <v>1.0237411</v>
      </c>
      <c r="D37" s="0" t="n">
        <v>0.002802926</v>
      </c>
      <c r="E37" s="5" t="n">
        <f aca="false">(B37+C37*D37*1000) * $AG$2 + $AG$1</f>
        <v>-0.909587712900019</v>
      </c>
      <c r="F37" s="5" t="n">
        <f aca="false">B37*$AG$2+$AG$1</f>
        <v>-4.56520363821883</v>
      </c>
      <c r="G37" s="5" t="n">
        <f aca="false">C37*$AG$2</f>
        <v>1.3042142123334</v>
      </c>
      <c r="H37" s="0" t="n">
        <v>1.071441971</v>
      </c>
      <c r="I37" s="1" t="n">
        <v>-4.069213352</v>
      </c>
      <c r="J37" s="6" t="n">
        <v>-1.0526834</v>
      </c>
      <c r="K37" s="2" t="n">
        <f aca="false">_xlfn.RANK.AVG(E37,E$2:E$56)</f>
        <v>34</v>
      </c>
      <c r="L37" s="2" t="n">
        <f aca="false">_xlfn.RANK.AVG(J37,J$2:J$56)</f>
        <v>43</v>
      </c>
      <c r="M37" s="2" t="n">
        <f aca="false">ABS(J37-E37)</f>
        <v>0.143095687099982</v>
      </c>
      <c r="N37" s="2" t="n">
        <f aca="false">M37^2</f>
        <v>0.0204763756666158</v>
      </c>
      <c r="O37" s="2" t="n">
        <f aca="false">_xlfn.RANK.AVG(E92,E$57:E$111)</f>
        <v>20</v>
      </c>
      <c r="P37" s="2" t="n">
        <f aca="false">_xlfn.RANK.AVG(J92,J$57:J$111)</f>
        <v>32</v>
      </c>
      <c r="Q37" s="2" t="n">
        <f aca="false">ABS(E92-J92)</f>
        <v>0.2658624451538</v>
      </c>
      <c r="R37" s="2" t="n">
        <f aca="false">Q37^2</f>
        <v>0.070682839743157</v>
      </c>
      <c r="S37" s="2" t="n">
        <f aca="false">_xlfn.RANK.AVG(E147,E$112:E$166)</f>
        <v>24</v>
      </c>
      <c r="T37" s="2" t="n">
        <f aca="false">_xlfn.RANK.AVG(J147,J$112:J$166)</f>
        <v>34</v>
      </c>
      <c r="U37" s="2" t="n">
        <f aca="false">ABS(J147-E147)</f>
        <v>0.283358433229253</v>
      </c>
      <c r="V37" s="2" t="n">
        <f aca="false">U37^2</f>
        <v>0.080292001682137</v>
      </c>
      <c r="W37" s="2" t="n">
        <f aca="false">_xlfn.RANK.AVG(E202,E$167:E$221)</f>
        <v>28</v>
      </c>
      <c r="X37" s="2" t="n">
        <f aca="false">_xlfn.RANK.AVG(J202,J$167:J$221)</f>
        <v>36</v>
      </c>
      <c r="Y37" s="2" t="n">
        <f aca="false">ABS(J202-E202)</f>
        <v>0.321930827476192</v>
      </c>
      <c r="Z37" s="2" t="n">
        <f aca="false">Y37^2</f>
        <v>0.103639457679506</v>
      </c>
      <c r="AA37" s="2" t="n">
        <f aca="false">_xlfn.RANK.AVG(E257,E$222:E$276)</f>
        <v>34</v>
      </c>
      <c r="AB37" s="2" t="n">
        <f aca="false">_xlfn.RANK.AVG(J257,J$222:J$276)</f>
        <v>40</v>
      </c>
      <c r="AC37" s="2" t="n">
        <f aca="false">ABS(E257-J257)</f>
        <v>0.313776234120573</v>
      </c>
      <c r="AD37" s="2" t="n">
        <f aca="false">AC37^2</f>
        <v>0.0984555250988885</v>
      </c>
    </row>
    <row r="38" customFormat="false" ht="16" hidden="false" customHeight="false" outlineLevel="0" collapsed="false">
      <c r="A38" s="5"/>
      <c r="E38" s="5"/>
      <c r="F38" s="5"/>
      <c r="G38" s="5"/>
      <c r="H38" s="0" t="n">
        <v>0.193534811</v>
      </c>
      <c r="J38" s="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6" hidden="false" customHeight="false" outlineLevel="0" collapsed="false">
      <c r="A39" s="5" t="s">
        <v>68</v>
      </c>
      <c r="B39" s="0" t="n">
        <v>-2.8197155</v>
      </c>
      <c r="C39" s="0" t="n">
        <v>0.7161596</v>
      </c>
      <c r="D39" s="0" t="n">
        <v>0.003001651</v>
      </c>
      <c r="E39" s="5" t="n">
        <f aca="false">(B39+C39*D39*1000) * $AG$2 + $AG$1</f>
        <v>-0.851940837769396</v>
      </c>
      <c r="F39" s="5" t="n">
        <f aca="false">B39*$AG$2+$AG$1</f>
        <v>-3.59054209350169</v>
      </c>
      <c r="G39" s="5" t="n">
        <f aca="false">C39*$AG$2</f>
        <v>0.912364980383228</v>
      </c>
      <c r="H39" s="0" t="n">
        <v>1.404563553</v>
      </c>
      <c r="I39" s="1" t="n">
        <v>-4.709884538</v>
      </c>
      <c r="J39" s="6" t="n">
        <v>-0.4812668</v>
      </c>
      <c r="K39" s="2" t="n">
        <f aca="false">_xlfn.RANK.AVG(E39,E$2:E$56)</f>
        <v>33</v>
      </c>
      <c r="L39" s="2" t="n">
        <f aca="false">_xlfn.RANK.AVG(J39,J$2:J$56)</f>
        <v>20</v>
      </c>
      <c r="M39" s="2" t="n">
        <f aca="false">ABS(J39-E39)</f>
        <v>0.370674037769396</v>
      </c>
      <c r="N39" s="2" t="n">
        <f aca="false">M39^2</f>
        <v>0.137399242276268</v>
      </c>
      <c r="O39" s="2" t="n">
        <f aca="false">_xlfn.RANK.AVG(E94,E$57:E$111)</f>
        <v>37</v>
      </c>
      <c r="P39" s="2" t="n">
        <f aca="false">_xlfn.RANK.AVG(J94,J$57:J$111)</f>
        <v>26</v>
      </c>
      <c r="Q39" s="2" t="n">
        <f aca="false">ABS(E94-J94)</f>
        <v>0.406224091836539</v>
      </c>
      <c r="R39" s="2" t="n">
        <f aca="false">Q39^2</f>
        <v>0.165018012788421</v>
      </c>
      <c r="S39" s="2" t="n">
        <f aca="false">_xlfn.RANK.AVG(E149,E$112:E$166)</f>
        <v>42</v>
      </c>
      <c r="T39" s="2" t="n">
        <f aca="false">_xlfn.RANK.AVG(J149,J$112:J$166)</f>
        <v>28</v>
      </c>
      <c r="U39" s="2" t="n">
        <f aca="false">ABS(J149-E149)</f>
        <v>0.448877984475069</v>
      </c>
      <c r="V39" s="2" t="n">
        <f aca="false">U39^2</f>
        <v>0.2014914449464</v>
      </c>
      <c r="W39" s="2" t="n">
        <f aca="false">_xlfn.RANK.AVG(E204,E$167:E$221)</f>
        <v>43</v>
      </c>
      <c r="X39" s="2" t="n">
        <f aca="false">_xlfn.RANK.AVG(J204,J$167:J$221)</f>
        <v>31</v>
      </c>
      <c r="Y39" s="2" t="n">
        <f aca="false">ABS(J204-E204)</f>
        <v>0.50512476980648</v>
      </c>
      <c r="Z39" s="2" t="n">
        <f aca="false">Y39^2</f>
        <v>0.255151033072049</v>
      </c>
      <c r="AA39" s="2" t="n">
        <f aca="false">_xlfn.RANK.AVG(E259,E$222:E$276)</f>
        <v>48</v>
      </c>
      <c r="AB39" s="2" t="n">
        <f aca="false">_xlfn.RANK.AVG(J259,J$222:J$276)</f>
        <v>35</v>
      </c>
      <c r="AC39" s="2" t="n">
        <f aca="false">ABS(E259-J259)</f>
        <v>0.560762908023877</v>
      </c>
      <c r="AD39" s="2" t="n">
        <f aca="false">AC39^2</f>
        <v>0.314455039015395</v>
      </c>
    </row>
    <row r="40" customFormat="false" ht="16" hidden="false" customHeight="false" outlineLevel="0" collapsed="false">
      <c r="A40" s="5" t="s">
        <v>69</v>
      </c>
      <c r="B40" s="0" t="n">
        <v>-2.748986</v>
      </c>
      <c r="C40" s="0" t="n">
        <v>0.45907727</v>
      </c>
      <c r="D40" s="0" t="n">
        <v>0.003047108</v>
      </c>
      <c r="E40" s="5" t="n">
        <f aca="false">(B40+C40*D40*1000) * $AG$2 + $AG$1</f>
        <v>-1.71833345353786</v>
      </c>
      <c r="F40" s="5" t="n">
        <f aca="false">B40*$AG$2+$AG$1</f>
        <v>-3.50043491783859</v>
      </c>
      <c r="G40" s="5" t="n">
        <f aca="false">C40*$AG$2</f>
        <v>0.584850115027343</v>
      </c>
      <c r="H40" s="0" t="n">
        <v>1.305373164</v>
      </c>
      <c r="I40" s="1" t="n">
        <v>-4.998906464</v>
      </c>
      <c r="J40" s="6" t="n">
        <v>-1.0081319</v>
      </c>
      <c r="K40" s="2" t="n">
        <f aca="false">_xlfn.RANK.AVG(E40,E$2:E$56)</f>
        <v>53</v>
      </c>
      <c r="L40" s="2" t="n">
        <f aca="false">_xlfn.RANK.AVG(J40,J$2:J$56)</f>
        <v>40</v>
      </c>
      <c r="M40" s="2" t="n">
        <f aca="false">ABS(J40-E40)</f>
        <v>0.710201553537856</v>
      </c>
      <c r="N40" s="2" t="n">
        <f aca="false">M40^2</f>
        <v>0.504386246647584</v>
      </c>
      <c r="O40" s="2" t="n">
        <f aca="false">_xlfn.RANK.AVG(E95,E$57:E$111)</f>
        <v>50</v>
      </c>
      <c r="P40" s="2" t="n">
        <f aca="false">_xlfn.RANK.AVG(J95,J$57:J$111)</f>
        <v>19</v>
      </c>
      <c r="Q40" s="2" t="n">
        <f aca="false">ABS(E95-J95)</f>
        <v>1.16903522565736</v>
      </c>
      <c r="R40" s="2" t="n">
        <f aca="false">Q40^2</f>
        <v>1.36664335882775</v>
      </c>
      <c r="S40" s="2" t="n">
        <f aca="false">_xlfn.RANK.AVG(E150,E$112:E$166)</f>
        <v>51</v>
      </c>
      <c r="T40" s="2" t="n">
        <f aca="false">_xlfn.RANK.AVG(J150,J$112:J$166)</f>
        <v>25</v>
      </c>
      <c r="U40" s="2" t="n">
        <f aca="false">ABS(J150-E150)</f>
        <v>1.1971590952994</v>
      </c>
      <c r="V40" s="2" t="n">
        <f aca="false">U40^2</f>
        <v>1.43318989945808</v>
      </c>
      <c r="W40" s="2" t="n">
        <f aca="false">_xlfn.RANK.AVG(E205,E$167:E$221)</f>
        <v>52</v>
      </c>
      <c r="X40" s="2" t="n">
        <f aca="false">_xlfn.RANK.AVG(J205,J$167:J$221)</f>
        <v>22</v>
      </c>
      <c r="Y40" s="2" t="n">
        <f aca="false">ABS(J205-E205)</f>
        <v>1.46765435239411</v>
      </c>
      <c r="Z40" s="2" t="n">
        <f aca="false">Y40^2</f>
        <v>2.15400929810136</v>
      </c>
      <c r="AA40" s="2" t="n">
        <f aca="false">_xlfn.RANK.AVG(E260,E$222:E$276)</f>
        <v>50</v>
      </c>
      <c r="AB40" s="2" t="n">
        <f aca="false">_xlfn.RANK.AVG(J260,J$222:J$276)</f>
        <v>11</v>
      </c>
      <c r="AC40" s="2" t="n">
        <f aca="false">ABS(E260-J260)</f>
        <v>1.91327616176048</v>
      </c>
      <c r="AD40" s="2" t="n">
        <f aca="false">AC40^2</f>
        <v>3.66062567116093</v>
      </c>
    </row>
    <row r="41" customFormat="false" ht="16" hidden="false" customHeight="false" outlineLevel="0" collapsed="false">
      <c r="A41" s="5" t="s">
        <v>70</v>
      </c>
      <c r="B41" s="0" t="n">
        <v>-3.2380242</v>
      </c>
      <c r="C41" s="0" t="n">
        <v>0.9630855</v>
      </c>
      <c r="D41" s="0" t="n">
        <v>0.003143171</v>
      </c>
      <c r="E41" s="5" t="n">
        <f aca="false">(B41+C41*D41*1000) * $AG$2 + $AG$1</f>
        <v>-0.266969358588059</v>
      </c>
      <c r="F41" s="5" t="n">
        <f aca="false">B41*$AG$2+$AG$1</f>
        <v>-4.12345432266071</v>
      </c>
      <c r="G41" s="5" t="n">
        <f aca="false">C41*$AG$2</f>
        <v>1.22694087088251</v>
      </c>
      <c r="H41" s="0" t="n">
        <v>1.155247212</v>
      </c>
      <c r="I41" s="1" t="n">
        <v>-4.093109786</v>
      </c>
      <c r="J41" s="6" t="n">
        <v>-0.4347909</v>
      </c>
      <c r="K41" s="2" t="n">
        <f aca="false">_xlfn.RANK.AVG(E41,E$2:E$56)</f>
        <v>12</v>
      </c>
      <c r="L41" s="2" t="n">
        <f aca="false">_xlfn.RANK.AVG(J41,J$2:J$56)</f>
        <v>18</v>
      </c>
      <c r="M41" s="2" t="n">
        <f aca="false">ABS(J41-E41)</f>
        <v>0.167821541411941</v>
      </c>
      <c r="N41" s="2" t="n">
        <f aca="false">M41^2</f>
        <v>0.0281640697618798</v>
      </c>
      <c r="O41" s="2" t="n">
        <f aca="false">_xlfn.RANK.AVG(E96,E$57:E$111)</f>
        <v>17</v>
      </c>
      <c r="P41" s="2" t="n">
        <f aca="false">_xlfn.RANK.AVG(J96,J$57:J$111)</f>
        <v>24</v>
      </c>
      <c r="Q41" s="2" t="n">
        <f aca="false">ABS(E96-J96)</f>
        <v>0.191418942944931</v>
      </c>
      <c r="R41" s="2" t="n">
        <f aca="false">Q41^2</f>
        <v>0.0366412117181548</v>
      </c>
      <c r="S41" s="2" t="n">
        <f aca="false">_xlfn.RANK.AVG(E151,E$112:E$166)</f>
        <v>23</v>
      </c>
      <c r="T41" s="2" t="n">
        <f aca="false">_xlfn.RANK.AVG(J151,J$112:J$166)</f>
        <v>29</v>
      </c>
      <c r="U41" s="2" t="n">
        <f aca="false">ABS(J151-E151)</f>
        <v>0.225929744126922</v>
      </c>
      <c r="V41" s="2" t="n">
        <f aca="false">U41^2</f>
        <v>0.0510442492812565</v>
      </c>
      <c r="W41" s="2" t="n">
        <f aca="false">_xlfn.RANK.AVG(E206,E$167:E$221)</f>
        <v>23</v>
      </c>
      <c r="X41" s="2" t="n">
        <f aca="false">_xlfn.RANK.AVG(J206,J$167:J$221)</f>
        <v>33</v>
      </c>
      <c r="Y41" s="2" t="n">
        <f aca="false">ABS(J206-E206)</f>
        <v>0.233807679763018</v>
      </c>
      <c r="Z41" s="2" t="n">
        <f aca="false">Y41^2</f>
        <v>0.0546660311161659</v>
      </c>
      <c r="AA41" s="2" t="n">
        <f aca="false">_xlfn.RANK.AVG(E261,E$222:E$276)</f>
        <v>29</v>
      </c>
      <c r="AB41" s="2" t="n">
        <f aca="false">_xlfn.RANK.AVG(J261,J$222:J$276)</f>
        <v>36</v>
      </c>
      <c r="AC41" s="2" t="n">
        <f aca="false">ABS(E261-J261)</f>
        <v>0.222489448804906</v>
      </c>
      <c r="AD41" s="2" t="n">
        <f aca="false">AC41^2</f>
        <v>0.0495015548295107</v>
      </c>
    </row>
    <row r="42" customFormat="false" ht="16" hidden="false" customHeight="false" outlineLevel="0" collapsed="false">
      <c r="A42" s="5" t="s">
        <v>71</v>
      </c>
      <c r="B42" s="0" t="n">
        <v>-3.5402737</v>
      </c>
      <c r="C42" s="0" t="n">
        <v>1.1368023</v>
      </c>
      <c r="D42" s="0" t="n">
        <v>0.002067611</v>
      </c>
      <c r="E42" s="5" t="n">
        <f aca="false">(B42+C42*D42*1000) * $AG$2 + $AG$1</f>
        <v>-1.51409177272803</v>
      </c>
      <c r="F42" s="5" t="n">
        <f aca="false">B42*$AG$2+$AG$1</f>
        <v>-4.50851075301275</v>
      </c>
      <c r="G42" s="5" t="n">
        <f aca="false">C42*$AG$2</f>
        <v>1.44825065270243</v>
      </c>
      <c r="H42" s="0" t="n">
        <v>1.325391889</v>
      </c>
      <c r="I42" s="1" t="n">
        <v>-4.191010099</v>
      </c>
      <c r="J42" s="6" t="n">
        <v>-1.4520069</v>
      </c>
      <c r="K42" s="2" t="n">
        <f aca="false">_xlfn.RANK.AVG(E42,E$2:E$56)</f>
        <v>50</v>
      </c>
      <c r="L42" s="2" t="n">
        <f aca="false">_xlfn.RANK.AVG(J42,J$2:J$56)</f>
        <v>53</v>
      </c>
      <c r="M42" s="2" t="n">
        <f aca="false">ABS(J42-E42)</f>
        <v>0.0620848727280323</v>
      </c>
      <c r="N42" s="2" t="n">
        <f aca="false">M42^2</f>
        <v>0.00385453142165597</v>
      </c>
      <c r="O42" s="2" t="n">
        <f aca="false">_xlfn.RANK.AVG(E97,E$57:E$111)</f>
        <v>52</v>
      </c>
      <c r="P42" s="2" t="n">
        <f aca="false">_xlfn.RANK.AVG(J97,J$57:J$111)</f>
        <v>53</v>
      </c>
      <c r="Q42" s="2" t="n">
        <f aca="false">ABS(E97-J97)</f>
        <v>0.0569925719326931</v>
      </c>
      <c r="R42" s="2" t="n">
        <f aca="false">Q42^2</f>
        <v>0.0032481532555032</v>
      </c>
      <c r="S42" s="2" t="n">
        <f aca="false">_xlfn.RANK.AVG(E152,E$112:E$166)</f>
        <v>52</v>
      </c>
      <c r="T42" s="2" t="n">
        <f aca="false">_xlfn.RANK.AVG(J152,J$112:J$166)</f>
        <v>54</v>
      </c>
      <c r="U42" s="2" t="n">
        <f aca="false">ABS(J152-E152)</f>
        <v>0.0520162177446648</v>
      </c>
      <c r="V42" s="2" t="n">
        <f aca="false">U42^2</f>
        <v>0.00270568690846038</v>
      </c>
      <c r="W42" s="2" t="n">
        <f aca="false">_xlfn.RANK.AVG(E207,E$167:E$221)</f>
        <v>51</v>
      </c>
      <c r="X42" s="2" t="n">
        <f aca="false">_xlfn.RANK.AVG(J207,J$167:J$221)</f>
        <v>53</v>
      </c>
      <c r="Y42" s="2" t="n">
        <f aca="false">ABS(J207-E207)</f>
        <v>0.0244926615160899</v>
      </c>
      <c r="Z42" s="2" t="n">
        <f aca="false">Y42^2</f>
        <v>0.00059989046814175</v>
      </c>
      <c r="AA42" s="2" t="n">
        <f aca="false">_xlfn.RANK.AVG(E262,E$222:E$276)</f>
        <v>52</v>
      </c>
      <c r="AB42" s="2" t="n">
        <f aca="false">_xlfn.RANK.AVG(J262,J$222:J$276)</f>
        <v>53</v>
      </c>
      <c r="AC42" s="2" t="n">
        <f aca="false">ABS(E262-J262)</f>
        <v>0.0163847109710233</v>
      </c>
      <c r="AD42" s="2" t="n">
        <f aca="false">AC42^2</f>
        <v>0.000268458753603973</v>
      </c>
    </row>
    <row r="43" customFormat="false" ht="16" hidden="false" customHeight="false" outlineLevel="0" collapsed="false">
      <c r="A43" s="5" t="s">
        <v>72</v>
      </c>
      <c r="B43" s="0" t="n">
        <v>-5.3724546</v>
      </c>
      <c r="C43" s="0" t="n">
        <v>2.0912082</v>
      </c>
      <c r="D43" s="0" t="n">
        <v>0.002114836</v>
      </c>
      <c r="E43" s="5" t="n">
        <f aca="false">(B43+C43*D43*1000) * $AG$2 + $AG$1</f>
        <v>-1.20844558232315</v>
      </c>
      <c r="F43" s="5" t="n">
        <f aca="false">B43*$AG$2+$AG$1</f>
        <v>-6.84265204063498</v>
      </c>
      <c r="G43" s="5" t="n">
        <f aca="false">C43*$AG$2</f>
        <v>2.6641339840592</v>
      </c>
      <c r="H43" s="0" t="n">
        <v>3.165776144</v>
      </c>
      <c r="I43" s="1" t="n">
        <v>-8.013599363</v>
      </c>
      <c r="J43" s="6" t="n">
        <v>-1.0188773</v>
      </c>
      <c r="K43" s="2" t="n">
        <f aca="false">_xlfn.RANK.AVG(E43,E$2:E$56)</f>
        <v>45</v>
      </c>
      <c r="L43" s="2" t="n">
        <f aca="false">_xlfn.RANK.AVG(J43,J$2:J$56)</f>
        <v>41</v>
      </c>
      <c r="M43" s="2" t="n">
        <f aca="false">ABS(J43-E43)</f>
        <v>0.189568282323155</v>
      </c>
      <c r="N43" s="2" t="n">
        <f aca="false">M43^2</f>
        <v>0.0359361336629512</v>
      </c>
      <c r="O43" s="2" t="n">
        <f aca="false">_xlfn.RANK.AVG(E98,E$57:E$111)</f>
        <v>19</v>
      </c>
      <c r="P43" s="2" t="n">
        <f aca="false">_xlfn.RANK.AVG(J98,J$57:J$111)</f>
        <v>20</v>
      </c>
      <c r="Q43" s="2" t="n">
        <f aca="false">ABS(E98-J98)</f>
        <v>0.0124652477003803</v>
      </c>
      <c r="R43" s="2" t="n">
        <f aca="false">Q43^2</f>
        <v>0.000155382400231836</v>
      </c>
      <c r="S43" s="2" t="n">
        <f aca="false">_xlfn.RANK.AVG(E153,E$112:E$166)</f>
        <v>9</v>
      </c>
      <c r="T43" s="2" t="n">
        <f aca="false">_xlfn.RANK.AVG(J153,J$112:J$166)</f>
        <v>6</v>
      </c>
      <c r="U43" s="2" t="n">
        <f aca="false">ABS(J153-E153)</f>
        <v>0.0336950232496929</v>
      </c>
      <c r="V43" s="2" t="n">
        <f aca="false">U43^2</f>
        <v>0.00113535459179734</v>
      </c>
      <c r="W43" s="2" t="n">
        <f aca="false">_xlfn.RANK.AVG(E208,E$167:E$221)</f>
        <v>11</v>
      </c>
      <c r="X43" s="2" t="n">
        <f aca="false">_xlfn.RANK.AVG(J208,J$167:J$221)</f>
        <v>8</v>
      </c>
      <c r="Y43" s="2" t="n">
        <f aca="false">ABS(J208-E208)</f>
        <v>0.0765702226728187</v>
      </c>
      <c r="Z43" s="2" t="n">
        <f aca="false">Y43^2</f>
        <v>0.00586299900016503</v>
      </c>
      <c r="AA43" s="2" t="n">
        <f aca="false">_xlfn.RANK.AVG(E263,E$222:E$276)</f>
        <v>11</v>
      </c>
      <c r="AB43" s="2" t="n">
        <f aca="false">_xlfn.RANK.AVG(J263,J$222:J$276)</f>
        <v>8</v>
      </c>
      <c r="AC43" s="2" t="n">
        <f aca="false">ABS(E263-J263)</f>
        <v>0.213056149155173</v>
      </c>
      <c r="AD43" s="2" t="n">
        <f aca="false">AC43^2</f>
        <v>0.0453929226928312</v>
      </c>
    </row>
    <row r="44" customFormat="false" ht="16" hidden="false" customHeight="false" outlineLevel="0" collapsed="false">
      <c r="A44" s="5" t="s">
        <v>73</v>
      </c>
      <c r="B44" s="0" t="n">
        <v>-4.773945</v>
      </c>
      <c r="C44" s="0" t="n">
        <v>1.8087413</v>
      </c>
      <c r="D44" s="0" t="n">
        <v>0.002421601</v>
      </c>
      <c r="E44" s="5" t="n">
        <f aca="false">(B44+C44*D44*1000) * $AG$2 + $AG$1</f>
        <v>-0.500122812059173</v>
      </c>
      <c r="F44" s="5" t="n">
        <f aca="false">B44*$AG$2+$AG$1</f>
        <v>-6.08016948861282</v>
      </c>
      <c r="G44" s="5" t="n">
        <f aca="false">C44*$AG$2</f>
        <v>2.30427996872881</v>
      </c>
      <c r="H44" s="0" t="n">
        <v>3.904713924</v>
      </c>
      <c r="I44" s="1" t="n">
        <v>-6.241201142</v>
      </c>
      <c r="J44" s="6" t="n">
        <v>-0.4422328</v>
      </c>
      <c r="K44" s="2" t="n">
        <f aca="false">_xlfn.RANK.AVG(E44,E$2:E$56)</f>
        <v>16</v>
      </c>
      <c r="L44" s="2" t="n">
        <f aca="false">_xlfn.RANK.AVG(J44,J$2:J$56)</f>
        <v>19</v>
      </c>
      <c r="M44" s="2" t="n">
        <f aca="false">ABS(J44-E44)</f>
        <v>0.057890012059173</v>
      </c>
      <c r="N44" s="2" t="n">
        <f aca="false">M44^2</f>
        <v>0.00335125349621119</v>
      </c>
      <c r="O44" s="2" t="n">
        <f aca="false">_xlfn.RANK.AVG(E99,E$57:E$111)</f>
        <v>10</v>
      </c>
      <c r="P44" s="2" t="n">
        <f aca="false">_xlfn.RANK.AVG(J99,J$57:J$111)</f>
        <v>10</v>
      </c>
      <c r="Q44" s="2" t="n">
        <f aca="false">ABS(E99-J99)</f>
        <v>0.0339223327923673</v>
      </c>
      <c r="R44" s="2" t="n">
        <f aca="false">Q44^2</f>
        <v>0.00115072466207612</v>
      </c>
      <c r="S44" s="2" t="n">
        <f aca="false">_xlfn.RANK.AVG(E154,E$112:E$166)</f>
        <v>15</v>
      </c>
      <c r="T44" s="2" t="n">
        <f aca="false">_xlfn.RANK.AVG(J154,J$112:J$166)</f>
        <v>12</v>
      </c>
      <c r="U44" s="2" t="n">
        <f aca="false">ABS(J154-E154)</f>
        <v>0.0336941733590928</v>
      </c>
      <c r="V44" s="2" t="n">
        <f aca="false">U44^2</f>
        <v>0.0011352973183526</v>
      </c>
      <c r="W44" s="2" t="n">
        <f aca="false">_xlfn.RANK.AVG(E209,E$167:E$221)</f>
        <v>15</v>
      </c>
      <c r="X44" s="2" t="n">
        <f aca="false">_xlfn.RANK.AVG(J209,J$167:J$221)</f>
        <v>17</v>
      </c>
      <c r="Y44" s="2" t="n">
        <f aca="false">ABS(J209-E209)</f>
        <v>0.051263093439667</v>
      </c>
      <c r="Z44" s="2" t="n">
        <f aca="false">Y44^2</f>
        <v>0.00262790474900403</v>
      </c>
      <c r="AA44" s="2" t="n">
        <f aca="false">_xlfn.RANK.AVG(E264,E$222:E$276)</f>
        <v>19</v>
      </c>
      <c r="AB44" s="2" t="n">
        <f aca="false">_xlfn.RANK.AVG(J264,J$222:J$276)</f>
        <v>22</v>
      </c>
      <c r="AC44" s="2" t="n">
        <f aca="false">ABS(E264-J264)</f>
        <v>0.0626216083016776</v>
      </c>
      <c r="AD44" s="2" t="n">
        <f aca="false">AC44^2</f>
        <v>0.00392146582628874</v>
      </c>
    </row>
    <row r="45" customFormat="false" ht="16" hidden="false" customHeight="false" outlineLevel="0" collapsed="false">
      <c r="A45" s="5" t="s">
        <v>74</v>
      </c>
      <c r="B45" s="0" t="n">
        <v>-4.1964607</v>
      </c>
      <c r="C45" s="0" t="n">
        <v>1.5966939</v>
      </c>
      <c r="D45" s="0" t="n">
        <v>0.002644453</v>
      </c>
      <c r="E45" s="5" t="n">
        <f aca="false">(B45+C45*D45*1000) * $AG$2 + $AG$1</f>
        <v>0.0347103494321862</v>
      </c>
      <c r="F45" s="5" t="n">
        <f aca="false">B45*$AG$2+$AG$1</f>
        <v>-5.34447251262992</v>
      </c>
      <c r="G45" s="5" t="n">
        <f aca="false">C45*$AG$2</f>
        <v>2.03413819873604</v>
      </c>
      <c r="H45" s="0" t="n">
        <v>2.797026123</v>
      </c>
      <c r="I45" s="1" t="n">
        <v>-7.245099881</v>
      </c>
      <c r="J45" s="6" t="n">
        <v>0.18232156</v>
      </c>
      <c r="K45" s="2" t="n">
        <f aca="false">_xlfn.RANK.AVG(E45,E$2:E$56)</f>
        <v>10</v>
      </c>
      <c r="L45" s="2" t="n">
        <f aca="false">_xlfn.RANK.AVG(J45,J$2:J$56)</f>
        <v>8</v>
      </c>
      <c r="M45" s="2" t="n">
        <f aca="false">ABS(J45-E45)</f>
        <v>0.147611210567814</v>
      </c>
      <c r="N45" s="2" t="n">
        <f aca="false">M45^2</f>
        <v>0.0217890694852955</v>
      </c>
      <c r="O45" s="2" t="n">
        <f aca="false">_xlfn.RANK.AVG(E100,E$57:E$111)</f>
        <v>12</v>
      </c>
      <c r="P45" s="2" t="n">
        <f aca="false">_xlfn.RANK.AVG(J100,J$57:J$111)</f>
        <v>11</v>
      </c>
      <c r="Q45" s="2" t="n">
        <f aca="false">ABS(E100-J100)</f>
        <v>0.176150369614406</v>
      </c>
      <c r="R45" s="2" t="n">
        <f aca="false">Q45^2</f>
        <v>0.0310289527152919</v>
      </c>
      <c r="S45" s="2" t="n">
        <f aca="false">_xlfn.RANK.AVG(E155,E$112:E$166)</f>
        <v>17</v>
      </c>
      <c r="T45" s="2" t="n">
        <f aca="false">_xlfn.RANK.AVG(J155,J$112:J$166)</f>
        <v>13</v>
      </c>
      <c r="U45" s="2" t="n">
        <f aca="false">ABS(J155-E155)</f>
        <v>0.222802034637729</v>
      </c>
      <c r="V45" s="2" t="n">
        <f aca="false">U45^2</f>
        <v>0.049640746638712</v>
      </c>
      <c r="W45" s="2" t="n">
        <f aca="false">_xlfn.RANK.AVG(E210,E$167:E$221)</f>
        <v>16</v>
      </c>
      <c r="X45" s="2" t="n">
        <f aca="false">_xlfn.RANK.AVG(J210,J$167:J$221)</f>
        <v>14</v>
      </c>
      <c r="Y45" s="2" t="n">
        <f aca="false">ABS(J210-E210)</f>
        <v>0.282008400945437</v>
      </c>
      <c r="Z45" s="2" t="n">
        <f aca="false">Y45^2</f>
        <v>0.0795287382038026</v>
      </c>
      <c r="AA45" s="2" t="n">
        <f aca="false">_xlfn.RANK.AVG(E265,E$222:E$276)</f>
        <v>20</v>
      </c>
      <c r="AB45" s="2" t="n">
        <f aca="false">_xlfn.RANK.AVG(J265,J$222:J$276)</f>
        <v>16</v>
      </c>
      <c r="AC45" s="2" t="n">
        <f aca="false">ABS(E265-J265)</f>
        <v>0.357530154068401</v>
      </c>
      <c r="AD45" s="2" t="n">
        <f aca="false">AC45^2</f>
        <v>0.127827811068174</v>
      </c>
    </row>
    <row r="46" customFormat="false" ht="16" hidden="false" customHeight="false" outlineLevel="0" collapsed="false">
      <c r="A46" s="5" t="s">
        <v>75</v>
      </c>
      <c r="B46" s="0" t="n">
        <v>-5.41299</v>
      </c>
      <c r="C46" s="0" t="n">
        <v>1.9625486</v>
      </c>
      <c r="D46" s="0" t="n">
        <v>0.00201959</v>
      </c>
      <c r="E46" s="5" t="n">
        <f aca="false">(B46+C46*D46*1000) * $AG$2 + $AG$1</f>
        <v>-1.84486211657181</v>
      </c>
      <c r="F46" s="5" t="n">
        <f aca="false">B46*$AG$2+$AG$1</f>
        <v>-6.89429287520011</v>
      </c>
      <c r="G46" s="5" t="n">
        <f aca="false">C46*$AG$2</f>
        <v>2.5002256688874</v>
      </c>
      <c r="H46" s="0" t="n">
        <v>1.557650532</v>
      </c>
      <c r="I46" s="1" t="n">
        <v>-4.542301019</v>
      </c>
      <c r="J46" s="6" t="n">
        <v>-1.3943265</v>
      </c>
      <c r="K46" s="2" t="n">
        <f aca="false">_xlfn.RANK.AVG(E46,E$2:E$56)</f>
        <v>54</v>
      </c>
      <c r="L46" s="2" t="n">
        <f aca="false">_xlfn.RANK.AVG(J46,J$2:J$56)</f>
        <v>49</v>
      </c>
      <c r="M46" s="2" t="n">
        <f aca="false">ABS(J46-E46)</f>
        <v>0.450535616571808</v>
      </c>
      <c r="N46" s="2" t="n">
        <f aca="false">M46^2</f>
        <v>0.20298234179974</v>
      </c>
      <c r="O46" s="2" t="n">
        <f aca="false">_xlfn.RANK.AVG(E101,E$57:E$111)</f>
        <v>51</v>
      </c>
      <c r="P46" s="2" t="n">
        <f aca="false">_xlfn.RANK.AVG(J101,J$57:J$111)</f>
        <v>47</v>
      </c>
      <c r="Q46" s="2" t="n">
        <f aca="false">ABS(E101-J101)</f>
        <v>0.270582026135709</v>
      </c>
      <c r="R46" s="2" t="n">
        <f aca="false">Q46^2</f>
        <v>0.0732146328677053</v>
      </c>
      <c r="S46" s="2" t="n">
        <f aca="false">_xlfn.RANK.AVG(E156,E$112:E$166)</f>
        <v>50</v>
      </c>
      <c r="T46" s="2" t="n">
        <f aca="false">_xlfn.RANK.AVG(J156,J$112:J$166)</f>
        <v>47</v>
      </c>
      <c r="U46" s="2" t="n">
        <f aca="false">ABS(J156-E156)</f>
        <v>0.202278147342765</v>
      </c>
      <c r="V46" s="2" t="n">
        <f aca="false">U46^2</f>
        <v>0.0409164488924215</v>
      </c>
      <c r="W46" s="2" t="n">
        <f aca="false">_xlfn.RANK.AVG(E211,E$167:E$221)</f>
        <v>49</v>
      </c>
      <c r="X46" s="2" t="n">
        <f aca="false">_xlfn.RANK.AVG(J211,J$167:J$221)</f>
        <v>50</v>
      </c>
      <c r="Y46" s="2" t="n">
        <f aca="false">ABS(J211-E211)</f>
        <v>0.126674600550669</v>
      </c>
      <c r="Z46" s="2" t="n">
        <f aca="false">Y46^2</f>
        <v>0.0160464544246715</v>
      </c>
      <c r="AA46" s="2" t="n">
        <f aca="false">_xlfn.RANK.AVG(E266,E$222:E$276)</f>
        <v>46</v>
      </c>
      <c r="AB46" s="2" t="n">
        <f aca="false">_xlfn.RANK.AVG(J266,J$222:J$276)</f>
        <v>46</v>
      </c>
      <c r="AC46" s="2" t="n">
        <f aca="false">ABS(E266-J266)</f>
        <v>0.128579276237124</v>
      </c>
      <c r="AD46" s="2" t="n">
        <f aca="false">AC46^2</f>
        <v>0.0165326302776626</v>
      </c>
    </row>
    <row r="47" customFormat="false" ht="16" hidden="false" customHeight="false" outlineLevel="0" collapsed="false">
      <c r="A47" s="5" t="s">
        <v>76</v>
      </c>
      <c r="B47" s="0" t="n">
        <v>-4.0042887</v>
      </c>
      <c r="C47" s="0" t="n">
        <v>1.2857817</v>
      </c>
      <c r="D47" s="0" t="n">
        <v>0.002687811</v>
      </c>
      <c r="E47" s="5" t="n">
        <f aca="false">(B47+C47*D47*1000) * $AG$2 + $AG$1</f>
        <v>-0.696893972604985</v>
      </c>
      <c r="F47" s="5" t="n">
        <f aca="false">B47*$AG$2+$AG$1</f>
        <v>-5.09965138196267</v>
      </c>
      <c r="G47" s="5" t="n">
        <f aca="false">C47*$AG$2</f>
        <v>1.63804575893085</v>
      </c>
      <c r="H47" s="0" t="n">
        <v>2.122224872</v>
      </c>
      <c r="I47" s="1" t="n">
        <v>-5.698094906</v>
      </c>
      <c r="J47" s="6" t="n">
        <v>0.12927234</v>
      </c>
      <c r="K47" s="2" t="n">
        <f aca="false">_xlfn.RANK.AVG(E47,E$2:E$56)</f>
        <v>24</v>
      </c>
      <c r="L47" s="2" t="n">
        <f aca="false">_xlfn.RANK.AVG(J47,J$2:J$56)</f>
        <v>10</v>
      </c>
      <c r="M47" s="2" t="n">
        <f aca="false">ABS(J47-E47)</f>
        <v>0.826166312604985</v>
      </c>
      <c r="N47" s="2" t="n">
        <f aca="false">M47^2</f>
        <v>0.682550776083317</v>
      </c>
      <c r="O47" s="2" t="n">
        <f aca="false">_xlfn.RANK.AVG(E102,E$57:E$111)</f>
        <v>18</v>
      </c>
      <c r="P47" s="2" t="n">
        <f aca="false">_xlfn.RANK.AVG(J102,J$57:J$111)</f>
        <v>7</v>
      </c>
      <c r="Q47" s="2" t="n">
        <f aca="false">ABS(E102-J102)</f>
        <v>0.871948851622126</v>
      </c>
      <c r="R47" s="2" t="n">
        <f aca="false">Q47^2</f>
        <v>0.760294799845145</v>
      </c>
      <c r="S47" s="2" t="n">
        <f aca="false">_xlfn.RANK.AVG(E157,E$112:E$166)</f>
        <v>18</v>
      </c>
      <c r="T47" s="2" t="n">
        <f aca="false">_xlfn.RANK.AVG(J157,J$112:J$166)</f>
        <v>7</v>
      </c>
      <c r="U47" s="2" t="n">
        <f aca="false">ABS(J157-E157)</f>
        <v>0.933384285483246</v>
      </c>
      <c r="V47" s="2" t="n">
        <f aca="false">U47^2</f>
        <v>0.87120622438707</v>
      </c>
      <c r="W47" s="2" t="n">
        <f aca="false">_xlfn.RANK.AVG(E212,E$167:E$221)</f>
        <v>18</v>
      </c>
      <c r="X47" s="2" t="n">
        <f aca="false">_xlfn.RANK.AVG(J212,J$167:J$221)</f>
        <v>7</v>
      </c>
      <c r="Y47" s="2" t="n">
        <f aca="false">ABS(J212-E212)</f>
        <v>1.01754418862447</v>
      </c>
      <c r="Z47" s="2" t="n">
        <f aca="false">Y47^2</f>
        <v>1.03539617580342</v>
      </c>
      <c r="AA47" s="2" t="n">
        <f aca="false">_xlfn.RANK.AVG(E267,E$222:E$276)</f>
        <v>16</v>
      </c>
      <c r="AB47" s="2" t="n">
        <f aca="false">_xlfn.RANK.AVG(J267,J$222:J$276)</f>
        <v>6</v>
      </c>
      <c r="AC47" s="2" t="n">
        <f aca="false">ABS(E267-J267)</f>
        <v>1.18234456008499</v>
      </c>
      <c r="AD47" s="2" t="n">
        <f aca="false">AC47^2</f>
        <v>1.39793865876257</v>
      </c>
    </row>
    <row r="48" customFormat="false" ht="16" hidden="false" customHeight="false" outlineLevel="0" collapsed="false">
      <c r="A48" s="5" t="s">
        <v>77</v>
      </c>
      <c r="B48" s="0" t="n">
        <v>-4.040847</v>
      </c>
      <c r="C48" s="0" t="n">
        <v>1.2137543</v>
      </c>
      <c r="D48" s="0" t="n">
        <v>0.002480466</v>
      </c>
      <c r="E48" s="5" t="n">
        <f aca="false">(B48+C48*D48*1000) * $AG$2 + $AG$1</f>
        <v>-1.31071790044095</v>
      </c>
      <c r="F48" s="5" t="n">
        <f aca="false">B48*$AG$2+$AG$1</f>
        <v>-5.14622551524573</v>
      </c>
      <c r="G48" s="5" t="n">
        <f aca="false">C48*$AG$2</f>
        <v>1.54628509917281</v>
      </c>
      <c r="H48" s="0" t="n">
        <v>1.324109359</v>
      </c>
      <c r="I48" s="1" t="n">
        <v>-4.657760161</v>
      </c>
      <c r="J48" s="6" t="n">
        <v>-1.3767401</v>
      </c>
      <c r="K48" s="2" t="n">
        <f aca="false">_xlfn.RANK.AVG(E48,E$2:E$56)</f>
        <v>47</v>
      </c>
      <c r="L48" s="2" t="n">
        <f aca="false">_xlfn.RANK.AVG(J48,J$2:J$56)</f>
        <v>48</v>
      </c>
      <c r="M48" s="2" t="n">
        <f aca="false">ABS(J48-E48)</f>
        <v>0.0660221995590475</v>
      </c>
      <c r="N48" s="2" t="n">
        <f aca="false">M48^2</f>
        <v>0.0043589308346147</v>
      </c>
      <c r="O48" s="2" t="n">
        <f aca="false">_xlfn.RANK.AVG(E103,E$57:E$111)</f>
        <v>46</v>
      </c>
      <c r="P48" s="2" t="n">
        <f aca="false">_xlfn.RANK.AVG(J103,J$57:J$111)</f>
        <v>50</v>
      </c>
      <c r="Q48" s="2" t="n">
        <f aca="false">ABS(E103-J103)</f>
        <v>0.090468969131023</v>
      </c>
      <c r="R48" s="2" t="n">
        <f aca="false">Q48^2</f>
        <v>0.00818463437562999</v>
      </c>
      <c r="S48" s="2" t="n">
        <f aca="false">_xlfn.RANK.AVG(E158,E$112:E$166)</f>
        <v>47</v>
      </c>
      <c r="T48" s="2" t="n">
        <f aca="false">_xlfn.RANK.AVG(J158,J$112:J$166)</f>
        <v>49</v>
      </c>
      <c r="U48" s="2" t="n">
        <f aca="false">ABS(J158-E158)</f>
        <v>0.120434377120985</v>
      </c>
      <c r="V48" s="2" t="n">
        <f aca="false">U48^2</f>
        <v>0.0145044391925196</v>
      </c>
      <c r="W48" s="2" t="n">
        <f aca="false">_xlfn.RANK.AVG(E213,E$167:E$221)</f>
        <v>47</v>
      </c>
      <c r="X48" s="2" t="n">
        <f aca="false">_xlfn.RANK.AVG(J213,J$167:J$221)</f>
        <v>51</v>
      </c>
      <c r="Y48" s="2" t="n">
        <f aca="false">ABS(J213-E213)</f>
        <v>0.133973556107744</v>
      </c>
      <c r="Z48" s="2" t="n">
        <f aca="false">Y48^2</f>
        <v>0.0179489137361548</v>
      </c>
      <c r="AA48" s="2" t="n">
        <f aca="false">_xlfn.RANK.AVG(E268,E$222:E$276)</f>
        <v>44</v>
      </c>
      <c r="AB48" s="2" t="n">
        <f aca="false">_xlfn.RANK.AVG(J268,J$222:J$276)</f>
        <v>45</v>
      </c>
      <c r="AC48" s="2" t="n">
        <f aca="false">ABS(E268-J268)</f>
        <v>0.223939790126236</v>
      </c>
      <c r="AD48" s="2" t="n">
        <f aca="false">AC48^2</f>
        <v>0.0501490296017825</v>
      </c>
    </row>
    <row r="49" customFormat="false" ht="16" hidden="false" customHeight="false" outlineLevel="0" collapsed="false">
      <c r="A49" s="5" t="s">
        <v>78</v>
      </c>
      <c r="B49" s="0" t="n">
        <v>-7.13075</v>
      </c>
      <c r="C49" s="0" t="n">
        <v>3.176821</v>
      </c>
      <c r="D49" s="0" t="n">
        <v>0.002792126</v>
      </c>
      <c r="E49" s="5" t="n">
        <f aca="false">(B49+C49*D49*1000) * $AG$2 + $AG$1</f>
        <v>2.21754534156039</v>
      </c>
      <c r="F49" s="5" t="n">
        <f aca="false">B49*$AG$2+$AG$1</f>
        <v>-9.08266550708704</v>
      </c>
      <c r="G49" s="5" t="n">
        <f aca="false">C49*$AG$2</f>
        <v>4.04717081129126</v>
      </c>
      <c r="H49" s="0" t="n">
        <v>2.912028874</v>
      </c>
      <c r="I49" s="1" t="n">
        <v>-6.154521054</v>
      </c>
      <c r="J49" s="6" t="n">
        <v>1.97685495</v>
      </c>
      <c r="K49" s="2" t="n">
        <f aca="false">_xlfn.RANK.AVG(E49,E$2:E$56)</f>
        <v>1</v>
      </c>
      <c r="L49" s="2" t="n">
        <f aca="false">_xlfn.RANK.AVG(J49,J$2:J$56)</f>
        <v>1</v>
      </c>
      <c r="M49" s="2" t="n">
        <f aca="false">ABS(J49-E49)</f>
        <v>0.240690391560385</v>
      </c>
      <c r="N49" s="2" t="n">
        <f aca="false">M49^2</f>
        <v>0.0579318645894915</v>
      </c>
      <c r="O49" s="2" t="n">
        <f aca="false">_xlfn.RANK.AVG(E104,E$57:E$111)</f>
        <v>1</v>
      </c>
      <c r="P49" s="2" t="n">
        <f aca="false">_xlfn.RANK.AVG(J104,J$57:J$111)</f>
        <v>1</v>
      </c>
      <c r="Q49" s="2" t="n">
        <f aca="false">ABS(E104-J104)</f>
        <v>0.28690989782552</v>
      </c>
      <c r="R49" s="2" t="n">
        <f aca="false">Q49^2</f>
        <v>0.0823172894702505</v>
      </c>
      <c r="S49" s="2" t="n">
        <f aca="false">_xlfn.RANK.AVG(E159,E$112:E$166)</f>
        <v>2</v>
      </c>
      <c r="T49" s="2" t="n">
        <f aca="false">_xlfn.RANK.AVG(J159,J$112:J$166)</f>
        <v>4</v>
      </c>
      <c r="U49" s="2" t="n">
        <f aca="false">ABS(J159-E159)</f>
        <v>0.332752239112547</v>
      </c>
      <c r="V49" s="2" t="n">
        <f aca="false">U49^2</f>
        <v>0.110724052634414</v>
      </c>
      <c r="W49" s="2" t="n">
        <f aca="false">_xlfn.RANK.AVG(E214,E$167:E$221)</f>
        <v>2</v>
      </c>
      <c r="X49" s="2" t="n">
        <f aca="false">_xlfn.RANK.AVG(J214,J$167:J$221)</f>
        <v>4</v>
      </c>
      <c r="Y49" s="2" t="n">
        <f aca="false">ABS(J214-E214)</f>
        <v>0.456195596022883</v>
      </c>
      <c r="Z49" s="2" t="n">
        <f aca="false">Y49^2</f>
        <v>0.208114421830673</v>
      </c>
      <c r="AA49" s="2" t="n">
        <f aca="false">_xlfn.RANK.AVG(E269,E$222:E$276)</f>
        <v>2</v>
      </c>
      <c r="AB49" s="2" t="n">
        <f aca="false">_xlfn.RANK.AVG(J269,J$222:J$276)</f>
        <v>4</v>
      </c>
      <c r="AC49" s="2" t="n">
        <f aca="false">ABS(E269-J269)</f>
        <v>0.548152197192217</v>
      </c>
      <c r="AD49" s="2" t="n">
        <f aca="false">AC49^2</f>
        <v>0.300470831286655</v>
      </c>
    </row>
    <row r="50" customFormat="false" ht="16" hidden="false" customHeight="false" outlineLevel="0" collapsed="false">
      <c r="A50" s="5" t="s">
        <v>79</v>
      </c>
      <c r="B50" s="0" t="n">
        <v>-4.204821</v>
      </c>
      <c r="C50" s="0" t="n">
        <v>1.6359993</v>
      </c>
      <c r="D50" s="0" t="n">
        <v>0.003193358</v>
      </c>
      <c r="E50" s="5" t="n">
        <f aca="false">(B50+C50*D50*1000) * $AG$2 + $AG$1</f>
        <v>1.30051195503127</v>
      </c>
      <c r="F50" s="5" t="n">
        <f aca="false">B50*$AG$2+$AG$1</f>
        <v>-5.35512327392042</v>
      </c>
      <c r="G50" s="5" t="n">
        <f aca="false">C50*$AG$2</f>
        <v>2.08421205168719</v>
      </c>
      <c r="H50" s="0" t="n">
        <v>2.015529986</v>
      </c>
      <c r="I50" s="1" t="n">
        <v>-5.835403773</v>
      </c>
      <c r="J50" s="6" t="n">
        <v>0.60753482</v>
      </c>
      <c r="K50" s="2" t="n">
        <f aca="false">_xlfn.RANK.AVG(E50,E$2:E$56)</f>
        <v>2</v>
      </c>
      <c r="L50" s="2" t="n">
        <f aca="false">_xlfn.RANK.AVG(J50,J$2:J$56)</f>
        <v>5</v>
      </c>
      <c r="M50" s="2" t="n">
        <f aca="false">ABS(J50-E50)</f>
        <v>0.692977135031272</v>
      </c>
      <c r="N50" s="2" t="n">
        <f aca="false">M50^2</f>
        <v>0.48021730967615</v>
      </c>
      <c r="O50" s="2" t="n">
        <f aca="false">_xlfn.RANK.AVG(E105,E$57:E$111)</f>
        <v>4</v>
      </c>
      <c r="P50" s="2" t="n">
        <f aca="false">_xlfn.RANK.AVG(J105,J$57:J$111)</f>
        <v>6</v>
      </c>
      <c r="Q50" s="2" t="n">
        <f aca="false">ABS(E105-J105)</f>
        <v>0.700468848108169</v>
      </c>
      <c r="R50" s="2" t="n">
        <f aca="false">Q50^2</f>
        <v>0.490656607169986</v>
      </c>
      <c r="S50" s="2" t="n">
        <f aca="false">_xlfn.RANK.AVG(E160,E$112:E$166)</f>
        <v>6</v>
      </c>
      <c r="T50" s="2" t="n">
        <f aca="false">_xlfn.RANK.AVG(J160,J$112:J$166)</f>
        <v>9</v>
      </c>
      <c r="U50" s="2" t="n">
        <f aca="false">ABS(J160-E160)</f>
        <v>0.710820448100248</v>
      </c>
      <c r="V50" s="2" t="n">
        <f aca="false">U50^2</f>
        <v>0.505265709437437</v>
      </c>
      <c r="W50" s="2" t="n">
        <f aca="false">_xlfn.RANK.AVG(E215,E$167:E$221)</f>
        <v>8</v>
      </c>
      <c r="X50" s="2" t="n">
        <f aca="false">_xlfn.RANK.AVG(J215,J$167:J$221)</f>
        <v>11</v>
      </c>
      <c r="Y50" s="2" t="n">
        <f aca="false">ABS(J215-E215)</f>
        <v>0.714676214831232</v>
      </c>
      <c r="Z50" s="2" t="n">
        <f aca="false">Y50^2</f>
        <v>0.510762092045498</v>
      </c>
      <c r="AA50" s="2" t="n">
        <f aca="false">_xlfn.RANK.AVG(E270,E$222:E$276)</f>
        <v>10</v>
      </c>
      <c r="AB50" s="2" t="n">
        <f aca="false">_xlfn.RANK.AVG(J270,J$222:J$276)</f>
        <v>15</v>
      </c>
      <c r="AC50" s="2" t="n">
        <f aca="false">ABS(E270-J270)</f>
        <v>0.713287129290827</v>
      </c>
      <c r="AD50" s="2" t="n">
        <f aca="false">AC50^2</f>
        <v>0.508778528811949</v>
      </c>
    </row>
    <row r="51" customFormat="false" ht="16" hidden="false" customHeight="false" outlineLevel="0" collapsed="false">
      <c r="A51" s="5" t="s">
        <v>80</v>
      </c>
      <c r="B51" s="0" t="n">
        <v>-3.349673</v>
      </c>
      <c r="C51" s="0" t="n">
        <v>0.9012293</v>
      </c>
      <c r="D51" s="0" t="n">
        <v>0.002420428</v>
      </c>
      <c r="E51" s="5" t="n">
        <f aca="false">(B51+C51*D51*1000) * $AG$2 + $AG$1</f>
        <v>-1.48670604039275</v>
      </c>
      <c r="F51" s="5" t="n">
        <f aca="false">B51*$AG$2+$AG$1</f>
        <v>-4.26569140950813</v>
      </c>
      <c r="G51" s="5" t="n">
        <f aca="false">C51*$AG$2</f>
        <v>1.14813800250013</v>
      </c>
      <c r="H51" s="0" t="n">
        <v>1.152161664</v>
      </c>
      <c r="I51" s="1" t="n">
        <v>-4.212714541</v>
      </c>
      <c r="J51" s="6" t="n">
        <v>-1.4271164</v>
      </c>
      <c r="K51" s="2" t="n">
        <f aca="false">_xlfn.RANK.AVG(E51,E$2:E$56)</f>
        <v>49</v>
      </c>
      <c r="L51" s="2" t="n">
        <f aca="false">_xlfn.RANK.AVG(J51,J$2:J$56)</f>
        <v>52</v>
      </c>
      <c r="M51" s="2" t="n">
        <f aca="false">ABS(J51-E51)</f>
        <v>0.0595896403927525</v>
      </c>
      <c r="N51" s="2" t="n">
        <f aca="false">M51^2</f>
        <v>0.00355092524213756</v>
      </c>
      <c r="O51" s="2" t="n">
        <f aca="false">_xlfn.RANK.AVG(E106,E$57:E$111)</f>
        <v>49</v>
      </c>
      <c r="P51" s="2" t="n">
        <f aca="false">_xlfn.RANK.AVG(J106,J$57:J$111)</f>
        <v>48</v>
      </c>
      <c r="Q51" s="2" t="n">
        <f aca="false">ABS(E106-J106)</f>
        <v>0.063650043811313</v>
      </c>
      <c r="R51" s="2" t="n">
        <f aca="false">Q51^2</f>
        <v>0.00405132807718207</v>
      </c>
      <c r="S51" s="2" t="n">
        <f aca="false">_xlfn.RANK.AVG(E161,E$112:E$166)</f>
        <v>49</v>
      </c>
      <c r="T51" s="2" t="n">
        <f aca="false">_xlfn.RANK.AVG(J161,J$112:J$166)</f>
        <v>48</v>
      </c>
      <c r="U51" s="2" t="n">
        <f aca="false">ABS(J161-E161)</f>
        <v>0.0678394206886526</v>
      </c>
      <c r="V51" s="2" t="n">
        <f aca="false">U51^2</f>
        <v>0.00460218699937198</v>
      </c>
      <c r="W51" s="2" t="n">
        <f aca="false">_xlfn.RANK.AVG(E216,E$167:E$221)</f>
        <v>50</v>
      </c>
      <c r="X51" s="2" t="n">
        <f aca="false">_xlfn.RANK.AVG(J216,J$167:J$221)</f>
        <v>52</v>
      </c>
      <c r="Y51" s="2" t="n">
        <f aca="false">ABS(J216-E216)</f>
        <v>0.0660016939223822</v>
      </c>
      <c r="Z51" s="2" t="n">
        <f aca="false">Y51^2</f>
        <v>0.00435622360062382</v>
      </c>
      <c r="AA51" s="2" t="n">
        <f aca="false">_xlfn.RANK.AVG(E271,E$222:E$276)</f>
        <v>47</v>
      </c>
      <c r="AB51" s="2" t="n">
        <f aca="false">_xlfn.RANK.AVG(J271,J$222:J$276)</f>
        <v>41</v>
      </c>
      <c r="AC51" s="2" t="n">
        <f aca="false">ABS(E271-J271)</f>
        <v>0.0412520220373046</v>
      </c>
      <c r="AD51" s="2" t="n">
        <f aca="false">AC51^2</f>
        <v>0.00170172932216626</v>
      </c>
    </row>
    <row r="52" customFormat="false" ht="16" hidden="false" customHeight="false" outlineLevel="0" collapsed="false">
      <c r="A52" s="5" t="s">
        <v>81</v>
      </c>
      <c r="B52" s="0" t="n">
        <v>-2.4684262</v>
      </c>
      <c r="C52" s="0" t="n">
        <v>0.32182217</v>
      </c>
      <c r="D52" s="0" t="n">
        <v>0.005422111</v>
      </c>
      <c r="E52" s="5" t="n">
        <f aca="false">(B52+C52*D52*1000) * $AG$2 + $AG$1</f>
        <v>-0.919991602553227</v>
      </c>
      <c r="F52" s="5" t="n">
        <f aca="false">B52*$AG$2+$AG$1</f>
        <v>-3.14301048839113</v>
      </c>
      <c r="G52" s="5" t="n">
        <f aca="false">C52*$AG$2</f>
        <v>0.409991401105198</v>
      </c>
      <c r="H52" s="0" t="n">
        <v>0.670847234</v>
      </c>
      <c r="I52" s="1" t="n">
        <v>-4.536988551</v>
      </c>
      <c r="J52" s="6" t="n">
        <v>-0.8843803</v>
      </c>
      <c r="K52" s="2" t="n">
        <f aca="false">_xlfn.RANK.AVG(E52,E$2:E$56)</f>
        <v>36</v>
      </c>
      <c r="L52" s="2" t="n">
        <f aca="false">_xlfn.RANK.AVG(J52,J$2:J$56)</f>
        <v>33</v>
      </c>
      <c r="M52" s="2" t="n">
        <f aca="false">ABS(J52-E52)</f>
        <v>0.0356113025532269</v>
      </c>
      <c r="N52" s="2" t="n">
        <f aca="false">M52^2</f>
        <v>0.00126816486953746</v>
      </c>
      <c r="O52" s="2" t="n">
        <f aca="false">_xlfn.RANK.AVG(E107,E$57:E$111)</f>
        <v>33</v>
      </c>
      <c r="P52" s="2" t="n">
        <f aca="false">_xlfn.RANK.AVG(J107,J$57:J$111)</f>
        <v>22</v>
      </c>
      <c r="Q52" s="2" t="n">
        <f aca="false">ABS(E107-J107)</f>
        <v>0.231896193141113</v>
      </c>
      <c r="R52" s="2" t="n">
        <f aca="false">Q52^2</f>
        <v>0.0537758443933402</v>
      </c>
      <c r="S52" s="2" t="n">
        <f aca="false">_xlfn.RANK.AVG(E162,E$112:E$166)</f>
        <v>34</v>
      </c>
      <c r="T52" s="2" t="n">
        <f aca="false">_xlfn.RANK.AVG(J162,J$112:J$166)</f>
        <v>27</v>
      </c>
      <c r="U52" s="2" t="n">
        <f aca="false">ABS(J162-E162)</f>
        <v>0.27155876075866</v>
      </c>
      <c r="V52" s="2" t="n">
        <f aca="false">U52^2</f>
        <v>0.0737441605447793</v>
      </c>
      <c r="W52" s="2" t="n">
        <f aca="false">_xlfn.RANK.AVG(E217,E$167:E$221)</f>
        <v>33</v>
      </c>
      <c r="X52" s="2" t="n">
        <f aca="false">_xlfn.RANK.AVG(J217,J$167:J$221)</f>
        <v>24</v>
      </c>
      <c r="Y52" s="2" t="n">
        <f aca="false">ABS(J217-E217)</f>
        <v>0.460188873328512</v>
      </c>
      <c r="Z52" s="2" t="n">
        <f aca="false">Y52^2</f>
        <v>0.211773799135365</v>
      </c>
      <c r="AA52" s="2" t="n">
        <f aca="false">_xlfn.RANK.AVG(E272,E$222:E$276)</f>
        <v>35</v>
      </c>
      <c r="AB52" s="2" t="n">
        <f aca="false">_xlfn.RANK.AVG(J272,J$222:J$276)</f>
        <v>24</v>
      </c>
      <c r="AC52" s="2" t="n">
        <f aca="false">ABS(E272-J272)</f>
        <v>0.682789759177608</v>
      </c>
      <c r="AD52" s="2" t="n">
        <f aca="false">AC52^2</f>
        <v>0.466201855237816</v>
      </c>
    </row>
    <row r="53" customFormat="false" ht="16" hidden="false" customHeight="false" outlineLevel="0" collapsed="false">
      <c r="A53" s="5" t="s">
        <v>82</v>
      </c>
      <c r="B53" s="0" t="n">
        <v>-5.505359</v>
      </c>
      <c r="C53" s="0" t="n">
        <v>1.9114225</v>
      </c>
      <c r="D53" s="0" t="n">
        <v>0.003013046</v>
      </c>
      <c r="E53" s="5" t="n">
        <f aca="false">(B53+C53*D53*1000) * $AG$2 + $AG$1</f>
        <v>0.325077958810574</v>
      </c>
      <c r="F53" s="5" t="n">
        <f aca="false">B53*$AG$2+$AG$1</f>
        <v>-7.01196809853443</v>
      </c>
      <c r="G53" s="5" t="n">
        <f aca="false">C53*$AG$2</f>
        <v>2.43509261303843</v>
      </c>
      <c r="H53" s="0" t="n">
        <v>2.785442613</v>
      </c>
      <c r="I53" s="1" t="n">
        <v>-7.970700763</v>
      </c>
      <c r="J53" s="6" t="n">
        <v>0.39521273</v>
      </c>
      <c r="K53" s="2" t="n">
        <f aca="false">_xlfn.RANK.AVG(E53,E$2:E$56)</f>
        <v>6</v>
      </c>
      <c r="L53" s="2" t="n">
        <f aca="false">_xlfn.RANK.AVG(J53,J$2:J$56)</f>
        <v>6</v>
      </c>
      <c r="M53" s="2" t="n">
        <f aca="false">ABS(J53-E53)</f>
        <v>0.070134771189426</v>
      </c>
      <c r="N53" s="2" t="n">
        <f aca="false">M53^2</f>
        <v>0.00491888612979313</v>
      </c>
      <c r="O53" s="2" t="n">
        <f aca="false">_xlfn.RANK.AVG(E108,E$57:E$111)</f>
        <v>3</v>
      </c>
      <c r="P53" s="2" t="n">
        <f aca="false">_xlfn.RANK.AVG(J108,J$57:J$111)</f>
        <v>3</v>
      </c>
      <c r="Q53" s="2" t="n">
        <f aca="false">ABS(E108-J108)</f>
        <v>0.220247210153792</v>
      </c>
      <c r="R53" s="2" t="n">
        <f aca="false">Q53^2</f>
        <v>0.0485088335805284</v>
      </c>
      <c r="S53" s="2" t="n">
        <f aca="false">_xlfn.RANK.AVG(E163,E$112:E$166)</f>
        <v>1</v>
      </c>
      <c r="T53" s="2" t="n">
        <f aca="false">_xlfn.RANK.AVG(J163,J$112:J$166)</f>
        <v>1</v>
      </c>
      <c r="U53" s="2" t="n">
        <f aca="false">ABS(J163-E163)</f>
        <v>0.493699107811979</v>
      </c>
      <c r="V53" s="2" t="n">
        <f aca="false">U53^2</f>
        <v>0.243738809054344</v>
      </c>
      <c r="W53" s="2" t="n">
        <f aca="false">_xlfn.RANK.AVG(E218,E$167:E$221)</f>
        <v>1</v>
      </c>
      <c r="X53" s="2" t="n">
        <f aca="false">_xlfn.RANK.AVG(J218,J$167:J$221)</f>
        <v>1</v>
      </c>
      <c r="Y53" s="2" t="n">
        <f aca="false">ABS(J218-E218)</f>
        <v>0.628094343433086</v>
      </c>
      <c r="Z53" s="2" t="n">
        <f aca="false">Y53^2</f>
        <v>0.39450250425264</v>
      </c>
      <c r="AA53" s="2" t="n">
        <f aca="false">_xlfn.RANK.AVG(E273,E$222:E$276)</f>
        <v>1</v>
      </c>
      <c r="AB53" s="2" t="n">
        <f aca="false">_xlfn.RANK.AVG(J273,J$222:J$276)</f>
        <v>1</v>
      </c>
      <c r="AC53" s="2" t="n">
        <f aca="false">ABS(E273-J273)</f>
        <v>0.71473000755881</v>
      </c>
      <c r="AD53" s="2" t="n">
        <f aca="false">AC53^2</f>
        <v>0.510838983705017</v>
      </c>
    </row>
    <row r="54" customFormat="false" ht="16" hidden="false" customHeight="false" outlineLevel="0" collapsed="false">
      <c r="A54" s="5" t="s">
        <v>83</v>
      </c>
      <c r="B54" s="0" t="n">
        <v>-3.4683082</v>
      </c>
      <c r="C54" s="0" t="n">
        <v>1.2087388</v>
      </c>
      <c r="D54" s="0" t="n">
        <v>0.002556564</v>
      </c>
      <c r="E54" s="5" t="n">
        <f aca="false">(B54+C54*D54*1000) * $AG$2 + $AG$1</f>
        <v>-0.47998753062575</v>
      </c>
      <c r="F54" s="5" t="n">
        <f aca="false">B54*$AG$2+$AG$1</f>
        <v>-4.41682895192292</v>
      </c>
      <c r="G54" s="5" t="n">
        <f aca="false">C54*$AG$2</f>
        <v>1.53989550869729</v>
      </c>
      <c r="H54" s="0" t="n">
        <v>1.817423247</v>
      </c>
      <c r="I54" s="1" t="n">
        <v>-3.780200207</v>
      </c>
      <c r="J54" s="6" t="n">
        <v>-0.222219</v>
      </c>
      <c r="K54" s="2" t="n">
        <f aca="false">_xlfn.RANK.AVG(E54,E$2:E$56)</f>
        <v>15</v>
      </c>
      <c r="L54" s="2" t="n">
        <f aca="false">_xlfn.RANK.AVG(J54,J$2:J$56)</f>
        <v>15</v>
      </c>
      <c r="M54" s="2" t="n">
        <f aca="false">ABS(J54-E54)</f>
        <v>0.25776853062575</v>
      </c>
      <c r="N54" s="2" t="n">
        <f aca="false">M54^2</f>
        <v>0.0664446153809581</v>
      </c>
      <c r="O54" s="2" t="n">
        <f aca="false">_xlfn.RANK.AVG(E109,E$57:E$111)</f>
        <v>22</v>
      </c>
      <c r="P54" s="2" t="n">
        <f aca="false">_xlfn.RANK.AVG(J109,J$57:J$111)</f>
        <v>17</v>
      </c>
      <c r="Q54" s="2" t="n">
        <f aca="false">ABS(E109-J109)</f>
        <v>0.239321357673578</v>
      </c>
      <c r="R54" s="2" t="n">
        <f aca="false">Q54^2</f>
        <v>0.0572747122387248</v>
      </c>
      <c r="S54" s="2" t="n">
        <f aca="false">_xlfn.RANK.AVG(E164,E$112:E$166)</f>
        <v>22</v>
      </c>
      <c r="T54" s="2" t="n">
        <f aca="false">_xlfn.RANK.AVG(J164,J$112:J$166)</f>
        <v>19</v>
      </c>
      <c r="U54" s="2" t="n">
        <f aca="false">ABS(J164-E164)</f>
        <v>0.199018269674232</v>
      </c>
      <c r="V54" s="2" t="n">
        <f aca="false">U54^2</f>
        <v>0.0396082716641251</v>
      </c>
      <c r="W54" s="2" t="n">
        <f aca="false">_xlfn.RANK.AVG(E219,E$167:E$221)</f>
        <v>17</v>
      </c>
      <c r="X54" s="2" t="n">
        <f aca="false">_xlfn.RANK.AVG(J219,J$167:J$221)</f>
        <v>18</v>
      </c>
      <c r="Y54" s="2" t="n">
        <f aca="false">ABS(J219-E219)</f>
        <v>0.158036760076835</v>
      </c>
      <c r="Z54" s="2" t="n">
        <f aca="false">Y54^2</f>
        <v>0.0249756175355831</v>
      </c>
      <c r="AA54" s="2" t="n">
        <f aca="false">_xlfn.RANK.AVG(E274,E$222:E$276)</f>
        <v>17</v>
      </c>
      <c r="AB54" s="2" t="n">
        <f aca="false">_xlfn.RANK.AVG(J274,J$222:J$276)</f>
        <v>20</v>
      </c>
      <c r="AC54" s="2" t="n">
        <f aca="false">ABS(E274-J274)</f>
        <v>0.139963080435425</v>
      </c>
      <c r="AD54" s="2" t="n">
        <f aca="false">AC54^2</f>
        <v>0.0195896638849733</v>
      </c>
    </row>
    <row r="55" customFormat="false" ht="16" hidden="false" customHeight="false" outlineLevel="0" collapsed="false">
      <c r="A55" s="5" t="s">
        <v>84</v>
      </c>
      <c r="B55" s="0" t="n">
        <v>-2.985623</v>
      </c>
      <c r="C55" s="0" t="n">
        <v>0.696003</v>
      </c>
      <c r="D55" s="0" t="n">
        <v>0.003193358</v>
      </c>
      <c r="E55" s="5" t="n">
        <f aca="false">(B55+C55*D55*1000) * $AG$2 + $AG$1</f>
        <v>-0.970396916611475</v>
      </c>
      <c r="F55" s="5" t="n">
        <f aca="false">B55*$AG$2+$AG$1</f>
        <v>-3.80190307083542</v>
      </c>
      <c r="G55" s="5" t="n">
        <f aca="false">C55*$AG$2</f>
        <v>0.88668610103344</v>
      </c>
      <c r="H55" s="0" t="n">
        <v>1.205150184</v>
      </c>
      <c r="I55" s="1" t="n">
        <v>-4.461549487</v>
      </c>
      <c r="J55" s="6" t="n">
        <v>-0.6033065</v>
      </c>
      <c r="K55" s="2" t="n">
        <f aca="false">_xlfn.RANK.AVG(E55,E$2:E$56)</f>
        <v>39</v>
      </c>
      <c r="L55" s="2" t="n">
        <f aca="false">_xlfn.RANK.AVG(J55,J$2:J$56)</f>
        <v>22</v>
      </c>
      <c r="M55" s="2" t="n">
        <f aca="false">ABS(J55-E55)</f>
        <v>0.367090416611475</v>
      </c>
      <c r="N55" s="2" t="n">
        <f aca="false">M55^2</f>
        <v>0.134755373967986</v>
      </c>
      <c r="O55" s="2" t="n">
        <f aca="false">_xlfn.RANK.AVG(E110,E$57:E$111)</f>
        <v>41</v>
      </c>
      <c r="P55" s="2" t="n">
        <f aca="false">_xlfn.RANK.AVG(J110,J$57:J$111)</f>
        <v>30</v>
      </c>
      <c r="Q55" s="2" t="n">
        <f aca="false">ABS(E110-J110)</f>
        <v>0.389233547924679</v>
      </c>
      <c r="R55" s="2" t="n">
        <f aca="false">Q55^2</f>
        <v>0.151502754830033</v>
      </c>
      <c r="S55" s="2" t="n">
        <f aca="false">_xlfn.RANK.AVG(E165,E$112:E$166)</f>
        <v>45</v>
      </c>
      <c r="T55" s="2" t="n">
        <f aca="false">_xlfn.RANK.AVG(J165,J$112:J$166)</f>
        <v>33</v>
      </c>
      <c r="U55" s="2" t="n">
        <f aca="false">ABS(J165-E165)</f>
        <v>0.429079049209825</v>
      </c>
      <c r="V55" s="2" t="n">
        <f aca="false">U55^2</f>
        <v>0.184108830470808</v>
      </c>
      <c r="W55" s="2" t="n">
        <f aca="false">_xlfn.RANK.AVG(E220,E$167:E$221)</f>
        <v>46</v>
      </c>
      <c r="X55" s="2" t="n">
        <f aca="false">_xlfn.RANK.AVG(J220,J$167:J$221)</f>
        <v>35</v>
      </c>
      <c r="Y55" s="2" t="n">
        <f aca="false">ABS(J220-E220)</f>
        <v>0.435718152914333</v>
      </c>
      <c r="Z55" s="2" t="n">
        <f aca="false">Y55^2</f>
        <v>0.189850308779078</v>
      </c>
      <c r="AA55" s="2" t="n">
        <f aca="false">_xlfn.RANK.AVG(E275,E$222:E$276)</f>
        <v>49</v>
      </c>
      <c r="AB55" s="2" t="n">
        <f aca="false">_xlfn.RANK.AVG(J275,J$222:J$276)</f>
        <v>37</v>
      </c>
      <c r="AC55" s="2" t="n">
        <f aca="false">ABS(E275-J275)</f>
        <v>0.505511148440804</v>
      </c>
      <c r="AD55" s="2" t="n">
        <f aca="false">AC55^2</f>
        <v>0.255541521197941</v>
      </c>
    </row>
    <row r="56" customFormat="false" ht="16" hidden="false" customHeight="false" outlineLevel="0" collapsed="false">
      <c r="A56" s="5" t="s">
        <v>85</v>
      </c>
      <c r="B56" s="0" t="n">
        <v>-2.7209048</v>
      </c>
      <c r="C56" s="0" t="n">
        <v>0.88541806</v>
      </c>
      <c r="D56" s="0" t="n">
        <v>0.003036284</v>
      </c>
      <c r="E56" s="5" t="n">
        <f aca="false">(B56+C56*D56*1000) * $AG$2 + $AG$1</f>
        <v>-0.0397472471461446</v>
      </c>
      <c r="F56" s="5" t="n">
        <f aca="false">B56*$AG$2+$AG$1</f>
        <v>-3.46466034540092</v>
      </c>
      <c r="G56" s="5" t="n">
        <f aca="false">C56*$AG$2</f>
        <v>1.12799497617969</v>
      </c>
      <c r="H56" s="0" t="n">
        <v>0.867664397</v>
      </c>
      <c r="I56" s="1" t="n">
        <v>-4.255434613</v>
      </c>
      <c r="J56" s="6" t="n">
        <v>-1.6265841</v>
      </c>
      <c r="K56" s="2" t="n">
        <f aca="false">_xlfn.RANK.AVG(E56,E$2:E$56)</f>
        <v>11</v>
      </c>
      <c r="L56" s="2" t="n">
        <f aca="false">_xlfn.RANK.AVG(J56,J$2:J$56)</f>
        <v>54</v>
      </c>
      <c r="M56" s="2" t="n">
        <f aca="false">ABS(J56-E56)</f>
        <v>1.58683685285386</v>
      </c>
      <c r="N56" s="2" t="n">
        <f aca="false">M56^2</f>
        <v>2.51805119757513</v>
      </c>
      <c r="O56" s="2" t="n">
        <f aca="false">_xlfn.RANK.AVG(E111,E$57:E$111)</f>
        <v>14</v>
      </c>
      <c r="P56" s="2" t="n">
        <f aca="false">_xlfn.RANK.AVG(J111,J$57:J$111)</f>
        <v>54</v>
      </c>
      <c r="Q56" s="2" t="n">
        <f aca="false">ABS(E111-J111)</f>
        <v>1.60449730795092</v>
      </c>
      <c r="R56" s="2" t="n">
        <f aca="false">Q56^2</f>
        <v>2.57441161122174</v>
      </c>
      <c r="S56" s="2" t="n">
        <f aca="false">_xlfn.RANK.AVG(E166,E$112:E$166)</f>
        <v>16</v>
      </c>
      <c r="T56" s="2" t="n">
        <f aca="false">_xlfn.RANK.AVG(J166,J$112:J$166)</f>
        <v>53</v>
      </c>
      <c r="U56" s="2" t="n">
        <f aca="false">ABS(J166-E166)</f>
        <v>1.67555291754281</v>
      </c>
      <c r="V56" s="2" t="n">
        <f aca="false">U56^2</f>
        <v>2.80747757948623</v>
      </c>
      <c r="W56" s="2" t="n">
        <f aca="false">_xlfn.RANK.AVG(E221,E$167:E$221)</f>
        <v>19</v>
      </c>
      <c r="X56" s="2" t="n">
        <f aca="false">_xlfn.RANK.AVG(J221,J$167:J$221)</f>
        <v>54</v>
      </c>
      <c r="Y56" s="2" t="n">
        <f aca="false">ABS(J221-E221)</f>
        <v>1.69337807164949</v>
      </c>
      <c r="Z56" s="2" t="n">
        <f aca="false">Y56^2</f>
        <v>2.86752929354336</v>
      </c>
      <c r="AA56" s="2" t="n">
        <f aca="false">_xlfn.RANK.AVG(E276,E$222:E$276)</f>
        <v>23</v>
      </c>
      <c r="AB56" s="2" t="n">
        <f aca="false">_xlfn.RANK.AVG(J276,J$222:J$276)</f>
        <v>54</v>
      </c>
      <c r="AC56" s="2" t="n">
        <f aca="false">ABS(E276-J276)</f>
        <v>1.72605261452722</v>
      </c>
      <c r="AD56" s="2" t="n">
        <f aca="false">AC56^2</f>
        <v>2.97925762811625</v>
      </c>
    </row>
    <row r="57" customFormat="false" ht="16" hidden="false" customHeight="false" outlineLevel="0" collapsed="false">
      <c r="A57" s="7" t="s">
        <v>31</v>
      </c>
      <c r="B57" s="0" t="n">
        <v>-2.7828796</v>
      </c>
      <c r="C57" s="0" t="n">
        <v>0.9263641</v>
      </c>
      <c r="D57" s="0" t="n">
        <v>0.002563051</v>
      </c>
      <c r="E57" s="5" t="n">
        <f aca="false">(B57+C57*D57*1000) * $AG$2 + $AG$1</f>
        <v>-0.518806721094409</v>
      </c>
      <c r="F57" s="5" t="n">
        <f aca="false">B57*$AG$2+$AG$1</f>
        <v>-3.54361430648201</v>
      </c>
      <c r="G57" s="5" t="n">
        <f aca="false">C57*$AG$2</f>
        <v>1.1801589532895</v>
      </c>
      <c r="H57" s="0" t="n">
        <v>1.302565557</v>
      </c>
      <c r="I57" s="1" t="n">
        <v>-3.904184406</v>
      </c>
      <c r="J57" s="8" t="n">
        <v>-0.549913</v>
      </c>
    </row>
    <row r="58" customFormat="false" ht="16" hidden="false" customHeight="false" outlineLevel="0" collapsed="false">
      <c r="A58" s="7" t="s">
        <v>33</v>
      </c>
      <c r="B58" s="0" t="n">
        <v>-4.3155174</v>
      </c>
      <c r="C58" s="0" t="n">
        <v>1.8286008</v>
      </c>
      <c r="D58" s="0" t="n">
        <v>0.003047387</v>
      </c>
      <c r="E58" s="5" t="n">
        <f aca="false">(B58+C58*D58*1000) * $AG$2 + $AG$1</f>
        <v>1.60298584709901</v>
      </c>
      <c r="F58" s="5" t="n">
        <f aca="false">B58*$AG$2+$AG$1</f>
        <v>-5.49614703289048</v>
      </c>
      <c r="G58" s="5" t="n">
        <f aca="false">C58*$AG$2</f>
        <v>2.32958035195054</v>
      </c>
      <c r="H58" s="0" t="n">
        <v>1.653848672</v>
      </c>
      <c r="I58" s="1" t="n">
        <v>-4.533251572</v>
      </c>
      <c r="J58" s="8" t="n">
        <v>0.50077529</v>
      </c>
    </row>
    <row r="59" customFormat="false" ht="16" hidden="false" customHeight="false" outlineLevel="0" collapsed="false">
      <c r="A59" s="7" t="s">
        <v>34</v>
      </c>
      <c r="B59" s="0" t="n">
        <v>-6.34371</v>
      </c>
      <c r="C59" s="0" t="n">
        <v>2.4051623</v>
      </c>
      <c r="D59" s="0" t="n">
        <v>0.003094538</v>
      </c>
      <c r="E59" s="5" t="n">
        <f aca="false">(B59+C59*D59*1000) * $AG$2 + $AG$1</f>
        <v>1.40197806686269</v>
      </c>
      <c r="F59" s="5" t="n">
        <f aca="false">B59*$AG$2+$AG$1</f>
        <v>-8.08000110915002</v>
      </c>
      <c r="G59" s="5" t="n">
        <f aca="false">C59*$AG$2</f>
        <v>3.06410170953232</v>
      </c>
      <c r="H59" s="0" t="n">
        <v>2.277951052</v>
      </c>
      <c r="I59" s="1" t="n">
        <v>-6.791007754</v>
      </c>
      <c r="J59" s="8" t="n">
        <v>0.24294618</v>
      </c>
    </row>
    <row r="60" customFormat="false" ht="16" hidden="false" customHeight="false" outlineLevel="0" collapsed="false">
      <c r="A60" s="7" t="s">
        <v>35</v>
      </c>
      <c r="B60" s="0" t="n">
        <v>-3.3392282</v>
      </c>
      <c r="C60" s="0" t="n">
        <v>0.86174643</v>
      </c>
      <c r="D60" s="0" t="n">
        <v>0.003181471</v>
      </c>
      <c r="E60" s="5" t="n">
        <f aca="false">(B60+C60*D60*1000) * $AG$2 + $AG$1</f>
        <v>-0.759645115069444</v>
      </c>
      <c r="F60" s="5" t="n">
        <f aca="false">B60*$AG$2+$AG$1</f>
        <v>-4.25238506027102</v>
      </c>
      <c r="G60" s="5" t="n">
        <f aca="false">C60*$AG$2</f>
        <v>1.09783805830749</v>
      </c>
      <c r="H60" s="0" t="n">
        <v>0.923191573</v>
      </c>
      <c r="I60" s="1" t="n">
        <v>-3.879724155</v>
      </c>
      <c r="J60" s="8" t="n">
        <v>-0.9431482</v>
      </c>
    </row>
    <row r="61" customFormat="false" ht="16" hidden="false" customHeight="false" outlineLevel="0" collapsed="false">
      <c r="A61" s="7" t="s">
        <v>36</v>
      </c>
      <c r="B61" s="0" t="n">
        <v>-4.4911137</v>
      </c>
      <c r="C61" s="0" t="n">
        <v>1.6375482</v>
      </c>
      <c r="D61" s="0" t="n">
        <v>0.003133323</v>
      </c>
      <c r="E61" s="5" t="n">
        <f aca="false">(B61+C61*D61*1000) * $AG$2 + $AG$1</f>
        <v>0.816841149803705</v>
      </c>
      <c r="F61" s="5" t="n">
        <f aca="false">B61*$AG$2+$AG$1</f>
        <v>-5.71985123905467</v>
      </c>
      <c r="G61" s="5" t="n">
        <f aca="false">C61*$AG$2</f>
        <v>2.08618530194888</v>
      </c>
      <c r="H61" s="0" t="n">
        <v>1.707418033</v>
      </c>
      <c r="I61" s="1" t="n">
        <v>-4.645220585</v>
      </c>
      <c r="J61" s="8" t="n">
        <v>0.66217238</v>
      </c>
    </row>
    <row r="62" customFormat="false" ht="16" hidden="false" customHeight="false" outlineLevel="0" collapsed="false">
      <c r="A62" s="7" t="s">
        <v>37</v>
      </c>
      <c r="B62" s="0" t="n">
        <v>-4.183303</v>
      </c>
      <c r="C62" s="0" t="n">
        <v>1.4562451</v>
      </c>
      <c r="D62" s="0" t="n">
        <v>0.003094538</v>
      </c>
      <c r="E62" s="5" t="n">
        <f aca="false">(B62+C62*D62*1000) * $AG$2 + $AG$1</f>
        <v>0.413310338213062</v>
      </c>
      <c r="F62" s="5" t="n">
        <f aca="false">B62*$AG$2+$AG$1</f>
        <v>-5.32771001345741</v>
      </c>
      <c r="G62" s="5" t="n">
        <f aca="false">C62*$AG$2</f>
        <v>1.85521081068336</v>
      </c>
      <c r="H62" s="0" t="n">
        <v>1.919058135</v>
      </c>
      <c r="I62" s="1" t="n">
        <v>-5.598175044</v>
      </c>
      <c r="J62" s="8" t="n">
        <v>0.3400373</v>
      </c>
    </row>
    <row r="63" customFormat="false" ht="16" hidden="false" customHeight="false" outlineLevel="0" collapsed="false">
      <c r="A63" s="7" t="s">
        <v>38</v>
      </c>
      <c r="B63" s="0" t="n">
        <v>-3.549485</v>
      </c>
      <c r="C63" s="0" t="n">
        <v>1.0246221</v>
      </c>
      <c r="D63" s="0" t="n">
        <v>0.003094538</v>
      </c>
      <c r="E63" s="5" t="n">
        <f aca="false">(B63+C63*D63*1000) * $AG$2 + $AG$1</f>
        <v>-0.480832015737762</v>
      </c>
      <c r="F63" s="5" t="n">
        <f aca="false">B63*$AG$2+$AG$1</f>
        <v>-4.52024566174511</v>
      </c>
      <c r="G63" s="5" t="n">
        <f aca="false">C63*$AG$2</f>
        <v>1.30533657883902</v>
      </c>
      <c r="H63" s="0" t="n">
        <v>1.088499828</v>
      </c>
      <c r="I63" s="1" t="n">
        <v>-4.098867268</v>
      </c>
      <c r="J63" s="8" t="n">
        <v>-0.731888</v>
      </c>
    </row>
    <row r="64" customFormat="false" ht="16" hidden="false" customHeight="false" outlineLevel="0" collapsed="false">
      <c r="A64" s="7" t="s">
        <v>39</v>
      </c>
      <c r="B64" s="0" t="n">
        <v>-3.404311</v>
      </c>
      <c r="C64" s="0" t="n">
        <v>0.8896973</v>
      </c>
      <c r="D64" s="0" t="n">
        <v>0.003001651</v>
      </c>
      <c r="E64" s="5" t="n">
        <f aca="false">(B64+C64*D64*1000) * $AG$2 + $AG$1</f>
        <v>-0.933087412852281</v>
      </c>
      <c r="F64" s="5" t="n">
        <f aca="false">B64*$AG$2+$AG$1</f>
        <v>-4.33529851635719</v>
      </c>
      <c r="G64" s="5" t="n">
        <f aca="false">C64*$AG$2</f>
        <v>1.13344659439252</v>
      </c>
      <c r="H64" s="0" t="n">
        <v>1.206938145</v>
      </c>
      <c r="I64" s="1" t="n">
        <v>-4.22001475</v>
      </c>
      <c r="J64" s="8" t="n">
        <v>-0.6036722</v>
      </c>
    </row>
    <row r="65" customFormat="false" ht="16" hidden="false" customHeight="false" outlineLevel="0" collapsed="false">
      <c r="A65" s="7" t="s">
        <v>40</v>
      </c>
      <c r="B65" s="0" t="n">
        <v>-3.8862894</v>
      </c>
      <c r="C65" s="0" t="n">
        <v>1.1798599</v>
      </c>
      <c r="D65" s="0" t="n">
        <v>0.002953424</v>
      </c>
      <c r="E65" s="5" t="n">
        <f aca="false">(B65+C65*D65*1000) * $AG$2 + $AG$1</f>
        <v>-0.510018486344073</v>
      </c>
      <c r="F65" s="5" t="n">
        <f aca="false">B65*$AG$2+$AG$1</f>
        <v>-4.94932395630261</v>
      </c>
      <c r="G65" s="5" t="n">
        <f aca="false">C65*$AG$2</f>
        <v>1.50310469135435</v>
      </c>
      <c r="H65" s="0" t="n">
        <v>0.981325158</v>
      </c>
      <c r="I65" s="1" t="n">
        <v>-3.718889096</v>
      </c>
      <c r="J65" s="8" t="n">
        <v>-0.8209806</v>
      </c>
    </row>
    <row r="66" customFormat="false" ht="16" hidden="false" customHeight="false" outlineLevel="0" collapsed="false">
      <c r="A66" s="7" t="s">
        <v>41</v>
      </c>
      <c r="B66" s="0" t="n">
        <v>-3.3855653</v>
      </c>
      <c r="C66" s="0" t="n">
        <v>1.0537457</v>
      </c>
      <c r="D66" s="0" t="n">
        <v>0.003202562</v>
      </c>
      <c r="E66" s="5" t="n">
        <f aca="false">(B66+C66*D66*1000) * $AG$2 + $AG$1</f>
        <v>-0.0121725142034769</v>
      </c>
      <c r="F66" s="5" t="n">
        <f aca="false">B66*$AG$2+$AG$1</f>
        <v>-4.31141707957582</v>
      </c>
      <c r="G66" s="5" t="n">
        <f aca="false">C66*$AG$2</f>
        <v>1.34243913634532</v>
      </c>
      <c r="H66" s="0" t="n">
        <v>1.541615565</v>
      </c>
      <c r="I66" s="1" t="n">
        <v>-4.722913793</v>
      </c>
      <c r="J66" s="8" t="n">
        <v>0.19614228</v>
      </c>
    </row>
    <row r="67" customFormat="false" ht="16" hidden="false" customHeight="false" outlineLevel="0" collapsed="false">
      <c r="A67" s="7" t="s">
        <v>42</v>
      </c>
      <c r="B67" s="0" t="n">
        <v>-6.6650176</v>
      </c>
      <c r="C67" s="0" t="n">
        <v>2.524594</v>
      </c>
      <c r="D67" s="0" t="n">
        <v>0.002800336</v>
      </c>
      <c r="E67" s="5" t="n">
        <f aca="false">(B67+C67*D67*1000) * $AG$2 + $AG$1</f>
        <v>0.517254807850762</v>
      </c>
      <c r="F67" s="5" t="n">
        <f aca="false">B67*$AG$2+$AG$1</f>
        <v>-8.489336964134</v>
      </c>
      <c r="G67" s="5" t="n">
        <f aca="false">C67*$AG$2</f>
        <v>3.21625396808982</v>
      </c>
      <c r="H67" s="0" t="n">
        <v>2.782150517</v>
      </c>
      <c r="I67" s="1" t="n">
        <v>-8.123687648</v>
      </c>
      <c r="J67" s="8" t="n">
        <v>-0.3322611</v>
      </c>
    </row>
    <row r="68" customFormat="false" ht="16" hidden="false" customHeight="false" outlineLevel="0" collapsed="false">
      <c r="A68" s="7" t="s">
        <v>43</v>
      </c>
      <c r="B68" s="0" t="n">
        <v>-3.9043853</v>
      </c>
      <c r="C68" s="0" t="n">
        <v>1.0667887</v>
      </c>
      <c r="D68" s="0" t="n">
        <v>0.003193358</v>
      </c>
      <c r="E68" s="5" t="n">
        <f aca="false">(B68+C68*D68*1000) * $AG$2 + $AG$1</f>
        <v>-0.632426778717362</v>
      </c>
      <c r="F68" s="5" t="n">
        <f aca="false">B68*$AG$2+$AG$1</f>
        <v>-4.97237756816304</v>
      </c>
      <c r="G68" s="5" t="n">
        <f aca="false">C68*$AG$2</f>
        <v>1.35905551129741</v>
      </c>
      <c r="H68" s="0" t="n">
        <v>1.237237116</v>
      </c>
      <c r="I68" s="1" t="n">
        <v>-4.626120782</v>
      </c>
      <c r="J68" s="8" t="n">
        <v>-0.6635884</v>
      </c>
    </row>
    <row r="69" customFormat="false" ht="16" hidden="false" customHeight="false" outlineLevel="0" collapsed="false">
      <c r="A69" s="7" t="s">
        <v>44</v>
      </c>
      <c r="B69" s="0" t="n">
        <v>-3.9287302</v>
      </c>
      <c r="C69" s="0" t="n">
        <v>1.5387992</v>
      </c>
      <c r="D69" s="0" t="n">
        <v>0.002363228</v>
      </c>
      <c r="E69" s="5" t="n">
        <f aca="false">(B69+C69*D69*1000) * $AG$2 + $AG$1</f>
        <v>-0.370562205173354</v>
      </c>
      <c r="F69" s="5" t="n">
        <f aca="false">B69*$AG$2+$AG$1</f>
        <v>-5.00339221100373</v>
      </c>
      <c r="G69" s="5" t="n">
        <f aca="false">C69*$AG$2</f>
        <v>1.96038215772256</v>
      </c>
      <c r="H69" s="0" t="n">
        <v>1.707056379</v>
      </c>
      <c r="I69" s="1" t="n">
        <v>-4.386634834</v>
      </c>
      <c r="J69" s="8" t="n">
        <v>-0.3566749</v>
      </c>
    </row>
    <row r="70" customFormat="false" ht="16" hidden="false" customHeight="false" outlineLevel="0" collapsed="false">
      <c r="A70" s="7" t="s">
        <v>45</v>
      </c>
      <c r="B70" s="0" t="n">
        <v>-3.4239383</v>
      </c>
      <c r="C70" s="0" t="n">
        <v>0.9640972</v>
      </c>
      <c r="D70" s="0" t="n">
        <v>0.003193358</v>
      </c>
      <c r="E70" s="5" t="n">
        <f aca="false">(B70+C70*D70*1000) * $AG$2 + $AG$1</f>
        <v>-0.438125801642945</v>
      </c>
      <c r="F70" s="5" t="n">
        <f aca="false">B70*$AG$2+$AG$1</f>
        <v>-4.36030308402545</v>
      </c>
      <c r="G70" s="5" t="n">
        <f aca="false">C70*$AG$2</f>
        <v>1.22822974510923</v>
      </c>
      <c r="H70" s="0" t="n">
        <v>1.450271883</v>
      </c>
      <c r="I70" s="1" t="n">
        <v>-4.542379552</v>
      </c>
      <c r="J70" s="8" t="n">
        <v>0.06663008</v>
      </c>
    </row>
    <row r="71" customFormat="false" ht="16" hidden="false" customHeight="false" outlineLevel="0" collapsed="false">
      <c r="A71" s="7" t="s">
        <v>46</v>
      </c>
      <c r="B71" s="0" t="n">
        <v>-6.021338</v>
      </c>
      <c r="C71" s="0" t="n">
        <v>2.2585323</v>
      </c>
      <c r="D71" s="0" t="n">
        <v>0.003001651</v>
      </c>
      <c r="E71" s="5" t="n">
        <f aca="false">(B71+C71*D71*1000) * $AG$2 + $AG$1</f>
        <v>0.967340176714263</v>
      </c>
      <c r="F71" s="5" t="n">
        <f aca="false">B71*$AG$2+$AG$1</f>
        <v>-7.669309241784</v>
      </c>
      <c r="G71" s="5" t="n">
        <f aca="false">C71*$AG$2</f>
        <v>2.87729966558346</v>
      </c>
      <c r="H71" s="0" t="n">
        <v>3.657165036</v>
      </c>
      <c r="I71" s="1" t="n">
        <v>-9.063190375</v>
      </c>
      <c r="J71" s="8" t="n">
        <v>1.88255949</v>
      </c>
    </row>
    <row r="72" customFormat="false" ht="16" hidden="false" customHeight="false" outlineLevel="0" collapsed="false">
      <c r="A72" s="7" t="s">
        <v>47</v>
      </c>
      <c r="B72" s="0" t="n">
        <v>-3.7203488</v>
      </c>
      <c r="C72" s="0" t="n">
        <v>1.4729847</v>
      </c>
      <c r="D72" s="0" t="n">
        <v>0.003143171</v>
      </c>
      <c r="E72" s="5" t="n">
        <f aca="false">(B72+C72*D72*1000) * $AG$2 + $AG$1</f>
        <v>1.16035441819045</v>
      </c>
      <c r="F72" s="5" t="n">
        <f aca="false">B72*$AG$2+$AG$1</f>
        <v>-4.73792081060188</v>
      </c>
      <c r="G72" s="5" t="n">
        <f aca="false">C72*$AG$2</f>
        <v>1.8765365386714</v>
      </c>
      <c r="H72" s="0" t="n">
        <v>2.188234951</v>
      </c>
      <c r="I72" s="1" t="n">
        <v>-5.756978247</v>
      </c>
      <c r="J72" s="8" t="n">
        <v>1.11001371</v>
      </c>
    </row>
    <row r="73" customFormat="false" ht="16" hidden="false" customHeight="false" outlineLevel="0" collapsed="false">
      <c r="A73" s="7" t="s">
        <v>48</v>
      </c>
      <c r="B73" s="0" t="n">
        <v>-3.5893734</v>
      </c>
      <c r="C73" s="0" t="n">
        <v>1.0214106</v>
      </c>
      <c r="D73" s="0" t="n">
        <v>0.003094538</v>
      </c>
      <c r="E73" s="5" t="n">
        <f aca="false">(B73+C73*D73*1000) * $AG$2 + $AG$1</f>
        <v>-0.544309432939202</v>
      </c>
      <c r="F73" s="5" t="n">
        <f aca="false">B73*$AG$2+$AG$1</f>
        <v>-4.57106223850191</v>
      </c>
      <c r="G73" s="5" t="n">
        <f aca="false">C73*$AG$2</f>
        <v>1.301245228064</v>
      </c>
      <c r="H73" s="0" t="n">
        <v>0.949261604</v>
      </c>
      <c r="I73" s="1" t="n">
        <v>-3.74226288</v>
      </c>
      <c r="J73" s="8" t="n">
        <v>-0.7903191</v>
      </c>
    </row>
    <row r="74" customFormat="false" ht="16" hidden="false" customHeight="false" outlineLevel="0" collapsed="false">
      <c r="A74" s="7" t="s">
        <v>49</v>
      </c>
      <c r="B74" s="0" t="n">
        <v>-5.2584066</v>
      </c>
      <c r="C74" s="0" t="n">
        <v>1.8934371</v>
      </c>
      <c r="D74" s="0" t="n">
        <v>0.002288068</v>
      </c>
      <c r="E74" s="5" t="n">
        <f aca="false">(B74+C74*D74*1000) * $AG$2 + $AG$1</f>
        <v>-1.17812709505636</v>
      </c>
      <c r="F74" s="5" t="n">
        <f aca="false">B74*$AG$2+$AG$1</f>
        <v>-6.69735844786216</v>
      </c>
      <c r="G74" s="5" t="n">
        <f aca="false">C74*$AG$2</f>
        <v>2.41217977472951</v>
      </c>
      <c r="H74" s="0" t="n">
        <v>1.709327783</v>
      </c>
      <c r="I74" s="1" t="n">
        <v>-4.848835386</v>
      </c>
      <c r="J74" s="8" t="n">
        <v>-0.9405834</v>
      </c>
    </row>
    <row r="75" customFormat="false" ht="16" hidden="false" customHeight="false" outlineLevel="0" collapsed="false">
      <c r="A75" s="7" t="s">
        <v>50</v>
      </c>
      <c r="B75" s="0" t="n">
        <v>-3.6725578</v>
      </c>
      <c r="C75" s="0" t="n">
        <v>1.2014294</v>
      </c>
      <c r="D75" s="0" t="n">
        <v>0.002543558</v>
      </c>
      <c r="E75" s="5" t="n">
        <f aca="false">(B75+C75*D75*1000) * $AG$2 + $AG$1</f>
        <v>-0.783908506286056</v>
      </c>
      <c r="F75" s="5" t="n">
        <f aca="false">B75*$AG$2+$AG$1</f>
        <v>-4.67703656807061</v>
      </c>
      <c r="G75" s="5" t="n">
        <f aca="false">C75*$AG$2</f>
        <v>1.53058356121015</v>
      </c>
      <c r="H75" s="0" t="n">
        <v>1.419151032</v>
      </c>
      <c r="I75" s="1" t="n">
        <v>-4.373288726</v>
      </c>
      <c r="J75" s="8" t="n">
        <v>-0.759287</v>
      </c>
    </row>
    <row r="76" customFormat="false" ht="16" hidden="false" customHeight="false" outlineLevel="0" collapsed="false">
      <c r="A76" s="7" t="s">
        <v>51</v>
      </c>
      <c r="B76" s="0" t="n">
        <v>-6.860062</v>
      </c>
      <c r="C76" s="0" t="n">
        <v>2.356061</v>
      </c>
      <c r="D76" s="0" t="n">
        <v>0.002780481</v>
      </c>
      <c r="E76" s="5" t="n">
        <f aca="false">(B76+C76*D76*1000) * $AG$2 + $AG$1</f>
        <v>-0.392069741854852</v>
      </c>
      <c r="F76" s="5" t="n">
        <f aca="false">B76*$AG$2+$AG$1</f>
        <v>-8.73781744275896</v>
      </c>
      <c r="G76" s="5" t="n">
        <f aca="false">C76*$AG$2</f>
        <v>3.00154818569309</v>
      </c>
      <c r="H76" s="0" t="n">
        <v>3.092379191</v>
      </c>
      <c r="I76" s="1" t="n">
        <v>-9.039015198</v>
      </c>
      <c r="J76" s="8" t="n">
        <v>-0.4525567</v>
      </c>
    </row>
    <row r="77" customFormat="false" ht="16" hidden="false" customHeight="false" outlineLevel="0" collapsed="false">
      <c r="A77" s="7" t="s">
        <v>52</v>
      </c>
      <c r="B77" s="0" t="n">
        <v>-6.4814277</v>
      </c>
      <c r="C77" s="0" t="n">
        <v>2.1718376</v>
      </c>
      <c r="D77" s="0" t="n">
        <v>0.003001651</v>
      </c>
      <c r="E77" s="5" t="n">
        <f aca="false">(B77+C77*D77*1000) * $AG$2 + $AG$1</f>
        <v>0.049678883895791</v>
      </c>
      <c r="F77" s="5" t="n">
        <f aca="false">B77*$AG$2+$AG$1</f>
        <v>-8.25544916103528</v>
      </c>
      <c r="G77" s="5" t="n">
        <f aca="false">C77*$AG$2</f>
        <v>2.76685332336473</v>
      </c>
      <c r="H77" s="0" t="n">
        <v>1.656265319</v>
      </c>
      <c r="I77" s="1" t="n">
        <v>-5.375266411</v>
      </c>
      <c r="J77" s="8" t="n">
        <v>-0.4179426</v>
      </c>
    </row>
    <row r="78" customFormat="false" ht="16" hidden="false" customHeight="false" outlineLevel="0" collapsed="false">
      <c r="A78" s="7" t="s">
        <v>53</v>
      </c>
      <c r="B78" s="0" t="n">
        <v>-5.6018186</v>
      </c>
      <c r="C78" s="0" t="n">
        <v>1.8249922</v>
      </c>
      <c r="D78" s="0" t="n">
        <v>0.002904866</v>
      </c>
      <c r="E78" s="5" t="n">
        <f aca="false">(B78+C78*D78*1000) * $AG$2 + $AG$1</f>
        <v>-0.381090237116365</v>
      </c>
      <c r="F78" s="5" t="n">
        <f aca="false">B78*$AG$2+$AG$1</f>
        <v>-7.13485461860869</v>
      </c>
      <c r="G78" s="5" t="n">
        <f aca="false">C78*$AG$2</f>
        <v>2.32498310816827</v>
      </c>
      <c r="H78" s="0" t="n">
        <v>3.316647143</v>
      </c>
      <c r="I78" s="1" t="n">
        <v>-9.781815337</v>
      </c>
      <c r="J78" s="8" t="n">
        <v>-0.2243943</v>
      </c>
    </row>
    <row r="79" customFormat="false" ht="16" hidden="false" customHeight="false" outlineLevel="0" collapsed="false">
      <c r="A79" s="7" t="s">
        <v>54</v>
      </c>
      <c r="B79" s="0" t="n">
        <v>-3.3365116</v>
      </c>
      <c r="C79" s="0" t="n">
        <v>0.90989643</v>
      </c>
      <c r="D79" s="0" t="n">
        <v>0.002895613</v>
      </c>
      <c r="E79" s="5" t="n">
        <f aca="false">(B79+C79*D79*1000) * $AG$2 + $AG$1</f>
        <v>-0.892388516458778</v>
      </c>
      <c r="F79" s="5" t="n">
        <f aca="false">B79*$AG$2+$AG$1</f>
        <v>-4.24892419665109</v>
      </c>
      <c r="G79" s="5" t="n">
        <f aca="false">C79*$AG$2</f>
        <v>1.15917965563503</v>
      </c>
      <c r="H79" s="0" t="n">
        <v>0.985339318</v>
      </c>
      <c r="I79" s="1" t="n">
        <v>-4.106972556</v>
      </c>
      <c r="J79" s="8" t="n">
        <v>-1.260896</v>
      </c>
    </row>
    <row r="80" customFormat="false" ht="16" hidden="false" customHeight="false" outlineLevel="0" collapsed="false">
      <c r="A80" s="7" t="s">
        <v>55</v>
      </c>
      <c r="B80" s="0" t="n">
        <v>-4.19695</v>
      </c>
      <c r="C80" s="0" t="n">
        <v>1.217939</v>
      </c>
      <c r="D80" s="0" t="n">
        <v>0.003245173</v>
      </c>
      <c r="E80" s="5" t="n">
        <f aca="false">(B80+C80*D80*1000) * $AG$2 + $AG$1</f>
        <v>-0.309832619103645</v>
      </c>
      <c r="F80" s="5" t="n">
        <f aca="false">B80*$AG$2+$AG$1</f>
        <v>-5.34509586555977</v>
      </c>
      <c r="G80" s="5" t="n">
        <f aca="false">C80*$AG$2</f>
        <v>1.55161627637606</v>
      </c>
      <c r="H80" s="0" t="n">
        <v>1.148143372</v>
      </c>
      <c r="I80" s="1" t="n">
        <v>-4.456636869</v>
      </c>
      <c r="J80" s="8" t="n">
        <v>-0.7192858</v>
      </c>
    </row>
    <row r="81" customFormat="false" ht="16" hidden="false" customHeight="false" outlineLevel="0" collapsed="false">
      <c r="A81" s="7" t="s">
        <v>56</v>
      </c>
      <c r="B81" s="0" t="n">
        <v>-6.2359953</v>
      </c>
      <c r="C81" s="0" t="n">
        <v>2.1179059</v>
      </c>
      <c r="D81" s="0" t="n">
        <v>0.003001651</v>
      </c>
      <c r="E81" s="5" t="n">
        <f aca="false">(B81+C81*D81*1000) * $AG$2 + $AG$1</f>
        <v>0.156116758173578</v>
      </c>
      <c r="F81" s="5" t="n">
        <f aca="false">B81*$AG$2+$AG$1</f>
        <v>-7.94277594292662</v>
      </c>
      <c r="G81" s="5" t="n">
        <f aca="false">C81*$AG$2</f>
        <v>2.69814602067336</v>
      </c>
      <c r="H81" s="0" t="n">
        <v>3.838946303</v>
      </c>
      <c r="I81" s="1" t="n">
        <v>-10.36235166</v>
      </c>
      <c r="J81" s="8" t="n">
        <v>1.70311039</v>
      </c>
    </row>
    <row r="82" customFormat="false" ht="16" hidden="false" customHeight="false" outlineLevel="0" collapsed="false">
      <c r="A82" s="7" t="s">
        <v>57</v>
      </c>
      <c r="B82" s="0" t="n">
        <v>-3.5616517</v>
      </c>
      <c r="C82" s="0" t="n">
        <v>1.1445566</v>
      </c>
      <c r="D82" s="0" t="n">
        <v>0.002617321</v>
      </c>
      <c r="E82" s="5" t="n">
        <f aca="false">(B82+C82*D82*1000) * $AG$2 + $AG$1</f>
        <v>-0.719352987546514</v>
      </c>
      <c r="F82" s="5" t="n">
        <f aca="false">B82*$AG$2+$AG$1</f>
        <v>-4.5357456578449</v>
      </c>
      <c r="G82" s="5" t="n">
        <f aca="false">C82*$AG$2</f>
        <v>1.45812938890506</v>
      </c>
      <c r="H82" s="0" t="n">
        <v>1.200272959</v>
      </c>
      <c r="I82" s="1" t="n">
        <v>-4.195258357</v>
      </c>
      <c r="J82" s="8" t="n">
        <v>-1.0469691</v>
      </c>
    </row>
    <row r="83" customFormat="false" ht="16" hidden="false" customHeight="false" outlineLevel="0" collapsed="false">
      <c r="A83" s="7" t="s">
        <v>58</v>
      </c>
      <c r="B83" s="0" t="n">
        <v>-3.2031734</v>
      </c>
      <c r="C83" s="0" t="n">
        <v>0.72550786</v>
      </c>
      <c r="D83" s="0" t="n">
        <v>0.003510373</v>
      </c>
      <c r="E83" s="5" t="n">
        <f aca="false">(B83+C83*D83*1000) * $AG$2 + $AG$1</f>
        <v>-0.834507691445589</v>
      </c>
      <c r="F83" s="5" t="n">
        <f aca="false">B83*$AG$2+$AG$1</f>
        <v>-4.07905549108973</v>
      </c>
      <c r="G83" s="5" t="n">
        <f aca="false">C83*$AG$2</f>
        <v>0.92427437188132</v>
      </c>
      <c r="H83" s="0" t="n">
        <v>0.855196473</v>
      </c>
      <c r="I83" s="1" t="n">
        <v>-4.053719144</v>
      </c>
      <c r="J83" s="8" t="n">
        <v>-1.0512517</v>
      </c>
    </row>
    <row r="84" customFormat="false" ht="16" hidden="false" customHeight="false" outlineLevel="0" collapsed="false">
      <c r="A84" s="7" t="s">
        <v>59</v>
      </c>
      <c r="B84" s="0" t="n">
        <v>-3.3833573</v>
      </c>
      <c r="C84" s="0" t="n">
        <v>1.0726897</v>
      </c>
      <c r="D84" s="0" t="n">
        <v>0.002831658</v>
      </c>
      <c r="E84" s="5" t="n">
        <f aca="false">(B84+C84*D84*1000) * $AG$2 + $AG$1</f>
        <v>-0.438936218895071</v>
      </c>
      <c r="F84" s="5" t="n">
        <f aca="false">B84*$AG$2+$AG$1</f>
        <v>-4.30860415648342</v>
      </c>
      <c r="G84" s="5" t="n">
        <f aca="false">C84*$AG$2</f>
        <v>1.36657320113811</v>
      </c>
      <c r="H84" s="0" t="n">
        <v>1.253766402</v>
      </c>
      <c r="I84" s="1" t="n">
        <v>-3.978125394</v>
      </c>
      <c r="J84" s="8" t="n">
        <v>-0.4736904</v>
      </c>
    </row>
    <row r="85" customFormat="false" ht="16" hidden="false" customHeight="false" outlineLevel="0" collapsed="false">
      <c r="A85" s="7" t="s">
        <v>60</v>
      </c>
      <c r="B85" s="0" t="n">
        <v>-3.6116154</v>
      </c>
      <c r="C85" s="0" t="n">
        <v>1.1295394</v>
      </c>
      <c r="D85" s="0" t="n">
        <v>0.002543558</v>
      </c>
      <c r="E85" s="5" t="n">
        <f aca="false">(B85+C85*D85*1000) * $AG$2 + $AG$1</f>
        <v>-0.939223117981922</v>
      </c>
      <c r="F85" s="5" t="n">
        <f aca="false">B85*$AG$2+$AG$1</f>
        <v>-4.59939785237022</v>
      </c>
      <c r="G85" s="5" t="n">
        <f aca="false">C85*$AG$2</f>
        <v>1.4389979447641</v>
      </c>
      <c r="H85" s="0" t="n">
        <v>1.434228523</v>
      </c>
      <c r="I85" s="1" t="n">
        <v>-4.154842446</v>
      </c>
      <c r="J85" s="8" t="n">
        <v>-0.5344355</v>
      </c>
    </row>
    <row r="86" customFormat="false" ht="16" hidden="false" customHeight="false" outlineLevel="0" collapsed="false">
      <c r="A86" s="7" t="s">
        <v>61</v>
      </c>
      <c r="B86" s="0" t="n">
        <v>-2.8633895</v>
      </c>
      <c r="C86" s="0" t="n">
        <v>0.4691447</v>
      </c>
      <c r="D86" s="0" t="n">
        <v>0.003398817</v>
      </c>
      <c r="E86" s="5" t="n">
        <f aca="false">(B86+C86*D86*1000) * $AG$2 + $AG$1</f>
        <v>-1.6147910542289</v>
      </c>
      <c r="F86" s="5" t="n">
        <f aca="false">B86*$AG$2+$AG$1</f>
        <v>-3.64618140651692</v>
      </c>
      <c r="G86" s="5" t="n">
        <f aca="false">C86*$AG$2</f>
        <v>0.59767570666147</v>
      </c>
      <c r="H86" s="0" t="n">
        <v>0.909642571</v>
      </c>
      <c r="I86" s="1" t="n">
        <v>-3.108134753</v>
      </c>
      <c r="J86" s="8" t="n">
        <v>-0.0171462</v>
      </c>
    </row>
    <row r="87" customFormat="false" ht="16" hidden="false" customHeight="false" outlineLevel="0" collapsed="false">
      <c r="A87" s="7" t="s">
        <v>62</v>
      </c>
      <c r="B87" s="0" t="n">
        <v>-3.3323655</v>
      </c>
      <c r="C87" s="0" t="n">
        <v>0.96192753</v>
      </c>
      <c r="D87" s="0" t="n">
        <v>0.002789011</v>
      </c>
      <c r="E87" s="5" t="n">
        <f aca="false">(B87+C87*D87*1000) * $AG$2 + $AG$1</f>
        <v>-0.825805007632942</v>
      </c>
      <c r="F87" s="5" t="n">
        <f aca="false">B87*$AG$2+$AG$1</f>
        <v>-4.2436421946432</v>
      </c>
      <c r="G87" s="5" t="n">
        <f aca="false">C87*$AG$2</f>
        <v>1.22546565324061</v>
      </c>
      <c r="H87" s="0" t="n">
        <v>1.006294938</v>
      </c>
      <c r="I87" s="1" t="n">
        <v>-3.986405306</v>
      </c>
      <c r="J87" s="8" t="n">
        <v>-1.1799308</v>
      </c>
    </row>
    <row r="88" customFormat="false" ht="16" hidden="false" customHeight="false" outlineLevel="0" collapsed="false">
      <c r="A88" s="7" t="s">
        <v>63</v>
      </c>
      <c r="B88" s="0" t="n">
        <v>-3.0556412</v>
      </c>
      <c r="C88" s="0" t="n">
        <v>0.74070203</v>
      </c>
      <c r="D88" s="0" t="n">
        <v>0.003068708</v>
      </c>
      <c r="E88" s="5" t="n">
        <f aca="false">(B88+C88*D88*1000) * $AG$2 + $AG$1</f>
        <v>-0.995375244340405</v>
      </c>
      <c r="F88" s="5" t="n">
        <f aca="false">B88*$AG$2+$AG$1</f>
        <v>-3.89110407249688</v>
      </c>
      <c r="G88" s="5" t="n">
        <f aca="false">C88*$AG$2</f>
        <v>0.943631270279372</v>
      </c>
      <c r="H88" s="0" t="n">
        <v>0.903901996</v>
      </c>
      <c r="I88" s="1" t="n">
        <v>-3.647196137</v>
      </c>
      <c r="J88" s="8" t="n">
        <v>-0.878032</v>
      </c>
    </row>
    <row r="89" customFormat="false" ht="16" hidden="false" customHeight="false" outlineLevel="0" collapsed="false">
      <c r="A89" s="7" t="s">
        <v>64</v>
      </c>
      <c r="B89" s="0" t="n">
        <v>-2.893281</v>
      </c>
      <c r="C89" s="0" t="n">
        <v>0.60723794</v>
      </c>
      <c r="D89" s="0" t="n">
        <v>0.003298697</v>
      </c>
      <c r="E89" s="5" t="n">
        <f aca="false">(B89+C89*D89*1000) * $AG$2 + $AG$1</f>
        <v>-1.13238303850876</v>
      </c>
      <c r="F89" s="5" t="n">
        <f aca="false">B89*$AG$2+$AG$1</f>
        <v>-3.68426224465848</v>
      </c>
      <c r="G89" s="5" t="n">
        <f aca="false">C89*$AG$2</f>
        <v>0.773602184786815</v>
      </c>
      <c r="H89" s="0" t="n">
        <v>0.959940599</v>
      </c>
      <c r="I89" s="1" t="n">
        <v>-4.101369804</v>
      </c>
      <c r="J89" s="8" t="n">
        <v>-0.9339457</v>
      </c>
    </row>
    <row r="90" customFormat="false" ht="16" hidden="false" customHeight="false" outlineLevel="0" collapsed="false">
      <c r="A90" s="7" t="s">
        <v>65</v>
      </c>
      <c r="B90" s="0" t="n">
        <v>-2.5827882</v>
      </c>
      <c r="C90" s="0" t="n">
        <v>0.55635595</v>
      </c>
      <c r="D90" s="0" t="n">
        <v>0.002478622</v>
      </c>
      <c r="E90" s="5" t="n">
        <f aca="false">(B90+C90*D90*1000) * $AG$2 + $AG$1</f>
        <v>-1.53190611506657</v>
      </c>
      <c r="F90" s="5" t="n">
        <f aca="false">B90*$AG$2+$AG$1</f>
        <v>-3.28870410736459</v>
      </c>
      <c r="G90" s="5" t="n">
        <f aca="false">C90*$AG$2</f>
        <v>0.708780117459631</v>
      </c>
      <c r="H90" s="0" t="n">
        <v>1.43008209</v>
      </c>
      <c r="I90" s="1" t="n">
        <v>-4.881891052</v>
      </c>
      <c r="J90" s="8" t="n">
        <v>-1.3371233</v>
      </c>
    </row>
    <row r="91" customFormat="false" ht="16" hidden="false" customHeight="false" outlineLevel="0" collapsed="false">
      <c r="A91" s="7" t="s">
        <v>66</v>
      </c>
      <c r="B91" s="0" t="n">
        <v>-4.2259135</v>
      </c>
      <c r="C91" s="0" t="n">
        <v>1.1968899</v>
      </c>
      <c r="D91" s="0" t="n">
        <v>0.003218953</v>
      </c>
      <c r="E91" s="5" t="n">
        <f aca="false">(B91+C91*D91*1000) * $AG$2 + $AG$1</f>
        <v>-0.473733703448092</v>
      </c>
      <c r="F91" s="5" t="n">
        <f aca="false">B91*$AG$2+$AG$1</f>
        <v>-5.3819944606625</v>
      </c>
      <c r="G91" s="5" t="n">
        <f aca="false">C91*$AG$2</f>
        <v>1.52480037987955</v>
      </c>
      <c r="H91" s="0" t="n">
        <v>1.648087771</v>
      </c>
      <c r="I91" s="1" t="n">
        <v>-5.466676365</v>
      </c>
      <c r="J91" s="8" t="n">
        <v>-0.1457197</v>
      </c>
    </row>
    <row r="92" customFormat="false" ht="16" hidden="false" customHeight="false" outlineLevel="0" collapsed="false">
      <c r="A92" s="7" t="s">
        <v>67</v>
      </c>
      <c r="B92" s="0" t="n">
        <v>-3.5847747</v>
      </c>
      <c r="C92" s="0" t="n">
        <v>1.023741</v>
      </c>
      <c r="D92" s="0" t="n">
        <v>0.003287851</v>
      </c>
      <c r="E92" s="5" t="n">
        <f aca="false">(B92+C92*D92*1000) * $AG$2 + $AG$1</f>
        <v>-0.277142054846201</v>
      </c>
      <c r="F92" s="5" t="n">
        <f aca="false">B92*$AG$2+$AG$1</f>
        <v>-4.56520363821883</v>
      </c>
      <c r="G92" s="5" t="n">
        <f aca="false">C92*$AG$2</f>
        <v>1.30421408493652</v>
      </c>
      <c r="H92" s="0" t="n">
        <v>1.071441971</v>
      </c>
      <c r="I92" s="1" t="n">
        <v>-4.069213352</v>
      </c>
      <c r="J92" s="8" t="n">
        <v>-0.5430045</v>
      </c>
    </row>
    <row r="93" customFormat="false" ht="16" hidden="false" customHeight="false" outlineLevel="0" collapsed="false">
      <c r="A93" s="7"/>
      <c r="E93" s="5"/>
      <c r="F93" s="5"/>
      <c r="G93" s="5"/>
      <c r="H93" s="0" t="n">
        <v>0.193534811</v>
      </c>
      <c r="J93" s="8"/>
    </row>
    <row r="94" customFormat="false" ht="16" hidden="false" customHeight="false" outlineLevel="0" collapsed="false">
      <c r="A94" s="7" t="s">
        <v>68</v>
      </c>
      <c r="B94" s="0" t="n">
        <v>-2.8197155</v>
      </c>
      <c r="C94" s="0" t="n">
        <v>0.7161596</v>
      </c>
      <c r="D94" s="0" t="n">
        <v>0.003094538</v>
      </c>
      <c r="E94" s="5" t="n">
        <f aca="false">(B94+C94*D94*1000) * $AG$2 + $AG$1</f>
        <v>-0.767193991836539</v>
      </c>
      <c r="F94" s="5" t="n">
        <f aca="false">B94*$AG$2+$AG$1</f>
        <v>-3.59054209350169</v>
      </c>
      <c r="G94" s="5" t="n">
        <f aca="false">C94*$AG$2</f>
        <v>0.912364980383228</v>
      </c>
      <c r="H94" s="0" t="n">
        <v>1.404563553</v>
      </c>
      <c r="I94" s="1" t="n">
        <v>-4.709884538</v>
      </c>
      <c r="J94" s="8" t="n">
        <v>-0.3609699</v>
      </c>
    </row>
    <row r="95" customFormat="false" ht="16" hidden="false" customHeight="false" outlineLevel="0" collapsed="false">
      <c r="A95" s="7" t="s">
        <v>69</v>
      </c>
      <c r="B95" s="0" t="n">
        <v>-2.748986</v>
      </c>
      <c r="C95" s="0" t="n">
        <v>0.45907727</v>
      </c>
      <c r="D95" s="0" t="n">
        <v>0.003698088</v>
      </c>
      <c r="E95" s="5" t="n">
        <f aca="false">(B95+C95*D95*1000) * $AG$2 + $AG$1</f>
        <v>-1.33760772565736</v>
      </c>
      <c r="F95" s="5" t="n">
        <f aca="false">B95*$AG$2+$AG$1</f>
        <v>-3.50043491783859</v>
      </c>
      <c r="G95" s="5" t="n">
        <f aca="false">C95*$AG$2</f>
        <v>0.584850115027343</v>
      </c>
      <c r="H95" s="0" t="n">
        <v>1.305373164</v>
      </c>
      <c r="I95" s="1" t="n">
        <v>-4.998906464</v>
      </c>
      <c r="J95" s="8" t="n">
        <v>-0.1685725</v>
      </c>
    </row>
    <row r="96" customFormat="false" ht="16" hidden="false" customHeight="false" outlineLevel="0" collapsed="false">
      <c r="A96" s="7" t="s">
        <v>70</v>
      </c>
      <c r="B96" s="0" t="n">
        <v>-3.238024</v>
      </c>
      <c r="C96" s="0" t="n">
        <v>0.96308553</v>
      </c>
      <c r="D96" s="0" t="n">
        <v>0.003245173</v>
      </c>
      <c r="E96" s="5" t="n">
        <f aca="false">(B96+C96*D96*1000) * $AG$2 + $AG$1</f>
        <v>-0.141818557055069</v>
      </c>
      <c r="F96" s="5" t="n">
        <f aca="false">B96*$AG$2+$AG$1</f>
        <v>-4.12345406786696</v>
      </c>
      <c r="G96" s="5" t="n">
        <f aca="false">C96*$AG$2</f>
        <v>1.22694090910158</v>
      </c>
      <c r="H96" s="0" t="n">
        <v>1.155247212</v>
      </c>
      <c r="I96" s="1" t="n">
        <v>-4.093109786</v>
      </c>
      <c r="J96" s="8" t="n">
        <v>-0.3332375</v>
      </c>
    </row>
    <row r="97" customFormat="false" ht="16" hidden="false" customHeight="false" outlineLevel="0" collapsed="false">
      <c r="A97" s="7" t="s">
        <v>71</v>
      </c>
      <c r="B97" s="0" t="n">
        <v>-3.5402732</v>
      </c>
      <c r="C97" s="0" t="n">
        <v>1.1368023</v>
      </c>
      <c r="D97" s="0" t="n">
        <v>0.002094899</v>
      </c>
      <c r="E97" s="5" t="n">
        <f aca="false">(B97+C97*D97*1000) * $AG$2 + $AG$1</f>
        <v>-1.47457127193269</v>
      </c>
      <c r="F97" s="5" t="n">
        <f aca="false">B97*$AG$2+$AG$1</f>
        <v>-4.50851011602835</v>
      </c>
      <c r="G97" s="5" t="n">
        <f aca="false">C97*$AG$2</f>
        <v>1.44825065270243</v>
      </c>
      <c r="H97" s="0" t="n">
        <v>1.325391889</v>
      </c>
      <c r="I97" s="1" t="n">
        <v>-4.191010099</v>
      </c>
      <c r="J97" s="8" t="n">
        <v>-1.4175787</v>
      </c>
    </row>
    <row r="98" customFormat="false" ht="16" hidden="false" customHeight="false" outlineLevel="0" collapsed="false">
      <c r="A98" s="7" t="s">
        <v>72</v>
      </c>
      <c r="B98" s="0" t="n">
        <v>-5.3724556</v>
      </c>
      <c r="C98" s="0" t="n">
        <v>2.0912082</v>
      </c>
      <c r="D98" s="0" t="n">
        <v>0.002480466</v>
      </c>
      <c r="E98" s="5" t="n">
        <f aca="false">(B98+C98*D98*1000) * $AG$2 + $AG$1</f>
        <v>-0.23435954770038</v>
      </c>
      <c r="F98" s="5" t="n">
        <f aca="false">B98*$AG$2+$AG$1</f>
        <v>-6.84265331460378</v>
      </c>
      <c r="G98" s="5" t="n">
        <f aca="false">C98*$AG$2</f>
        <v>2.6641339840592</v>
      </c>
      <c r="H98" s="0" t="n">
        <v>3.165776144</v>
      </c>
      <c r="I98" s="1" t="n">
        <v>-8.013599363</v>
      </c>
      <c r="J98" s="8" t="n">
        <v>-0.2218943</v>
      </c>
    </row>
    <row r="99" customFormat="false" ht="16" hidden="false" customHeight="false" outlineLevel="0" collapsed="false">
      <c r="A99" s="7" t="s">
        <v>73</v>
      </c>
      <c r="B99" s="0" t="n">
        <v>-4.773945</v>
      </c>
      <c r="C99" s="0" t="n">
        <v>1.8087411</v>
      </c>
      <c r="D99" s="0" t="n">
        <v>0.002830055</v>
      </c>
      <c r="E99" s="5" t="n">
        <f aca="false">(B99+C99*D99*1000) * $AG$2 + $AG$1</f>
        <v>0.441068837207633</v>
      </c>
      <c r="F99" s="5" t="n">
        <f aca="false">B99*$AG$2+$AG$1</f>
        <v>-6.08016948861282</v>
      </c>
      <c r="G99" s="5" t="n">
        <f aca="false">C99*$AG$2</f>
        <v>2.30427971393505</v>
      </c>
      <c r="H99" s="0" t="n">
        <v>3.904713924</v>
      </c>
      <c r="I99" s="1" t="n">
        <v>-6.241201142</v>
      </c>
      <c r="J99" s="8" t="n">
        <v>0.47499117</v>
      </c>
    </row>
    <row r="100" customFormat="false" ht="16" hidden="false" customHeight="false" outlineLevel="0" collapsed="false">
      <c r="A100" s="7" t="s">
        <v>74</v>
      </c>
      <c r="B100" s="0" t="n">
        <v>-4.1964607</v>
      </c>
      <c r="C100" s="0" t="n">
        <v>1.5966939</v>
      </c>
      <c r="D100" s="0" t="n">
        <v>0.002716284</v>
      </c>
      <c r="E100" s="5" t="n">
        <f aca="false">(B100+C100*D100*1000) * $AG$2 + $AG$1</f>
        <v>0.180824530385594</v>
      </c>
      <c r="F100" s="5" t="n">
        <f aca="false">B100*$AG$2+$AG$1</f>
        <v>-5.34447251262992</v>
      </c>
      <c r="G100" s="5" t="n">
        <f aca="false">C100*$AG$2</f>
        <v>2.03413819873604</v>
      </c>
      <c r="H100" s="0" t="n">
        <v>2.797026123</v>
      </c>
      <c r="I100" s="1" t="n">
        <v>-7.245099881</v>
      </c>
      <c r="J100" s="8" t="n">
        <v>0.3569749</v>
      </c>
    </row>
    <row r="101" customFormat="false" ht="16" hidden="false" customHeight="false" outlineLevel="0" collapsed="false">
      <c r="A101" s="7" t="s">
        <v>75</v>
      </c>
      <c r="B101" s="0" t="n">
        <v>-5.41299</v>
      </c>
      <c r="C101" s="0" t="n">
        <v>1.9625485</v>
      </c>
      <c r="D101" s="0" t="n">
        <v>0.002208237</v>
      </c>
      <c r="E101" s="5" t="n">
        <f aca="false">(B101+C101*D101*1000) * $AG$2 + $AG$1</f>
        <v>-1.37320232613571</v>
      </c>
      <c r="F101" s="5" t="n">
        <f aca="false">B101*$AG$2+$AG$1</f>
        <v>-6.89429287520011</v>
      </c>
      <c r="G101" s="5" t="n">
        <f aca="false">C101*$AG$2</f>
        <v>2.50022554149052</v>
      </c>
      <c r="H101" s="0" t="n">
        <v>1.557650532</v>
      </c>
      <c r="I101" s="1" t="n">
        <v>-4.542301019</v>
      </c>
      <c r="J101" s="8" t="n">
        <v>-1.1026203</v>
      </c>
    </row>
    <row r="102" customFormat="false" ht="16" hidden="false" customHeight="false" outlineLevel="0" collapsed="false">
      <c r="A102" s="7" t="s">
        <v>76</v>
      </c>
      <c r="B102" s="0" t="n">
        <v>-4.0042887</v>
      </c>
      <c r="C102" s="0" t="n">
        <v>1.2857817</v>
      </c>
      <c r="D102" s="0" t="n">
        <v>0.003001651</v>
      </c>
      <c r="E102" s="5" t="n">
        <f aca="false">(B102+C102*D102*1000) * $AG$2 + $AG$1</f>
        <v>-0.182809691622126</v>
      </c>
      <c r="F102" s="5" t="n">
        <f aca="false">B102*$AG$2+$AG$1</f>
        <v>-5.09965138196267</v>
      </c>
      <c r="G102" s="5" t="n">
        <f aca="false">C102*$AG$2</f>
        <v>1.63804575893085</v>
      </c>
      <c r="H102" s="0" t="n">
        <v>2.122224872</v>
      </c>
      <c r="I102" s="1" t="n">
        <v>-5.698094906</v>
      </c>
      <c r="J102" s="8" t="n">
        <v>0.68913916</v>
      </c>
    </row>
    <row r="103" customFormat="false" ht="16" hidden="false" customHeight="false" outlineLevel="0" collapsed="false">
      <c r="A103" s="7" t="s">
        <v>77</v>
      </c>
      <c r="B103" s="0" t="n">
        <v>-4.040847</v>
      </c>
      <c r="C103" s="0" t="n">
        <v>1.2137542</v>
      </c>
      <c r="D103" s="0" t="n">
        <v>0.002609944</v>
      </c>
      <c r="E103" s="5" t="n">
        <f aca="false">(B103+C103*D103*1000) * $AG$2 + $AG$1</f>
        <v>-1.11050833086898</v>
      </c>
      <c r="F103" s="5" t="n">
        <f aca="false">B103*$AG$2+$AG$1</f>
        <v>-5.14622551524573</v>
      </c>
      <c r="G103" s="5" t="n">
        <f aca="false">C103*$AG$2</f>
        <v>1.54628497177593</v>
      </c>
      <c r="H103" s="0" t="n">
        <v>1.324109359</v>
      </c>
      <c r="I103" s="1" t="n">
        <v>-4.657760161</v>
      </c>
      <c r="J103" s="8" t="n">
        <v>-1.2009773</v>
      </c>
    </row>
    <row r="104" customFormat="false" ht="16" hidden="false" customHeight="false" outlineLevel="0" collapsed="false">
      <c r="A104" s="7" t="s">
        <v>78</v>
      </c>
      <c r="B104" s="0" t="n">
        <v>-7.130751</v>
      </c>
      <c r="C104" s="0" t="n">
        <v>3.1768215</v>
      </c>
      <c r="D104" s="0" t="n">
        <v>0.002831658</v>
      </c>
      <c r="E104" s="5" t="n">
        <f aca="false">(B104+C104*D104*1000) * $AG$2 + $AG$1</f>
        <v>2.37753862782552</v>
      </c>
      <c r="F104" s="5" t="n">
        <f aca="false">B104*$AG$2+$AG$1</f>
        <v>-9.08266678105584</v>
      </c>
      <c r="G104" s="5" t="n">
        <f aca="false">C104*$AG$2</f>
        <v>4.04717144827566</v>
      </c>
      <c r="H104" s="0" t="n">
        <v>2.912028874</v>
      </c>
      <c r="I104" s="1" t="n">
        <v>-6.154521054</v>
      </c>
      <c r="J104" s="8" t="n">
        <v>2.09062873</v>
      </c>
    </row>
    <row r="105" customFormat="false" ht="16" hidden="false" customHeight="false" outlineLevel="0" collapsed="false">
      <c r="A105" s="7" t="s">
        <v>79</v>
      </c>
      <c r="B105" s="0" t="n">
        <v>-4.2048216</v>
      </c>
      <c r="C105" s="0" t="n">
        <v>1.6359993</v>
      </c>
      <c r="D105" s="0" t="n">
        <v>0.003245173</v>
      </c>
      <c r="E105" s="5" t="n">
        <f aca="false">(B105+C105*D105*1000) * $AG$2 + $AG$1</f>
        <v>1.40850463810817</v>
      </c>
      <c r="F105" s="5" t="n">
        <f aca="false">B105*$AG$2+$AG$1</f>
        <v>-5.35512403830169</v>
      </c>
      <c r="G105" s="5" t="n">
        <f aca="false">C105*$AG$2</f>
        <v>2.08421205168719</v>
      </c>
      <c r="H105" s="0" t="n">
        <v>2.015529986</v>
      </c>
      <c r="I105" s="1" t="n">
        <v>-5.835403773</v>
      </c>
      <c r="J105" s="8" t="n">
        <v>0.70803579</v>
      </c>
    </row>
    <row r="106" customFormat="false" ht="16" hidden="false" customHeight="false" outlineLevel="0" collapsed="false">
      <c r="A106" s="7" t="s">
        <v>80</v>
      </c>
      <c r="B106" s="0" t="n">
        <v>-3.349673</v>
      </c>
      <c r="C106" s="0" t="n">
        <v>0.9012292</v>
      </c>
      <c r="D106" s="0" t="n">
        <v>0.002679887</v>
      </c>
      <c r="E106" s="5" t="n">
        <f aca="false">(B106+C106*D106*1000) * $AG$2 + $AG$1</f>
        <v>-1.18881164381131</v>
      </c>
      <c r="F106" s="5" t="n">
        <f aca="false">B106*$AG$2+$AG$1</f>
        <v>-4.26569140950813</v>
      </c>
      <c r="G106" s="5" t="n">
        <f aca="false">C106*$AG$2</f>
        <v>1.14813787510325</v>
      </c>
      <c r="H106" s="0" t="n">
        <v>1.152161664</v>
      </c>
      <c r="I106" s="1" t="n">
        <v>-4.212714541</v>
      </c>
      <c r="J106" s="8" t="n">
        <v>-1.1251616</v>
      </c>
    </row>
    <row r="107" customFormat="false" ht="16" hidden="false" customHeight="false" outlineLevel="0" collapsed="false">
      <c r="A107" s="7" t="s">
        <v>81</v>
      </c>
      <c r="B107" s="0" t="n">
        <v>-2.468426</v>
      </c>
      <c r="C107" s="0" t="n">
        <v>0.3218222</v>
      </c>
      <c r="D107" s="0" t="n">
        <v>0.006334727</v>
      </c>
      <c r="E107" s="5" t="n">
        <f aca="false">(B107+C107*D107*1000) * $AG$2 + $AG$1</f>
        <v>-0.545826393141113</v>
      </c>
      <c r="F107" s="5" t="n">
        <f aca="false">B107*$AG$2+$AG$1</f>
        <v>-3.14301023359737</v>
      </c>
      <c r="G107" s="5" t="n">
        <f aca="false">C107*$AG$2</f>
        <v>0.409991439324261</v>
      </c>
      <c r="H107" s="0" t="n">
        <v>0.670847234</v>
      </c>
      <c r="I107" s="1" t="n">
        <v>-4.536988551</v>
      </c>
      <c r="J107" s="8" t="n">
        <v>-0.3139302</v>
      </c>
    </row>
    <row r="108" customFormat="false" ht="16" hidden="false" customHeight="false" outlineLevel="0" collapsed="false">
      <c r="A108" s="7" t="s">
        <v>82</v>
      </c>
      <c r="B108" s="0" t="n">
        <v>-5.5053587</v>
      </c>
      <c r="C108" s="0" t="n">
        <v>1.9114225</v>
      </c>
      <c r="D108" s="0" t="n">
        <v>0.003531697</v>
      </c>
      <c r="E108" s="5" t="n">
        <f aca="false">(B108+C108*D108*1000) * $AG$2 + $AG$1</f>
        <v>1.58804155984621</v>
      </c>
      <c r="F108" s="5" t="n">
        <f aca="false">B108*$AG$2+$AG$1</f>
        <v>-7.01196771634379</v>
      </c>
      <c r="G108" s="5" t="n">
        <f aca="false">C108*$AG$2</f>
        <v>2.43509261303843</v>
      </c>
      <c r="H108" s="0" t="n">
        <v>2.785442613</v>
      </c>
      <c r="I108" s="1" t="n">
        <v>-7.970700763</v>
      </c>
      <c r="J108" s="8" t="n">
        <v>1.80828877</v>
      </c>
    </row>
    <row r="109" customFormat="false" ht="16" hidden="false" customHeight="false" outlineLevel="0" collapsed="false">
      <c r="A109" s="7" t="s">
        <v>83</v>
      </c>
      <c r="B109" s="0" t="n">
        <v>-3.4683084</v>
      </c>
      <c r="C109" s="0" t="n">
        <v>1.2087388</v>
      </c>
      <c r="D109" s="0" t="n">
        <v>0.002662336</v>
      </c>
      <c r="E109" s="5" t="n">
        <f aca="false">(B109+C109*D109*1000) * $AG$2 + $AG$1</f>
        <v>-0.317109957673578</v>
      </c>
      <c r="F109" s="5" t="n">
        <f aca="false">B109*$AG$2+$AG$1</f>
        <v>-4.41682920671668</v>
      </c>
      <c r="G109" s="5" t="n">
        <f aca="false">C109*$AG$2</f>
        <v>1.53989550869729</v>
      </c>
      <c r="H109" s="0" t="n">
        <v>1.817423247</v>
      </c>
      <c r="I109" s="1" t="n">
        <v>-3.780200207</v>
      </c>
      <c r="J109" s="8" t="n">
        <v>-0.0777886</v>
      </c>
    </row>
    <row r="110" customFormat="false" ht="16" hidden="false" customHeight="false" outlineLevel="0" collapsed="false">
      <c r="A110" s="7" t="s">
        <v>84</v>
      </c>
      <c r="B110" s="0" t="n">
        <v>-2.9856226</v>
      </c>
      <c r="C110" s="0" t="n">
        <v>0.69600296</v>
      </c>
      <c r="D110" s="0" t="n">
        <v>0.003298697</v>
      </c>
      <c r="E110" s="5" t="n">
        <f aca="false">(B110+C110*D110*1000) * $AG$2 + $AG$1</f>
        <v>-0.876993947924679</v>
      </c>
      <c r="F110" s="5" t="n">
        <f aca="false">B110*$AG$2+$AG$1</f>
        <v>-3.8019025612479</v>
      </c>
      <c r="G110" s="5" t="n">
        <f aca="false">C110*$AG$2</f>
        <v>0.886686050074688</v>
      </c>
      <c r="H110" s="0" t="n">
        <v>1.205150184</v>
      </c>
      <c r="I110" s="1" t="n">
        <v>-4.461549487</v>
      </c>
      <c r="J110" s="8" t="n">
        <v>-0.4877604</v>
      </c>
    </row>
    <row r="111" customFormat="false" ht="16" hidden="false" customHeight="false" outlineLevel="0" collapsed="false">
      <c r="A111" s="7" t="s">
        <v>85</v>
      </c>
      <c r="B111" s="0" t="n">
        <v>-2.720905</v>
      </c>
      <c r="C111" s="0" t="n">
        <v>0.88541806</v>
      </c>
      <c r="D111" s="0" t="n">
        <v>0.003125879</v>
      </c>
      <c r="E111" s="5" t="n">
        <f aca="false">(B111+C111*D111*1000) * $AG$2 + $AG$1</f>
        <v>0.0613152079509158</v>
      </c>
      <c r="F111" s="5" t="n">
        <f aca="false">B111*$AG$2+$AG$1</f>
        <v>-3.46466060019467</v>
      </c>
      <c r="G111" s="5" t="n">
        <f aca="false">C111*$AG$2</f>
        <v>1.12799497617969</v>
      </c>
      <c r="H111" s="0" t="n">
        <v>0.867664397</v>
      </c>
      <c r="I111" s="1" t="n">
        <v>-4.255434613</v>
      </c>
      <c r="J111" s="8" t="n">
        <v>-1.5431821</v>
      </c>
    </row>
    <row r="112" customFormat="false" ht="16" hidden="false" customHeight="false" outlineLevel="0" collapsed="false">
      <c r="A112" s="9" t="s">
        <v>31</v>
      </c>
      <c r="B112" s="0" t="n">
        <v>-2.7828798</v>
      </c>
      <c r="C112" s="0" t="n">
        <v>0.9263641</v>
      </c>
      <c r="D112" s="0" t="n">
        <v>0.002784585</v>
      </c>
      <c r="E112" s="5" t="n">
        <f aca="false">(B112+C112*D112*1000) * $AG$2 + $AG$1</f>
        <v>-0.257361642330131</v>
      </c>
      <c r="F112" s="5" t="n">
        <f aca="false">B112*$AG$2+$AG$1</f>
        <v>-3.54361456127577</v>
      </c>
      <c r="G112" s="5" t="n">
        <f aca="false">C112*$AG$2</f>
        <v>1.1801589532895</v>
      </c>
      <c r="H112" s="0" t="n">
        <v>1.302565557</v>
      </c>
      <c r="I112" s="1" t="n">
        <v>-3.904184406</v>
      </c>
      <c r="J112" s="10" t="n">
        <v>-0.2718087</v>
      </c>
    </row>
    <row r="113" customFormat="false" ht="16" hidden="false" customHeight="false" outlineLevel="0" collapsed="false">
      <c r="A113" s="9" t="s">
        <v>33</v>
      </c>
      <c r="B113" s="0" t="n">
        <v>-4.3155174</v>
      </c>
      <c r="C113" s="0" t="n">
        <v>1.8286008</v>
      </c>
      <c r="D113" s="0" t="n">
        <v>0.003143171</v>
      </c>
      <c r="E113" s="5" t="n">
        <f aca="false">(B113+C113*D113*1000) * $AG$2 + $AG$1</f>
        <v>1.82612237153024</v>
      </c>
      <c r="F113" s="5" t="n">
        <f aca="false">B113*$AG$2+$AG$1</f>
        <v>-5.49614703289048</v>
      </c>
      <c r="G113" s="5" t="n">
        <f aca="false">C113*$AG$2</f>
        <v>2.32958035195054</v>
      </c>
      <c r="H113" s="0" t="n">
        <v>1.653848672</v>
      </c>
      <c r="I113" s="1" t="n">
        <v>-4.533251572</v>
      </c>
      <c r="J113" s="10" t="n">
        <v>0.67294447</v>
      </c>
    </row>
    <row r="114" customFormat="false" ht="16" hidden="false" customHeight="false" outlineLevel="0" collapsed="false">
      <c r="A114" s="9" t="s">
        <v>34</v>
      </c>
      <c r="B114" s="0" t="n">
        <v>-6.34371</v>
      </c>
      <c r="C114" s="0" t="n">
        <v>2.4051626</v>
      </c>
      <c r="D114" s="0" t="n">
        <v>0.003173092</v>
      </c>
      <c r="E114" s="5" t="n">
        <f aca="false">(B114+C114*D114*1000) * $AG$2 + $AG$1</f>
        <v>1.64267672527935</v>
      </c>
      <c r="F114" s="5" t="n">
        <f aca="false">B114*$AG$2+$AG$1</f>
        <v>-8.08000110915002</v>
      </c>
      <c r="G114" s="5" t="n">
        <f aca="false">C114*$AG$2</f>
        <v>3.06410209172295</v>
      </c>
      <c r="H114" s="0" t="n">
        <v>2.277951052</v>
      </c>
      <c r="I114" s="1" t="n">
        <v>-6.791007754</v>
      </c>
      <c r="J114" s="10" t="n">
        <v>0.45742485</v>
      </c>
    </row>
    <row r="115" customFormat="false" ht="16" hidden="false" customHeight="false" outlineLevel="0" collapsed="false">
      <c r="A115" s="9" t="s">
        <v>35</v>
      </c>
      <c r="B115" s="0" t="n">
        <v>-3.3392282</v>
      </c>
      <c r="C115" s="0" t="n">
        <v>0.8617465</v>
      </c>
      <c r="D115" s="0" t="n">
        <v>0.003235722</v>
      </c>
      <c r="E115" s="5" t="n">
        <f aca="false">(B115+C115*D115*1000) * $AG$2 + $AG$1</f>
        <v>-0.700086014013586</v>
      </c>
      <c r="F115" s="5" t="n">
        <f aca="false">B115*$AG$2+$AG$1</f>
        <v>-4.25238506027102</v>
      </c>
      <c r="G115" s="5" t="n">
        <f aca="false">C115*$AG$2</f>
        <v>1.0978381474853</v>
      </c>
      <c r="H115" s="0" t="n">
        <v>0.923191573</v>
      </c>
      <c r="I115" s="1" t="n">
        <v>-3.879724155</v>
      </c>
      <c r="J115" s="10" t="n">
        <v>-0.8928184</v>
      </c>
    </row>
    <row r="116" customFormat="false" ht="16" hidden="false" customHeight="false" outlineLevel="0" collapsed="false">
      <c r="A116" s="9" t="s">
        <v>36</v>
      </c>
      <c r="B116" s="0" t="n">
        <v>-4.4911137</v>
      </c>
      <c r="C116" s="0" t="n">
        <v>1.6375483</v>
      </c>
      <c r="D116" s="0" t="n">
        <v>0.003144654</v>
      </c>
      <c r="E116" s="5" t="n">
        <f aca="false">(B116+C116*D116*1000) * $AG$2 + $AG$1</f>
        <v>0.840480116079194</v>
      </c>
      <c r="F116" s="5" t="n">
        <f aca="false">B116*$AG$2+$AG$1</f>
        <v>-5.71985123905467</v>
      </c>
      <c r="G116" s="5" t="n">
        <f aca="false">C116*$AG$2</f>
        <v>2.08618542934576</v>
      </c>
      <c r="H116" s="0" t="n">
        <v>1.707418033</v>
      </c>
      <c r="I116" s="1" t="n">
        <v>-4.645220585</v>
      </c>
      <c r="J116" s="10" t="n">
        <v>0.76546784</v>
      </c>
    </row>
    <row r="117" customFormat="false" ht="16" hidden="false" customHeight="false" outlineLevel="0" collapsed="false">
      <c r="A117" s="9" t="s">
        <v>37</v>
      </c>
      <c r="B117" s="0" t="n">
        <v>-4.183303</v>
      </c>
      <c r="C117" s="0" t="n">
        <v>1.4562451</v>
      </c>
      <c r="D117" s="0" t="n">
        <v>0.003193358</v>
      </c>
      <c r="E117" s="5" t="n">
        <f aca="false">(B117+C117*D117*1000) * $AG$2 + $AG$1</f>
        <v>0.596642270524792</v>
      </c>
      <c r="F117" s="5" t="n">
        <f aca="false">B117*$AG$2+$AG$1</f>
        <v>-5.32771001345741</v>
      </c>
      <c r="G117" s="5" t="n">
        <f aca="false">C117*$AG$2</f>
        <v>1.85521081068336</v>
      </c>
      <c r="H117" s="0" t="n">
        <v>1.919058135</v>
      </c>
      <c r="I117" s="1" t="n">
        <v>-5.598175044</v>
      </c>
      <c r="J117" s="10" t="n">
        <v>0.53062825</v>
      </c>
    </row>
    <row r="118" customFormat="false" ht="16" hidden="false" customHeight="false" outlineLevel="0" collapsed="false">
      <c r="A118" s="9" t="s">
        <v>38</v>
      </c>
      <c r="B118" s="0" t="n">
        <v>-3.5494847</v>
      </c>
      <c r="C118" s="0" t="n">
        <v>1.0246221</v>
      </c>
      <c r="D118" s="0" t="n">
        <v>0.003193358</v>
      </c>
      <c r="E118" s="5" t="n">
        <f aca="false">(B118+C118*D118*1000) * $AG$2 + $AG$1</f>
        <v>-0.351838272826253</v>
      </c>
      <c r="F118" s="5" t="n">
        <f aca="false">B118*$AG$2+$AG$1</f>
        <v>-4.52024527955447</v>
      </c>
      <c r="G118" s="5" t="n">
        <f aca="false">C118*$AG$2</f>
        <v>1.30533657883902</v>
      </c>
      <c r="H118" s="0" t="n">
        <v>1.088499828</v>
      </c>
      <c r="I118" s="1" t="n">
        <v>-4.098867268</v>
      </c>
      <c r="J118" s="10" t="n">
        <v>-0.6208265</v>
      </c>
    </row>
    <row r="119" customFormat="false" ht="16" hidden="false" customHeight="false" outlineLevel="0" collapsed="false">
      <c r="A119" s="9" t="s">
        <v>39</v>
      </c>
      <c r="B119" s="0" t="n">
        <v>-3.404311</v>
      </c>
      <c r="C119" s="0" t="n">
        <v>0.8896974</v>
      </c>
      <c r="D119" s="0" t="n">
        <v>0.003298697</v>
      </c>
      <c r="E119" s="5" t="n">
        <f aca="false">(B119+C119*D119*1000) * $AG$2 + $AG$1</f>
        <v>-0.596401215530656</v>
      </c>
      <c r="F119" s="5" t="n">
        <f aca="false">B119*$AG$2+$AG$1</f>
        <v>-4.33529851635719</v>
      </c>
      <c r="G119" s="5" t="n">
        <f aca="false">C119*$AG$2</f>
        <v>1.1334467217894</v>
      </c>
      <c r="H119" s="0" t="n">
        <v>1.206938145</v>
      </c>
      <c r="I119" s="1" t="n">
        <v>-4.22001475</v>
      </c>
      <c r="J119" s="10" t="n">
        <v>-0.248205</v>
      </c>
    </row>
    <row r="120" customFormat="false" ht="16" hidden="false" customHeight="false" outlineLevel="0" collapsed="false">
      <c r="A120" s="9" t="s">
        <v>40</v>
      </c>
      <c r="B120" s="0" t="n">
        <v>-3.8862894</v>
      </c>
      <c r="C120" s="0" t="n">
        <v>1.1798599</v>
      </c>
      <c r="D120" s="0" t="n">
        <v>0.003100006</v>
      </c>
      <c r="E120" s="5" t="n">
        <f aca="false">(B120+C120*D120*1000) * $AG$2 + $AG$1</f>
        <v>-0.289690394475969</v>
      </c>
      <c r="F120" s="5" t="n">
        <f aca="false">B120*$AG$2+$AG$1</f>
        <v>-4.94932395630261</v>
      </c>
      <c r="G120" s="5" t="n">
        <f aca="false">C120*$AG$2</f>
        <v>1.50310469135435</v>
      </c>
      <c r="H120" s="0" t="n">
        <v>0.981325158</v>
      </c>
      <c r="I120" s="1" t="n">
        <v>-3.718889096</v>
      </c>
      <c r="J120" s="10" t="n">
        <v>-0.6753073</v>
      </c>
    </row>
    <row r="121" customFormat="false" ht="16" hidden="false" customHeight="false" outlineLevel="0" collapsed="false">
      <c r="A121" s="9" t="s">
        <v>41</v>
      </c>
      <c r="B121" s="0" t="n">
        <v>-3.385565</v>
      </c>
      <c r="C121" s="0" t="n">
        <v>1.0537457</v>
      </c>
      <c r="D121" s="0" t="n">
        <v>0.003298697</v>
      </c>
      <c r="E121" s="5" t="n">
        <f aca="false">(B121+C121*D121*1000) * $AG$2 + $AG$1</f>
        <v>0.116883254359718</v>
      </c>
      <c r="F121" s="5" t="n">
        <f aca="false">B121*$AG$2+$AG$1</f>
        <v>-4.31141669738518</v>
      </c>
      <c r="G121" s="5" t="n">
        <f aca="false">C121*$AG$2</f>
        <v>1.34243913634532</v>
      </c>
      <c r="H121" s="0" t="n">
        <v>1.541615565</v>
      </c>
      <c r="I121" s="1" t="n">
        <v>-4.722913793</v>
      </c>
      <c r="J121" s="10" t="n">
        <v>0.34074879</v>
      </c>
    </row>
    <row r="122" customFormat="false" ht="16" hidden="false" customHeight="false" outlineLevel="0" collapsed="false">
      <c r="A122" s="9" t="s">
        <v>42</v>
      </c>
      <c r="B122" s="0" t="n">
        <v>-6.665018</v>
      </c>
      <c r="C122" s="0" t="n">
        <v>2.524594</v>
      </c>
      <c r="D122" s="0" t="n">
        <v>0.003245173</v>
      </c>
      <c r="E122" s="5" t="n">
        <f aca="false">(B122+C122*D122*1000) * $AG$2 + $AG$1</f>
        <v>1.94796306466641</v>
      </c>
      <c r="F122" s="5" t="n">
        <f aca="false">B122*$AG$2+$AG$1</f>
        <v>-8.48933747372152</v>
      </c>
      <c r="G122" s="5" t="n">
        <f aca="false">C122*$AG$2</f>
        <v>3.21625396808982</v>
      </c>
      <c r="H122" s="0" t="n">
        <v>2.782150517</v>
      </c>
      <c r="I122" s="1" t="n">
        <v>-8.123687648</v>
      </c>
      <c r="J122" s="10" t="n">
        <v>0.90421815</v>
      </c>
    </row>
    <row r="123" customFormat="false" ht="16" hidden="false" customHeight="false" outlineLevel="0" collapsed="false">
      <c r="A123" s="9" t="s">
        <v>43</v>
      </c>
      <c r="B123" s="0" t="n">
        <v>-3.9043853</v>
      </c>
      <c r="C123" s="0" t="n">
        <v>1.0667887</v>
      </c>
      <c r="D123" s="0" t="n">
        <v>0.003298697</v>
      </c>
      <c r="E123" s="5" t="n">
        <f aca="false">(B123+C123*D123*1000) * $AG$2 + $AG$1</f>
        <v>-0.489265230212803</v>
      </c>
      <c r="F123" s="5" t="n">
        <f aca="false">B123*$AG$2+$AG$1</f>
        <v>-4.97237756816304</v>
      </c>
      <c r="G123" s="5" t="n">
        <f aca="false">C123*$AG$2</f>
        <v>1.35905551129741</v>
      </c>
      <c r="H123" s="0" t="n">
        <v>1.237237116</v>
      </c>
      <c r="I123" s="1" t="n">
        <v>-4.626120782</v>
      </c>
      <c r="J123" s="10" t="n">
        <v>-0.5533852</v>
      </c>
    </row>
    <row r="124" customFormat="false" ht="16" hidden="false" customHeight="false" outlineLevel="0" collapsed="false">
      <c r="A124" s="9" t="s">
        <v>44</v>
      </c>
      <c r="B124" s="0" t="n">
        <v>-3.9287302</v>
      </c>
      <c r="C124" s="0" t="n">
        <v>1.5387993</v>
      </c>
      <c r="D124" s="0" t="n">
        <v>0.002422187</v>
      </c>
      <c r="E124" s="5" t="n">
        <f aca="false">(B124+C124*D124*1000) * $AG$2 + $AG$1</f>
        <v>-0.254979724957125</v>
      </c>
      <c r="F124" s="5" t="n">
        <f aca="false">B124*$AG$2+$AG$1</f>
        <v>-5.00339221100373</v>
      </c>
      <c r="G124" s="5" t="n">
        <f aca="false">C124*$AG$2</f>
        <v>1.96038228511944</v>
      </c>
      <c r="H124" s="0" t="n">
        <v>1.707056379</v>
      </c>
      <c r="I124" s="1" t="n">
        <v>-4.386634834</v>
      </c>
      <c r="J124" s="10" t="n">
        <v>-0.2555376</v>
      </c>
    </row>
    <row r="125" customFormat="false" ht="16" hidden="false" customHeight="false" outlineLevel="0" collapsed="false">
      <c r="A125" s="9" t="s">
        <v>45</v>
      </c>
      <c r="B125" s="0" t="n">
        <v>-3.4239383</v>
      </c>
      <c r="C125" s="0" t="n">
        <v>0.9640972</v>
      </c>
      <c r="D125" s="0" t="n">
        <v>0.003298697</v>
      </c>
      <c r="E125" s="5" t="n">
        <f aca="false">(B125+C125*D125*1000) * $AG$2 + $AG$1</f>
        <v>-0.308745308522885</v>
      </c>
      <c r="F125" s="5" t="n">
        <f aca="false">B125*$AG$2+$AG$1</f>
        <v>-4.36030308402545</v>
      </c>
      <c r="G125" s="5" t="n">
        <f aca="false">C125*$AG$2</f>
        <v>1.22822974510923</v>
      </c>
      <c r="H125" s="0" t="n">
        <v>1.450271883</v>
      </c>
      <c r="I125" s="1" t="n">
        <v>-4.542379552</v>
      </c>
      <c r="J125" s="10" t="n">
        <v>0.221382</v>
      </c>
    </row>
    <row r="126" customFormat="false" ht="16" hidden="false" customHeight="false" outlineLevel="0" collapsed="false">
      <c r="A126" s="9" t="s">
        <v>46</v>
      </c>
      <c r="B126" s="0" t="n">
        <v>-6.021338</v>
      </c>
      <c r="C126" s="0" t="n">
        <v>2.2585323</v>
      </c>
      <c r="D126" s="0" t="n">
        <v>0.003193358</v>
      </c>
      <c r="E126" s="5" t="n">
        <f aca="false">(B126+C126*D126*1000) * $AG$2 + $AG$1</f>
        <v>1.51893866370427</v>
      </c>
      <c r="F126" s="5" t="n">
        <f aca="false">B126*$AG$2+$AG$1</f>
        <v>-7.669309241784</v>
      </c>
      <c r="G126" s="5" t="n">
        <f aca="false">C126*$AG$2</f>
        <v>2.87729966558346</v>
      </c>
      <c r="H126" s="0" t="n">
        <v>3.657165036</v>
      </c>
      <c r="I126" s="1" t="n">
        <v>-9.063190375</v>
      </c>
      <c r="J126" s="10" t="n">
        <v>2.6438103</v>
      </c>
    </row>
    <row r="127" customFormat="false" ht="16" hidden="false" customHeight="false" outlineLevel="0" collapsed="false">
      <c r="A127" s="9" t="s">
        <v>47</v>
      </c>
      <c r="B127" s="0" t="n">
        <v>-3.720349</v>
      </c>
      <c r="C127" s="0" t="n">
        <v>1.4729847</v>
      </c>
      <c r="D127" s="0" t="n">
        <v>0.003245173</v>
      </c>
      <c r="E127" s="5" t="n">
        <f aca="false">(B127+C127*D127*1000) * $AG$2 + $AG$1</f>
        <v>1.35176464341425</v>
      </c>
      <c r="F127" s="5" t="n">
        <f aca="false">B127*$AG$2+$AG$1</f>
        <v>-4.73792106539564</v>
      </c>
      <c r="G127" s="5" t="n">
        <f aca="false">C127*$AG$2</f>
        <v>1.8765365386714</v>
      </c>
      <c r="H127" s="0" t="n">
        <v>2.188234951</v>
      </c>
      <c r="I127" s="1" t="n">
        <v>-5.756978247</v>
      </c>
      <c r="J127" s="10" t="n">
        <v>1.33760294</v>
      </c>
    </row>
    <row r="128" customFormat="false" ht="16" hidden="false" customHeight="false" outlineLevel="0" collapsed="false">
      <c r="A128" s="9" t="s">
        <v>48</v>
      </c>
      <c r="B128" s="0" t="n">
        <v>-3.5893734</v>
      </c>
      <c r="C128" s="0" t="n">
        <v>1.0214107</v>
      </c>
      <c r="D128" s="0" t="n">
        <v>0.003193358</v>
      </c>
      <c r="E128" s="5" t="n">
        <f aca="false">(B128+C128*D128*1000) * $AG$2 + $AG$1</f>
        <v>-0.415719972678075</v>
      </c>
      <c r="F128" s="5" t="n">
        <f aca="false">B128*$AG$2+$AG$1</f>
        <v>-4.57106223850191</v>
      </c>
      <c r="G128" s="5" t="n">
        <f aca="false">C128*$AG$2</f>
        <v>1.30124535546088</v>
      </c>
      <c r="H128" s="0" t="n">
        <v>0.949261604</v>
      </c>
      <c r="I128" s="1" t="n">
        <v>-3.74226288</v>
      </c>
      <c r="J128" s="10" t="n">
        <v>-0.731888</v>
      </c>
    </row>
    <row r="129" customFormat="false" ht="16" hidden="false" customHeight="false" outlineLevel="0" collapsed="false">
      <c r="A129" s="9" t="s">
        <v>49</v>
      </c>
      <c r="B129" s="0" t="n">
        <v>-5.258406</v>
      </c>
      <c r="C129" s="0" t="n">
        <v>1.8934371</v>
      </c>
      <c r="D129" s="0" t="n">
        <v>0.002502189</v>
      </c>
      <c r="E129" s="5" t="n">
        <f aca="false">(B129+C129*D129*1000) * $AG$2 + $AG$1</f>
        <v>-0.661627985130229</v>
      </c>
      <c r="F129" s="5" t="n">
        <f aca="false">B129*$AG$2+$AG$1</f>
        <v>-6.69735768348089</v>
      </c>
      <c r="G129" s="5" t="n">
        <f aca="false">C129*$AG$2</f>
        <v>2.41217977472951</v>
      </c>
      <c r="H129" s="0" t="n">
        <v>1.709327783</v>
      </c>
      <c r="I129" s="1" t="n">
        <v>-4.848835386</v>
      </c>
      <c r="J129" s="10" t="n">
        <v>-0.5833963</v>
      </c>
    </row>
    <row r="130" customFormat="false" ht="16" hidden="false" customHeight="false" outlineLevel="0" collapsed="false">
      <c r="A130" s="9" t="s">
        <v>50</v>
      </c>
      <c r="B130" s="0" t="n">
        <v>-3.6725578</v>
      </c>
      <c r="C130" s="0" t="n">
        <v>1.2014294</v>
      </c>
      <c r="D130" s="0" t="n">
        <v>0.002679887</v>
      </c>
      <c r="E130" s="5" t="n">
        <f aca="false">(B130+C130*D130*1000) * $AG$2 + $AG$1</f>
        <v>-0.575245579969838</v>
      </c>
      <c r="F130" s="5" t="n">
        <f aca="false">B130*$AG$2+$AG$1</f>
        <v>-4.67703656807061</v>
      </c>
      <c r="G130" s="5" t="n">
        <f aca="false">C130*$AG$2</f>
        <v>1.53058356121015</v>
      </c>
      <c r="H130" s="0" t="n">
        <v>1.419151032</v>
      </c>
      <c r="I130" s="1" t="n">
        <v>-4.373288726</v>
      </c>
      <c r="J130" s="10" t="n">
        <v>-0.572701</v>
      </c>
    </row>
    <row r="131" customFormat="false" ht="16" hidden="false" customHeight="false" outlineLevel="0" collapsed="false">
      <c r="A131" s="9" t="s">
        <v>51</v>
      </c>
      <c r="B131" s="0" t="n">
        <v>-6.8600626</v>
      </c>
      <c r="C131" s="0" t="n">
        <v>2.3560607</v>
      </c>
      <c r="D131" s="0" t="n">
        <v>0.003118665</v>
      </c>
      <c r="E131" s="5" t="n">
        <f aca="false">(B131+C131*D131*1000) * $AG$2 + $AG$1</f>
        <v>0.623003873469739</v>
      </c>
      <c r="F131" s="5" t="n">
        <f aca="false">B131*$AG$2+$AG$1</f>
        <v>-8.73781820714023</v>
      </c>
      <c r="G131" s="5" t="n">
        <f aca="false">C131*$AG$2</f>
        <v>3.00154780350245</v>
      </c>
      <c r="H131" s="0" t="n">
        <v>3.092379191</v>
      </c>
      <c r="I131" s="1" t="n">
        <v>-9.039015198</v>
      </c>
      <c r="J131" s="10" t="n">
        <v>0.51641</v>
      </c>
    </row>
    <row r="132" customFormat="false" ht="16" hidden="false" customHeight="false" outlineLevel="0" collapsed="false">
      <c r="A132" s="9" t="s">
        <v>52</v>
      </c>
      <c r="B132" s="0" t="n">
        <v>-6.4814277</v>
      </c>
      <c r="C132" s="0" t="n">
        <v>2.1718376</v>
      </c>
      <c r="D132" s="0" t="n">
        <v>0.003298697</v>
      </c>
      <c r="E132" s="5" t="n">
        <f aca="false">(B132+C132*D132*1000) * $AG$2 + $AG$1</f>
        <v>0.871561596187991</v>
      </c>
      <c r="F132" s="5" t="n">
        <f aca="false">B132*$AG$2+$AG$1</f>
        <v>-8.25544916103528</v>
      </c>
      <c r="G132" s="5" t="n">
        <f aca="false">C132*$AG$2</f>
        <v>2.76685332336473</v>
      </c>
      <c r="H132" s="0" t="n">
        <v>1.656265319</v>
      </c>
      <c r="I132" s="1" t="n">
        <v>-5.375266411</v>
      </c>
      <c r="J132" s="10" t="n">
        <v>0.06700423</v>
      </c>
    </row>
    <row r="133" customFormat="false" ht="16" hidden="false" customHeight="false" outlineLevel="0" collapsed="false">
      <c r="A133" s="9" t="s">
        <v>53</v>
      </c>
      <c r="B133" s="0" t="n">
        <v>-5.6018176</v>
      </c>
      <c r="C133" s="0" t="n">
        <v>1.8249925</v>
      </c>
      <c r="D133" s="0" t="n">
        <v>0.003121586</v>
      </c>
      <c r="E133" s="5" t="n">
        <f aca="false">(B133+C133*D133*1000) * $AG$2 + $AG$1</f>
        <v>0.122782569095597</v>
      </c>
      <c r="F133" s="5" t="n">
        <f aca="false">B133*$AG$2+$AG$1</f>
        <v>-7.1348533446399</v>
      </c>
      <c r="G133" s="5" t="n">
        <f aca="false">C133*$AG$2</f>
        <v>2.32498349035891</v>
      </c>
      <c r="H133" s="0" t="n">
        <v>3.316647143</v>
      </c>
      <c r="I133" s="1" t="n">
        <v>-9.781815337</v>
      </c>
      <c r="J133" s="10" t="n">
        <v>0.48489224</v>
      </c>
    </row>
    <row r="134" customFormat="false" ht="16" hidden="false" customHeight="false" outlineLevel="0" collapsed="false">
      <c r="A134" s="9" t="s">
        <v>54</v>
      </c>
      <c r="B134" s="0" t="n">
        <v>-3.3365119</v>
      </c>
      <c r="C134" s="0" t="n">
        <v>0.9098963</v>
      </c>
      <c r="D134" s="0" t="n">
        <v>0.003146138</v>
      </c>
      <c r="E134" s="5" t="n">
        <f aca="false">(B134+C134*D134*1000) * $AG$2 + $AG$1</f>
        <v>-0.601985936472061</v>
      </c>
      <c r="F134" s="5" t="n">
        <f aca="false">B134*$AG$2+$AG$1</f>
        <v>-4.24892457884172</v>
      </c>
      <c r="G134" s="5" t="n">
        <f aca="false">C134*$AG$2</f>
        <v>1.15917949001908</v>
      </c>
      <c r="H134" s="0" t="n">
        <v>0.985339318</v>
      </c>
      <c r="I134" s="1" t="n">
        <v>-4.106972556</v>
      </c>
      <c r="J134" s="10" t="n">
        <v>-1.0152827</v>
      </c>
    </row>
    <row r="135" customFormat="false" ht="16" hidden="false" customHeight="false" outlineLevel="0" collapsed="false">
      <c r="A135" s="9" t="s">
        <v>55</v>
      </c>
      <c r="B135" s="0" t="n">
        <v>-4.19695</v>
      </c>
      <c r="C135" s="0" t="n">
        <v>1.217939</v>
      </c>
      <c r="D135" s="0" t="n">
        <v>0.003298676</v>
      </c>
      <c r="E135" s="5" t="n">
        <f aca="false">(B135+C135*D135*1000) * $AG$2 + $AG$1</f>
        <v>-0.226816493468697</v>
      </c>
      <c r="F135" s="5" t="n">
        <f aca="false">B135*$AG$2+$AG$1</f>
        <v>-5.34509586555977</v>
      </c>
      <c r="G135" s="5" t="n">
        <f aca="false">C135*$AG$2</f>
        <v>1.55161627637606</v>
      </c>
      <c r="H135" s="0" t="n">
        <v>1.148143372</v>
      </c>
      <c r="I135" s="1" t="n">
        <v>-4.456636869</v>
      </c>
      <c r="J135" s="10" t="n">
        <v>-0.6991653</v>
      </c>
    </row>
    <row r="136" customFormat="false" ht="16" hidden="false" customHeight="false" outlineLevel="0" collapsed="false">
      <c r="A136" s="9" t="s">
        <v>56</v>
      </c>
      <c r="B136" s="0" t="n">
        <v>-6.235995</v>
      </c>
      <c r="C136" s="0" t="n">
        <v>2.1179059</v>
      </c>
      <c r="D136" s="0" t="n">
        <v>0.003215951</v>
      </c>
      <c r="E136" s="5" t="n">
        <f aca="false">(B136+C136*D136*1000) * $AG$2 + $AG$1</f>
        <v>0.734329832594515</v>
      </c>
      <c r="F136" s="5" t="n">
        <f aca="false">B136*$AG$2+$AG$1</f>
        <v>-7.94277556073598</v>
      </c>
      <c r="G136" s="5" t="n">
        <f aca="false">C136*$AG$2</f>
        <v>2.69814602067336</v>
      </c>
      <c r="H136" s="0" t="n">
        <v>3.838946303</v>
      </c>
      <c r="I136" s="1" t="n">
        <v>-10.36235166</v>
      </c>
      <c r="J136" s="10" t="n">
        <v>2.41947884</v>
      </c>
    </row>
    <row r="137" customFormat="false" ht="16" hidden="false" customHeight="false" outlineLevel="0" collapsed="false">
      <c r="A137" s="9" t="s">
        <v>57</v>
      </c>
      <c r="B137" s="0" t="n">
        <v>-3.5616515</v>
      </c>
      <c r="C137" s="0" t="n">
        <v>1.1445565</v>
      </c>
      <c r="D137" s="0" t="n">
        <v>0.00271562</v>
      </c>
      <c r="E137" s="5" t="n">
        <f aca="false">(B137+C137*D137*1000) * $AG$2 + $AG$1</f>
        <v>-0.57602041791429</v>
      </c>
      <c r="F137" s="5" t="n">
        <f aca="false">B137*$AG$2+$AG$1</f>
        <v>-4.53574540305114</v>
      </c>
      <c r="G137" s="5" t="n">
        <f aca="false">C137*$AG$2</f>
        <v>1.45812926150818</v>
      </c>
      <c r="H137" s="0" t="n">
        <v>1.200272959</v>
      </c>
      <c r="I137" s="1" t="n">
        <v>-4.195258357</v>
      </c>
      <c r="J137" s="10" t="n">
        <v>-0.9314044</v>
      </c>
    </row>
    <row r="138" customFormat="false" ht="16" hidden="false" customHeight="false" outlineLevel="0" collapsed="false">
      <c r="A138" s="9" t="s">
        <v>58</v>
      </c>
      <c r="B138" s="0" t="n">
        <v>-3.2031734</v>
      </c>
      <c r="C138" s="0" t="n">
        <v>0.725508</v>
      </c>
      <c r="D138" s="0" t="n">
        <v>0.003950227</v>
      </c>
      <c r="E138" s="5" t="n">
        <f aca="false">(B138+C138*D138*1000) * $AG$2 + $AG$1</f>
        <v>-0.427961207330874</v>
      </c>
      <c r="F138" s="5" t="n">
        <f aca="false">B138*$AG$2+$AG$1</f>
        <v>-4.07905549108973</v>
      </c>
      <c r="G138" s="5" t="n">
        <f aca="false">C138*$AG$2</f>
        <v>0.924274550236951</v>
      </c>
      <c r="H138" s="0" t="n">
        <v>0.855196473</v>
      </c>
      <c r="I138" s="1" t="n">
        <v>-4.053719144</v>
      </c>
      <c r="J138" s="10" t="n">
        <v>-0.6831969</v>
      </c>
    </row>
    <row r="139" customFormat="false" ht="16" hidden="false" customHeight="false" outlineLevel="0" collapsed="false">
      <c r="A139" s="9" t="s">
        <v>59</v>
      </c>
      <c r="B139" s="0" t="n">
        <v>-3.3833573</v>
      </c>
      <c r="C139" s="0" t="n">
        <v>1.0726895</v>
      </c>
      <c r="D139" s="0" t="n">
        <v>0.003193358</v>
      </c>
      <c r="E139" s="5" t="n">
        <f aca="false">(B139+C139*D139*1000) * $AG$2 + $AG$1</f>
        <v>0.0553524943088979</v>
      </c>
      <c r="F139" s="5" t="n">
        <f aca="false">B139*$AG$2+$AG$1</f>
        <v>-4.30860415648342</v>
      </c>
      <c r="G139" s="5" t="n">
        <f aca="false">C139*$AG$2</f>
        <v>1.36657294634435</v>
      </c>
      <c r="H139" s="0" t="n">
        <v>1.253766402</v>
      </c>
      <c r="I139" s="1" t="n">
        <v>-3.978125394</v>
      </c>
      <c r="J139" s="10" t="n">
        <v>-0.0163327</v>
      </c>
    </row>
    <row r="140" customFormat="false" ht="16" hidden="false" customHeight="false" outlineLevel="0" collapsed="false">
      <c r="A140" s="9" t="s">
        <v>60</v>
      </c>
      <c r="B140" s="0" t="n">
        <v>-3.6116154</v>
      </c>
      <c r="C140" s="0" t="n">
        <v>1.1295394</v>
      </c>
      <c r="D140" s="0" t="n">
        <v>0.002831658</v>
      </c>
      <c r="E140" s="5" t="n">
        <f aca="false">(B140+C140*D140*1000) * $AG$2 + $AG$1</f>
        <v>-0.524647810095384</v>
      </c>
      <c r="F140" s="5" t="n">
        <f aca="false">B140*$AG$2+$AG$1</f>
        <v>-4.59939785237022</v>
      </c>
      <c r="G140" s="5" t="n">
        <f aca="false">C140*$AG$2</f>
        <v>1.4389979447641</v>
      </c>
      <c r="H140" s="0" t="n">
        <v>1.434228523</v>
      </c>
      <c r="I140" s="1" t="n">
        <v>-4.154842446</v>
      </c>
      <c r="J140" s="10" t="n">
        <v>-0.1278334</v>
      </c>
    </row>
    <row r="141" customFormat="false" ht="16" hidden="false" customHeight="false" outlineLevel="0" collapsed="false">
      <c r="A141" s="9" t="s">
        <v>61</v>
      </c>
      <c r="B141" s="0" t="n">
        <v>-2.8633895</v>
      </c>
      <c r="C141" s="0" t="n">
        <v>0.4691447</v>
      </c>
      <c r="D141" s="0" t="n">
        <v>0.003526093</v>
      </c>
      <c r="E141" s="5" t="n">
        <f aca="false">(B141+C141*D141*1000) * $AG$2 + $AG$1</f>
        <v>-1.53872128098785</v>
      </c>
      <c r="F141" s="5" t="n">
        <f aca="false">B141*$AG$2+$AG$1</f>
        <v>-3.64618140651692</v>
      </c>
      <c r="G141" s="5" t="n">
        <f aca="false">C141*$AG$2</f>
        <v>0.59767570666147</v>
      </c>
      <c r="H141" s="0" t="n">
        <v>0.909642571</v>
      </c>
      <c r="I141" s="1" t="n">
        <v>-3.108134753</v>
      </c>
      <c r="J141" s="10" t="n">
        <v>0.09893995</v>
      </c>
    </row>
    <row r="142" customFormat="false" ht="16" hidden="false" customHeight="false" outlineLevel="0" collapsed="false">
      <c r="A142" s="9" t="s">
        <v>62</v>
      </c>
      <c r="B142" s="0" t="n">
        <v>-3.3323658</v>
      </c>
      <c r="C142" s="0" t="n">
        <v>0.96192753</v>
      </c>
      <c r="D142" s="0" t="n">
        <v>0.002867384</v>
      </c>
      <c r="E142" s="5" t="n">
        <f aca="false">(B142+C142*D142*1000) * $AG$2 + $AG$1</f>
        <v>-0.729761970182153</v>
      </c>
      <c r="F142" s="5" t="n">
        <f aca="false">B142*$AG$2+$AG$1</f>
        <v>-4.24364257683384</v>
      </c>
      <c r="G142" s="5" t="n">
        <f aca="false">C142*$AG$2</f>
        <v>1.22546565324061</v>
      </c>
      <c r="H142" s="0" t="n">
        <v>1.006294938</v>
      </c>
      <c r="I142" s="1" t="n">
        <v>-3.986405306</v>
      </c>
      <c r="J142" s="10" t="n">
        <v>-1.1020181</v>
      </c>
    </row>
    <row r="143" customFormat="false" ht="16" hidden="false" customHeight="false" outlineLevel="0" collapsed="false">
      <c r="A143" s="9" t="s">
        <v>63</v>
      </c>
      <c r="B143" s="0" t="n">
        <v>-3.055641</v>
      </c>
      <c r="C143" s="0" t="n">
        <v>0.74070203</v>
      </c>
      <c r="D143" s="0" t="n">
        <v>0.003245173</v>
      </c>
      <c r="E143" s="5" t="n">
        <f aca="false">(B143+C143*D143*1000) * $AG$2 + $AG$1</f>
        <v>-0.828857097436797</v>
      </c>
      <c r="F143" s="5" t="n">
        <f aca="false">B143*$AG$2+$AG$1</f>
        <v>-3.89110381770312</v>
      </c>
      <c r="G143" s="5" t="n">
        <f aca="false">C143*$AG$2</f>
        <v>0.943631270279372</v>
      </c>
      <c r="H143" s="0" t="n">
        <v>0.903901996</v>
      </c>
      <c r="I143" s="1" t="n">
        <v>-3.647196137</v>
      </c>
      <c r="J143" s="10" t="n">
        <v>-0.6971552</v>
      </c>
    </row>
    <row r="144" customFormat="false" ht="16" hidden="false" customHeight="false" outlineLevel="0" collapsed="false">
      <c r="A144" s="9" t="s">
        <v>64</v>
      </c>
      <c r="B144" s="0" t="n">
        <v>-2.893281</v>
      </c>
      <c r="C144" s="0" t="n">
        <v>0.60723794</v>
      </c>
      <c r="D144" s="0" t="n">
        <v>0.003470401</v>
      </c>
      <c r="E144" s="5" t="n">
        <f aca="false">(B144+C144*D144*1000) * $AG$2 + $AG$1</f>
        <v>-0.999552448972129</v>
      </c>
      <c r="F144" s="5" t="n">
        <f aca="false">B144*$AG$2+$AG$1</f>
        <v>-3.68426224465848</v>
      </c>
      <c r="G144" s="5" t="n">
        <f aca="false">C144*$AG$2</f>
        <v>0.773602184786815</v>
      </c>
      <c r="H144" s="0" t="n">
        <v>0.959940599</v>
      </c>
      <c r="I144" s="1" t="n">
        <v>-4.101369804</v>
      </c>
      <c r="J144" s="10" t="n">
        <v>-0.7765288</v>
      </c>
    </row>
    <row r="145" customFormat="false" ht="16" hidden="false" customHeight="false" outlineLevel="0" collapsed="false">
      <c r="A145" s="9" t="s">
        <v>65</v>
      </c>
      <c r="B145" s="0" t="n">
        <v>-2.5827882</v>
      </c>
      <c r="C145" s="0" t="n">
        <v>0.556356</v>
      </c>
      <c r="D145" s="0" t="n">
        <v>0.002670584</v>
      </c>
      <c r="E145" s="5" t="n">
        <f aca="false">(B145+C145*D145*1000) * $AG$2 + $AG$1</f>
        <v>-1.39584709604675</v>
      </c>
      <c r="F145" s="5" t="n">
        <f aca="false">B145*$AG$2+$AG$1</f>
        <v>-3.28870410736459</v>
      </c>
      <c r="G145" s="5" t="n">
        <f aca="false">C145*$AG$2</f>
        <v>0.70878018115807</v>
      </c>
      <c r="H145" s="0" t="n">
        <v>1.43008209</v>
      </c>
      <c r="I145" s="1" t="n">
        <v>-4.881891052</v>
      </c>
      <c r="J145" s="10" t="n">
        <v>-1.0924314</v>
      </c>
    </row>
    <row r="146" customFormat="false" ht="16" hidden="false" customHeight="false" outlineLevel="0" collapsed="false">
      <c r="A146" s="9" t="s">
        <v>66</v>
      </c>
      <c r="B146" s="0" t="n">
        <v>-4.2259135</v>
      </c>
      <c r="C146" s="0" t="n">
        <v>1.1968899</v>
      </c>
      <c r="D146" s="0" t="n">
        <v>0.003278259</v>
      </c>
      <c r="E146" s="5" t="n">
        <f aca="false">(B146+C146*D146*1000) * $AG$2 + $AG$1</f>
        <v>-0.383303892118957</v>
      </c>
      <c r="F146" s="5" t="n">
        <f aca="false">B146*$AG$2+$AG$1</f>
        <v>-5.3819944606625</v>
      </c>
      <c r="G146" s="5" t="n">
        <f aca="false">C146*$AG$2</f>
        <v>1.52480037987955</v>
      </c>
      <c r="H146" s="0" t="n">
        <v>1.648087771</v>
      </c>
      <c r="I146" s="1" t="n">
        <v>-5.466676365</v>
      </c>
      <c r="J146" s="10" t="n">
        <v>-0.0449974</v>
      </c>
    </row>
    <row r="147" customFormat="false" ht="16" hidden="false" customHeight="false" outlineLevel="0" collapsed="false">
      <c r="A147" s="9" t="s">
        <v>67</v>
      </c>
      <c r="B147" s="0" t="n">
        <v>-3.5847747</v>
      </c>
      <c r="C147" s="0" t="n">
        <v>1.0237411</v>
      </c>
      <c r="D147" s="0" t="n">
        <v>0.003392015</v>
      </c>
      <c r="E147" s="5" t="n">
        <f aca="false">(B147+C147*D147*1000) * $AG$2 + $AG$1</f>
        <v>-0.141289466770747</v>
      </c>
      <c r="F147" s="5" t="n">
        <f aca="false">B147*$AG$2+$AG$1</f>
        <v>-4.56520363821883</v>
      </c>
      <c r="G147" s="5" t="n">
        <f aca="false">C147*$AG$2</f>
        <v>1.3042142123334</v>
      </c>
      <c r="H147" s="0" t="n">
        <v>1.071441971</v>
      </c>
      <c r="I147" s="1" t="n">
        <v>-4.069213352</v>
      </c>
      <c r="J147" s="10" t="n">
        <v>-0.4246479</v>
      </c>
    </row>
    <row r="148" customFormat="false" ht="16" hidden="false" customHeight="false" outlineLevel="0" collapsed="false">
      <c r="A148" s="9"/>
      <c r="E148" s="5"/>
      <c r="F148" s="5"/>
      <c r="G148" s="5"/>
      <c r="H148" s="0" t="n">
        <v>0.193534811</v>
      </c>
      <c r="J148" s="10"/>
    </row>
    <row r="149" customFormat="false" ht="16" hidden="false" customHeight="false" outlineLevel="0" collapsed="false">
      <c r="A149" s="9" t="s">
        <v>68</v>
      </c>
      <c r="B149" s="0" t="n">
        <v>-2.8197155</v>
      </c>
      <c r="C149" s="0" t="n">
        <v>0.7161596</v>
      </c>
      <c r="D149" s="0" t="n">
        <v>0.003193358</v>
      </c>
      <c r="E149" s="5" t="n">
        <f aca="false">(B149+C149*D149*1000) * $AG$2 + $AG$1</f>
        <v>-0.677034084475069</v>
      </c>
      <c r="F149" s="5" t="n">
        <f aca="false">B149*$AG$2+$AG$1</f>
        <v>-3.59054209350169</v>
      </c>
      <c r="G149" s="5" t="n">
        <f aca="false">C149*$AG$2</f>
        <v>0.912364980383228</v>
      </c>
      <c r="H149" s="0" t="n">
        <v>1.404563553</v>
      </c>
      <c r="I149" s="1" t="n">
        <v>-4.709884538</v>
      </c>
      <c r="J149" s="10" t="n">
        <v>-0.2281561</v>
      </c>
    </row>
    <row r="150" customFormat="false" ht="16" hidden="false" customHeight="false" outlineLevel="0" collapsed="false">
      <c r="A150" s="9" t="s">
        <v>69</v>
      </c>
      <c r="B150" s="0" t="n">
        <v>-2.748986</v>
      </c>
      <c r="C150" s="0" t="n">
        <v>0.45907727</v>
      </c>
      <c r="D150" s="0" t="n">
        <v>0.003739017</v>
      </c>
      <c r="E150" s="5" t="n">
        <f aca="false">(B150+C150*D150*1000) * $AG$2 + $AG$1</f>
        <v>-1.3136703952994</v>
      </c>
      <c r="F150" s="5" t="n">
        <f aca="false">B150*$AG$2+$AG$1</f>
        <v>-3.50043491783859</v>
      </c>
      <c r="G150" s="5" t="n">
        <f aca="false">C150*$AG$2</f>
        <v>0.584850115027343</v>
      </c>
      <c r="H150" s="0" t="n">
        <v>1.305373164</v>
      </c>
      <c r="I150" s="1" t="n">
        <v>-4.998906464</v>
      </c>
      <c r="J150" s="10" t="n">
        <v>-0.1165113</v>
      </c>
    </row>
    <row r="151" customFormat="false" ht="16" hidden="false" customHeight="false" outlineLevel="0" collapsed="false">
      <c r="A151" s="9" t="s">
        <v>70</v>
      </c>
      <c r="B151" s="0" t="n">
        <v>-3.238024</v>
      </c>
      <c r="C151" s="0" t="n">
        <v>0.9630855</v>
      </c>
      <c r="D151" s="0" t="n">
        <v>0.003354016</v>
      </c>
      <c r="E151" s="5" t="n">
        <f aca="false">(B151+C151*D151*1000) * $AG$2 + $AG$1</f>
        <v>-0.00827475587307784</v>
      </c>
      <c r="F151" s="5" t="n">
        <f aca="false">B151*$AG$2+$AG$1</f>
        <v>-4.12345406786696</v>
      </c>
      <c r="G151" s="5" t="n">
        <f aca="false">C151*$AG$2</f>
        <v>1.22694087088251</v>
      </c>
      <c r="H151" s="0" t="n">
        <v>1.155247212</v>
      </c>
      <c r="I151" s="1" t="n">
        <v>-4.093109786</v>
      </c>
      <c r="J151" s="10" t="n">
        <v>-0.2342045</v>
      </c>
    </row>
    <row r="152" customFormat="false" ht="16" hidden="false" customHeight="false" outlineLevel="0" collapsed="false">
      <c r="A152" s="9" t="s">
        <v>71</v>
      </c>
      <c r="B152" s="0" t="n">
        <v>-3.5402737</v>
      </c>
      <c r="C152" s="0" t="n">
        <v>1.1368023</v>
      </c>
      <c r="D152" s="0" t="n">
        <v>0.002159128</v>
      </c>
      <c r="E152" s="5" t="n">
        <f aca="false">(B152+C152*D152*1000) * $AG$2 + $AG$1</f>
        <v>-1.38155221774466</v>
      </c>
      <c r="F152" s="5" t="n">
        <f aca="false">B152*$AG$2+$AG$1</f>
        <v>-4.50851075301275</v>
      </c>
      <c r="G152" s="5" t="n">
        <f aca="false">C152*$AG$2</f>
        <v>1.44825065270243</v>
      </c>
      <c r="H152" s="0" t="n">
        <v>1.325391889</v>
      </c>
      <c r="I152" s="1" t="n">
        <v>-4.191010099</v>
      </c>
      <c r="J152" s="10" t="n">
        <v>-1.329536</v>
      </c>
    </row>
    <row r="153" customFormat="false" ht="16" hidden="false" customHeight="false" outlineLevel="0" collapsed="false">
      <c r="A153" s="9" t="s">
        <v>72</v>
      </c>
      <c r="B153" s="0" t="n">
        <v>-5.3724546</v>
      </c>
      <c r="C153" s="0" t="n">
        <v>2.0912082</v>
      </c>
      <c r="D153" s="0" t="n">
        <v>0.003001651</v>
      </c>
      <c r="E153" s="5" t="n">
        <f aca="false">(B153+C153*D153*1000) * $AG$2 + $AG$1</f>
        <v>1.15414839675031</v>
      </c>
      <c r="F153" s="5" t="n">
        <f aca="false">B153*$AG$2+$AG$1</f>
        <v>-6.84265204063498</v>
      </c>
      <c r="G153" s="5" t="n">
        <f aca="false">C153*$AG$2</f>
        <v>2.6641339840592</v>
      </c>
      <c r="H153" s="0" t="n">
        <v>3.165776144</v>
      </c>
      <c r="I153" s="1" t="n">
        <v>-8.013599363</v>
      </c>
      <c r="J153" s="10" t="n">
        <v>1.18784342</v>
      </c>
    </row>
    <row r="154" customFormat="false" ht="16" hidden="false" customHeight="false" outlineLevel="0" collapsed="false">
      <c r="A154" s="9" t="s">
        <v>73</v>
      </c>
      <c r="B154" s="0" t="n">
        <v>-4.773945</v>
      </c>
      <c r="C154" s="0" t="n">
        <v>1.8087412</v>
      </c>
      <c r="D154" s="0" t="n">
        <v>0.002872325</v>
      </c>
      <c r="E154" s="5" t="n">
        <f aca="false">(B154+C154*D154*1000) * $AG$2 + $AG$1</f>
        <v>0.538471106640907</v>
      </c>
      <c r="F154" s="5" t="n">
        <f aca="false">B154*$AG$2+$AG$1</f>
        <v>-6.08016948861282</v>
      </c>
      <c r="G154" s="5" t="n">
        <f aca="false">C154*$AG$2</f>
        <v>2.30427984133193</v>
      </c>
      <c r="H154" s="0" t="n">
        <v>3.904713924</v>
      </c>
      <c r="I154" s="1" t="n">
        <v>-6.241201142</v>
      </c>
      <c r="J154" s="10" t="n">
        <v>0.57216528</v>
      </c>
    </row>
    <row r="155" customFormat="false" ht="16" hidden="false" customHeight="false" outlineLevel="0" collapsed="false">
      <c r="A155" s="9" t="s">
        <v>74</v>
      </c>
      <c r="B155" s="0" t="n">
        <v>-4.1964607</v>
      </c>
      <c r="C155" s="0" t="n">
        <v>1.596694</v>
      </c>
      <c r="D155" s="0" t="n">
        <v>0.002792126</v>
      </c>
      <c r="E155" s="5" t="n">
        <f aca="false">(B155+C155*D155*1000) * $AG$2 + $AG$1</f>
        <v>0.335097995362271</v>
      </c>
      <c r="F155" s="5" t="n">
        <f aca="false">B155*$AG$2+$AG$1</f>
        <v>-5.34447251262992</v>
      </c>
      <c r="G155" s="5" t="n">
        <f aca="false">C155*$AG$2</f>
        <v>2.03413832613291</v>
      </c>
      <c r="H155" s="0" t="n">
        <v>2.797026123</v>
      </c>
      <c r="I155" s="1" t="n">
        <v>-7.245099881</v>
      </c>
      <c r="J155" s="10" t="n">
        <v>0.55790003</v>
      </c>
    </row>
    <row r="156" customFormat="false" ht="16" hidden="false" customHeight="false" outlineLevel="0" collapsed="false">
      <c r="A156" s="9" t="s">
        <v>75</v>
      </c>
      <c r="B156" s="0" t="n">
        <v>-5.41299</v>
      </c>
      <c r="C156" s="0" t="n">
        <v>1.9625486</v>
      </c>
      <c r="D156" s="0" t="n">
        <v>0.002278683</v>
      </c>
      <c r="E156" s="5" t="n">
        <f aca="false">(B156+C156*D156*1000) * $AG$2 + $AG$1</f>
        <v>-1.19707114734277</v>
      </c>
      <c r="F156" s="5" t="n">
        <f aca="false">B156*$AG$2+$AG$1</f>
        <v>-6.89429287520011</v>
      </c>
      <c r="G156" s="5" t="n">
        <f aca="false">C156*$AG$2</f>
        <v>2.5002256688874</v>
      </c>
      <c r="H156" s="0" t="n">
        <v>1.557650532</v>
      </c>
      <c r="I156" s="1" t="n">
        <v>-4.542301019</v>
      </c>
      <c r="J156" s="10" t="n">
        <v>-0.994793</v>
      </c>
    </row>
    <row r="157" customFormat="false" ht="16" hidden="false" customHeight="false" outlineLevel="0" collapsed="false">
      <c r="A157" s="9" t="s">
        <v>76</v>
      </c>
      <c r="B157" s="0" t="n">
        <v>-4.0042887</v>
      </c>
      <c r="C157" s="0" t="n">
        <v>1.2857817</v>
      </c>
      <c r="D157" s="0" t="n">
        <v>0.003215951</v>
      </c>
      <c r="E157" s="5" t="n">
        <f aca="false">(B157+C157*D157*1000) * $AG$2 + $AG$1</f>
        <v>0.168223514516754</v>
      </c>
      <c r="F157" s="5" t="n">
        <f aca="false">B157*$AG$2+$AG$1</f>
        <v>-5.09965138196267</v>
      </c>
      <c r="G157" s="5" t="n">
        <f aca="false">C157*$AG$2</f>
        <v>1.63804575893085</v>
      </c>
      <c r="H157" s="0" t="n">
        <v>2.122224872</v>
      </c>
      <c r="I157" s="1" t="n">
        <v>-5.698094906</v>
      </c>
      <c r="J157" s="10" t="n">
        <v>1.1016078</v>
      </c>
    </row>
    <row r="158" customFormat="false" ht="16" hidden="false" customHeight="false" outlineLevel="0" collapsed="false">
      <c r="A158" s="9" t="s">
        <v>77</v>
      </c>
      <c r="B158" s="0" t="n">
        <v>-4.040847</v>
      </c>
      <c r="C158" s="0" t="n">
        <v>1.2137545</v>
      </c>
      <c r="D158" s="0" t="n">
        <v>0.002753683</v>
      </c>
      <c r="E158" s="5" t="n">
        <f aca="false">(B158+C158*D158*1000) * $AG$2 + $AG$1</f>
        <v>-0.888245822879015</v>
      </c>
      <c r="F158" s="5" t="n">
        <f aca="false">B158*$AG$2+$AG$1</f>
        <v>-5.14622551524573</v>
      </c>
      <c r="G158" s="5" t="n">
        <f aca="false">C158*$AG$2</f>
        <v>1.54628535396657</v>
      </c>
      <c r="H158" s="0" t="n">
        <v>1.324109359</v>
      </c>
      <c r="I158" s="1" t="n">
        <v>-4.657760161</v>
      </c>
      <c r="J158" s="10" t="n">
        <v>-1.0086802</v>
      </c>
    </row>
    <row r="159" customFormat="false" ht="16" hidden="false" customHeight="false" outlineLevel="0" collapsed="false">
      <c r="A159" s="9" t="s">
        <v>78</v>
      </c>
      <c r="B159" s="0" t="n">
        <v>-7.130751</v>
      </c>
      <c r="C159" s="0" t="n">
        <v>3.1768215</v>
      </c>
      <c r="D159" s="0" t="n">
        <v>0.002872325</v>
      </c>
      <c r="E159" s="5" t="n">
        <f aca="false">(B159+C159*D159*1000) * $AG$2 + $AG$1</f>
        <v>2.54212494911255</v>
      </c>
      <c r="F159" s="5" t="n">
        <f aca="false">B159*$AG$2+$AG$1</f>
        <v>-9.08266678105584</v>
      </c>
      <c r="G159" s="5" t="n">
        <f aca="false">C159*$AG$2</f>
        <v>4.04717144827566</v>
      </c>
      <c r="H159" s="0" t="n">
        <v>2.912028874</v>
      </c>
      <c r="I159" s="1" t="n">
        <v>-6.154521054</v>
      </c>
      <c r="J159" s="10" t="n">
        <v>2.20937271</v>
      </c>
    </row>
    <row r="160" customFormat="false" ht="16" hidden="false" customHeight="false" outlineLevel="0" collapsed="false">
      <c r="A160" s="9" t="s">
        <v>79</v>
      </c>
      <c r="B160" s="0" t="n">
        <v>-4.204821</v>
      </c>
      <c r="C160" s="0" t="n">
        <v>1.6359992</v>
      </c>
      <c r="D160" s="0" t="n">
        <v>0.003298697</v>
      </c>
      <c r="E160" s="5" t="n">
        <f aca="false">(B160+C160*D160*1000) * $AG$2 + $AG$1</f>
        <v>1.52006034810025</v>
      </c>
      <c r="F160" s="5" t="n">
        <f aca="false">B160*$AG$2+$AG$1</f>
        <v>-5.35512327392042</v>
      </c>
      <c r="G160" s="5" t="n">
        <f aca="false">C160*$AG$2</f>
        <v>2.08421192429031</v>
      </c>
      <c r="H160" s="0" t="n">
        <v>2.015529986</v>
      </c>
      <c r="I160" s="1" t="n">
        <v>-5.835403773</v>
      </c>
      <c r="J160" s="10" t="n">
        <v>0.8092399</v>
      </c>
    </row>
    <row r="161" customFormat="false" ht="16" hidden="false" customHeight="false" outlineLevel="0" collapsed="false">
      <c r="A161" s="9" t="s">
        <v>80</v>
      </c>
      <c r="B161" s="0" t="n">
        <v>-3.349673</v>
      </c>
      <c r="C161" s="0" t="n">
        <v>0.9012292</v>
      </c>
      <c r="D161" s="0" t="n">
        <v>0.002784352</v>
      </c>
      <c r="E161" s="5" t="n">
        <f aca="false">(B161+C161*D161*1000) * $AG$2 + $AG$1</f>
        <v>-1.06887142068865</v>
      </c>
      <c r="F161" s="5" t="n">
        <f aca="false">B161*$AG$2+$AG$1</f>
        <v>-4.26569140950813</v>
      </c>
      <c r="G161" s="5" t="n">
        <f aca="false">C161*$AG$2</f>
        <v>1.14813787510325</v>
      </c>
      <c r="H161" s="0" t="n">
        <v>1.152161664</v>
      </c>
      <c r="I161" s="1" t="n">
        <v>-4.212714541</v>
      </c>
      <c r="J161" s="10" t="n">
        <v>-1.001032</v>
      </c>
    </row>
    <row r="162" customFormat="false" ht="16" hidden="false" customHeight="false" outlineLevel="0" collapsed="false">
      <c r="A162" s="9" t="s">
        <v>81</v>
      </c>
      <c r="B162" s="0" t="n">
        <v>-2.4684262</v>
      </c>
      <c r="C162" s="0" t="n">
        <v>0.32182217</v>
      </c>
      <c r="D162" s="0" t="n">
        <v>0.006496459</v>
      </c>
      <c r="E162" s="5" t="n">
        <f aca="false">(B162+C162*D162*1000) * $AG$2 + $AG$1</f>
        <v>-0.47951816075866</v>
      </c>
      <c r="F162" s="5" t="n">
        <f aca="false">B162*$AG$2+$AG$1</f>
        <v>-3.14301048839113</v>
      </c>
      <c r="G162" s="5" t="n">
        <f aca="false">C162*$AG$2</f>
        <v>0.409991401105198</v>
      </c>
      <c r="H162" s="0" t="n">
        <v>0.670847234</v>
      </c>
      <c r="I162" s="1" t="n">
        <v>-4.536988551</v>
      </c>
      <c r="J162" s="10" t="n">
        <v>-0.2079594</v>
      </c>
    </row>
    <row r="163" customFormat="false" ht="16" hidden="false" customHeight="false" outlineLevel="0" collapsed="false">
      <c r="A163" s="9" t="s">
        <v>82</v>
      </c>
      <c r="B163" s="0" t="n">
        <v>-5.5053587</v>
      </c>
      <c r="C163" s="0" t="n">
        <v>1.9114225</v>
      </c>
      <c r="D163" s="0" t="n">
        <v>0.004112688</v>
      </c>
      <c r="E163" s="5" t="n">
        <f aca="false">(B163+C163*D163*1000) * $AG$2 + $AG$1</f>
        <v>3.00280845218802</v>
      </c>
      <c r="F163" s="5" t="n">
        <f aca="false">B163*$AG$2+$AG$1</f>
        <v>-7.01196771634379</v>
      </c>
      <c r="G163" s="5" t="n">
        <f aca="false">C163*$AG$2</f>
        <v>2.43509261303843</v>
      </c>
      <c r="H163" s="0" t="n">
        <v>2.785442613</v>
      </c>
      <c r="I163" s="1" t="n">
        <v>-7.970700763</v>
      </c>
      <c r="J163" s="10" t="n">
        <v>3.49650756</v>
      </c>
    </row>
    <row r="164" customFormat="false" ht="16" hidden="false" customHeight="false" outlineLevel="0" collapsed="false">
      <c r="A164" s="9" t="s">
        <v>83</v>
      </c>
      <c r="B164" s="0" t="n">
        <v>-3.4683082</v>
      </c>
      <c r="C164" s="0" t="n">
        <v>1.2087388</v>
      </c>
      <c r="D164" s="0" t="n">
        <v>0.002902421</v>
      </c>
      <c r="E164" s="5" t="n">
        <f aca="false">(B164+C164*D164*1000) * $AG$2 + $AG$1</f>
        <v>0.0525961103257685</v>
      </c>
      <c r="F164" s="5" t="n">
        <f aca="false">B164*$AG$2+$AG$1</f>
        <v>-4.41682895192292</v>
      </c>
      <c r="G164" s="5" t="n">
        <f aca="false">C164*$AG$2</f>
        <v>1.53989550869729</v>
      </c>
      <c r="H164" s="0" t="n">
        <v>1.817423247</v>
      </c>
      <c r="I164" s="1" t="n">
        <v>-3.780200207</v>
      </c>
      <c r="J164" s="10" t="n">
        <v>0.25161438</v>
      </c>
    </row>
    <row r="165" customFormat="false" ht="16" hidden="false" customHeight="false" outlineLevel="0" collapsed="false">
      <c r="A165" s="9" t="s">
        <v>84</v>
      </c>
      <c r="B165" s="0" t="n">
        <v>-2.985623</v>
      </c>
      <c r="C165" s="0" t="n">
        <v>0.696003</v>
      </c>
      <c r="D165" s="0" t="n">
        <v>0.003411223</v>
      </c>
      <c r="E165" s="5" t="n">
        <f aca="false">(B165+C165*D165*1000) * $AG$2 + $AG$1</f>
        <v>-0.777219049209825</v>
      </c>
      <c r="F165" s="5" t="n">
        <f aca="false">B165*$AG$2+$AG$1</f>
        <v>-3.80190307083542</v>
      </c>
      <c r="G165" s="5" t="n">
        <f aca="false">C165*$AG$2</f>
        <v>0.88668610103344</v>
      </c>
      <c r="H165" s="0" t="n">
        <v>1.205150184</v>
      </c>
      <c r="I165" s="1" t="n">
        <v>-4.461549487</v>
      </c>
      <c r="J165" s="10" t="n">
        <v>-0.34814</v>
      </c>
    </row>
    <row r="166" customFormat="false" ht="16" hidden="false" customHeight="false" outlineLevel="0" collapsed="false">
      <c r="A166" s="9" t="s">
        <v>85</v>
      </c>
      <c r="B166" s="0" t="n">
        <v>-2.7209048</v>
      </c>
      <c r="C166" s="0" t="n">
        <v>0.88541806</v>
      </c>
      <c r="D166" s="0" t="n">
        <v>0.003402402</v>
      </c>
      <c r="E166" s="5" t="n">
        <f aca="false">(B166+C166*D166*1000) * $AG$2 + $AG$1</f>
        <v>0.373232017542811</v>
      </c>
      <c r="F166" s="5" t="n">
        <f aca="false">B166*$AG$2+$AG$1</f>
        <v>-3.46466034540092</v>
      </c>
      <c r="G166" s="5" t="n">
        <f aca="false">C166*$AG$2</f>
        <v>1.12799497617969</v>
      </c>
      <c r="H166" s="0" t="n">
        <v>0.867664397</v>
      </c>
      <c r="I166" s="1" t="n">
        <v>-4.255434613</v>
      </c>
      <c r="J166" s="10" t="n">
        <v>-1.3023209</v>
      </c>
    </row>
    <row r="167" customFormat="false" ht="16" hidden="false" customHeight="false" outlineLevel="0" collapsed="false">
      <c r="A167" s="11" t="s">
        <v>31</v>
      </c>
      <c r="B167" s="0" t="n">
        <v>-2.7828796</v>
      </c>
      <c r="C167" s="0" t="n">
        <v>0.9263641</v>
      </c>
      <c r="D167" s="0" t="n">
        <v>0.002937289</v>
      </c>
      <c r="E167" s="5" t="n">
        <f aca="false">(B167+C167*D167*1000) * $AG$2 + $AG$1</f>
        <v>-0.0771463947332528</v>
      </c>
      <c r="F167" s="5" t="n">
        <f aca="false">B167*$AG$2+$AG$1</f>
        <v>-3.54361430648201</v>
      </c>
      <c r="G167" s="5" t="n">
        <f aca="false">C167*$AG$2</f>
        <v>1.1801589532895</v>
      </c>
      <c r="H167" s="0" t="n">
        <v>1.302565557</v>
      </c>
      <c r="I167" s="1" t="n">
        <v>-3.904184406</v>
      </c>
      <c r="J167" s="12" t="n">
        <v>-0.0812101</v>
      </c>
    </row>
    <row r="168" customFormat="false" ht="16" hidden="false" customHeight="false" outlineLevel="0" collapsed="false">
      <c r="A168" s="11" t="s">
        <v>33</v>
      </c>
      <c r="B168" s="0" t="n">
        <v>-4.315517</v>
      </c>
      <c r="C168" s="0" t="n">
        <v>1.828601</v>
      </c>
      <c r="D168" s="0" t="n">
        <v>0.003245173</v>
      </c>
      <c r="E168" s="5" t="n">
        <f aca="false">(B168+C168*D168*1000) * $AG$2 + $AG$1</f>
        <v>2.06374556302724</v>
      </c>
      <c r="F168" s="5" t="n">
        <f aca="false">B168*$AG$2+$AG$1</f>
        <v>-5.49614652330296</v>
      </c>
      <c r="G168" s="5" t="n">
        <f aca="false">C168*$AG$2</f>
        <v>2.32958060674429</v>
      </c>
      <c r="H168" s="0" t="n">
        <v>1.653848672</v>
      </c>
      <c r="I168" s="1" t="n">
        <v>-4.533251572</v>
      </c>
      <c r="J168" s="12" t="n">
        <v>0.86331181</v>
      </c>
    </row>
    <row r="169" customFormat="false" ht="16" hidden="false" customHeight="false" outlineLevel="0" collapsed="false">
      <c r="A169" s="11" t="s">
        <v>34</v>
      </c>
      <c r="B169" s="0" t="n">
        <v>-6.34371</v>
      </c>
      <c r="C169" s="0" t="n">
        <v>2.4051626</v>
      </c>
      <c r="D169" s="0" t="n">
        <v>0.003298697</v>
      </c>
      <c r="E169" s="5" t="n">
        <f aca="false">(B169+C169*D169*1000) * $AG$2 + $AG$1</f>
        <v>2.02754326851021</v>
      </c>
      <c r="F169" s="5" t="n">
        <f aca="false">B169*$AG$2+$AG$1</f>
        <v>-8.08000110915002</v>
      </c>
      <c r="G169" s="5" t="n">
        <f aca="false">C169*$AG$2</f>
        <v>3.06410209172295</v>
      </c>
      <c r="H169" s="0" t="n">
        <v>2.277951052</v>
      </c>
      <c r="I169" s="1" t="n">
        <v>-6.791007754</v>
      </c>
      <c r="J169" s="12" t="n">
        <v>0.70803579</v>
      </c>
    </row>
    <row r="170" customFormat="false" ht="16" hidden="false" customHeight="false" outlineLevel="0" collapsed="false">
      <c r="A170" s="11" t="s">
        <v>35</v>
      </c>
      <c r="B170" s="0" t="n">
        <v>-3.3392282</v>
      </c>
      <c r="C170" s="0" t="n">
        <v>0.86174643</v>
      </c>
      <c r="D170" s="0" t="n">
        <v>0.003298697</v>
      </c>
      <c r="E170" s="5" t="n">
        <f aca="false">(B170+C170*D170*1000) * $AG$2 + $AG$1</f>
        <v>-0.630949950846291</v>
      </c>
      <c r="F170" s="5" t="n">
        <f aca="false">B170*$AG$2+$AG$1</f>
        <v>-4.25238506027102</v>
      </c>
      <c r="G170" s="5" t="n">
        <f aca="false">C170*$AG$2</f>
        <v>1.09783805830749</v>
      </c>
      <c r="H170" s="0" t="n">
        <v>0.923191573</v>
      </c>
      <c r="I170" s="1" t="n">
        <v>-3.879724155</v>
      </c>
      <c r="J170" s="12" t="n">
        <v>-0.8278221</v>
      </c>
    </row>
    <row r="171" customFormat="false" ht="16" hidden="false" customHeight="false" outlineLevel="0" collapsed="false">
      <c r="A171" s="11" t="s">
        <v>36</v>
      </c>
      <c r="B171" s="0" t="n">
        <v>-4.4911137</v>
      </c>
      <c r="C171" s="0" t="n">
        <v>1.6375484</v>
      </c>
      <c r="D171" s="0" t="n">
        <v>0.003246753</v>
      </c>
      <c r="E171" s="5" t="n">
        <f aca="false">(B171+C171*D171*1000) * $AG$2 + $AG$1</f>
        <v>1.05347797585617</v>
      </c>
      <c r="F171" s="5" t="n">
        <f aca="false">B171*$AG$2+$AG$1</f>
        <v>-5.71985123905467</v>
      </c>
      <c r="G171" s="5" t="n">
        <f aca="false">C171*$AG$2</f>
        <v>2.08618555674264</v>
      </c>
      <c r="H171" s="0" t="n">
        <v>1.707418033</v>
      </c>
      <c r="I171" s="1" t="n">
        <v>-4.645220585</v>
      </c>
      <c r="J171" s="12" t="n">
        <v>0.96546178</v>
      </c>
    </row>
    <row r="172" customFormat="false" ht="16" hidden="false" customHeight="false" outlineLevel="0" collapsed="false">
      <c r="A172" s="11" t="s">
        <v>37</v>
      </c>
      <c r="B172" s="0" t="n">
        <v>-4.183303</v>
      </c>
      <c r="C172" s="0" t="n">
        <v>1.4562451</v>
      </c>
      <c r="D172" s="0" t="n">
        <v>0.003298153</v>
      </c>
      <c r="E172" s="5" t="n">
        <f aca="false">(B172+C172*D172*1000) * $AG$2 + $AG$1</f>
        <v>0.791059087430355</v>
      </c>
      <c r="F172" s="5" t="n">
        <f aca="false">B172*$AG$2+$AG$1</f>
        <v>-5.32771001345741</v>
      </c>
      <c r="G172" s="5" t="n">
        <f aca="false">C172*$AG$2</f>
        <v>1.85521081068336</v>
      </c>
      <c r="H172" s="0" t="n">
        <v>1.919058135</v>
      </c>
      <c r="I172" s="1" t="n">
        <v>-5.598175044</v>
      </c>
      <c r="J172" s="12" t="n">
        <v>0.73716407</v>
      </c>
    </row>
    <row r="173" customFormat="false" ht="16" hidden="false" customHeight="false" outlineLevel="0" collapsed="false">
      <c r="A173" s="11" t="s">
        <v>38</v>
      </c>
      <c r="B173" s="0" t="n">
        <v>-3.549485</v>
      </c>
      <c r="C173" s="0" t="n">
        <v>1.024622</v>
      </c>
      <c r="D173" s="0" t="n">
        <v>0.003298697</v>
      </c>
      <c r="E173" s="5" t="n">
        <f aca="false">(B173+C173*D173*1000) * $AG$2 + $AG$1</f>
        <v>-0.21433622538227</v>
      </c>
      <c r="F173" s="5" t="n">
        <f aca="false">B173*$AG$2+$AG$1</f>
        <v>-4.52024566174511</v>
      </c>
      <c r="G173" s="5" t="n">
        <f aca="false">C173*$AG$2</f>
        <v>1.30533645144214</v>
      </c>
      <c r="H173" s="0" t="n">
        <v>1.088499828</v>
      </c>
      <c r="I173" s="1" t="n">
        <v>-4.098867268</v>
      </c>
      <c r="J173" s="12" t="n">
        <v>-0.5099926</v>
      </c>
    </row>
    <row r="174" customFormat="false" ht="16" hidden="false" customHeight="false" outlineLevel="0" collapsed="false">
      <c r="A174" s="11" t="s">
        <v>39</v>
      </c>
      <c r="B174" s="0" t="n">
        <v>-3.404311</v>
      </c>
      <c r="C174" s="0" t="n">
        <v>0.88969725</v>
      </c>
      <c r="D174" s="0" t="n">
        <v>0.003531697</v>
      </c>
      <c r="E174" s="5" t="n">
        <f aca="false">(B174+C174*D174*1000) * $AG$2 + $AG$1</f>
        <v>-0.33230880424449</v>
      </c>
      <c r="F174" s="5" t="n">
        <f aca="false">B174*$AG$2+$AG$1</f>
        <v>-4.33529851635719</v>
      </c>
      <c r="G174" s="5" t="n">
        <f aca="false">C174*$AG$2</f>
        <v>1.13344653069408</v>
      </c>
      <c r="H174" s="0" t="n">
        <v>1.206938145</v>
      </c>
      <c r="I174" s="1" t="n">
        <v>-4.22001475</v>
      </c>
      <c r="J174" s="12" t="n">
        <v>0.04430393</v>
      </c>
    </row>
    <row r="175" customFormat="false" ht="16" hidden="false" customHeight="false" outlineLevel="0" collapsed="false">
      <c r="A175" s="11" t="s">
        <v>40</v>
      </c>
      <c r="B175" s="0" t="n">
        <v>-3.8862894</v>
      </c>
      <c r="C175" s="0" t="n">
        <v>1.17986</v>
      </c>
      <c r="D175" s="0" t="n">
        <v>0.003271823</v>
      </c>
      <c r="E175" s="5" t="n">
        <f aca="false">(B175+C175*D175*1000) * $AG$2 + $AG$1</f>
        <v>-0.0314310389015</v>
      </c>
      <c r="F175" s="5" t="n">
        <f aca="false">B175*$AG$2+$AG$1</f>
        <v>-4.94932395630261</v>
      </c>
      <c r="G175" s="5" t="n">
        <f aca="false">C175*$AG$2</f>
        <v>1.50310481875123</v>
      </c>
      <c r="H175" s="0" t="n">
        <v>0.981325158</v>
      </c>
      <c r="I175" s="1" t="n">
        <v>-3.718889096</v>
      </c>
      <c r="J175" s="12" t="n">
        <v>-0.5091603</v>
      </c>
    </row>
    <row r="176" customFormat="false" ht="16" hidden="false" customHeight="false" outlineLevel="0" collapsed="false">
      <c r="A176" s="11" t="s">
        <v>41</v>
      </c>
      <c r="B176" s="0" t="n">
        <v>-3.3855653</v>
      </c>
      <c r="C176" s="0" t="n">
        <v>1.0537457</v>
      </c>
      <c r="D176" s="0" t="n">
        <v>0.003442875</v>
      </c>
      <c r="E176" s="5" t="n">
        <f aca="false">(B176+C176*D176*1000) * $AG$2 + $AG$1</f>
        <v>0.310433061969076</v>
      </c>
      <c r="F176" s="5" t="n">
        <f aca="false">B176*$AG$2+$AG$1</f>
        <v>-4.31141707957582</v>
      </c>
      <c r="G176" s="5" t="n">
        <f aca="false">C176*$AG$2</f>
        <v>1.34243913634532</v>
      </c>
      <c r="H176" s="0" t="n">
        <v>1.541615565</v>
      </c>
      <c r="I176" s="1" t="n">
        <v>-4.722913793</v>
      </c>
      <c r="J176" s="12" t="n">
        <v>0.60004456</v>
      </c>
    </row>
    <row r="177" customFormat="false" ht="16" hidden="false" customHeight="false" outlineLevel="0" collapsed="false">
      <c r="A177" s="11" t="s">
        <v>42</v>
      </c>
      <c r="B177" s="0" t="n">
        <v>-6.6650176</v>
      </c>
      <c r="C177" s="0" t="n">
        <v>2.524594</v>
      </c>
      <c r="D177" s="0" t="n">
        <v>0.003532945</v>
      </c>
      <c r="E177" s="5" t="n">
        <f aca="false">(B177+C177*D177*1000) * $AG$2 + $AG$1</f>
        <v>2.87351141115907</v>
      </c>
      <c r="F177" s="5" t="n">
        <f aca="false">B177*$AG$2+$AG$1</f>
        <v>-8.489336964134</v>
      </c>
      <c r="G177" s="5" t="n">
        <f aca="false">C177*$AG$2</f>
        <v>3.21625396808982</v>
      </c>
      <c r="H177" s="0" t="n">
        <v>2.782150517</v>
      </c>
      <c r="I177" s="1" t="n">
        <v>-8.123687648</v>
      </c>
      <c r="J177" s="12" t="n">
        <v>1.71802322</v>
      </c>
    </row>
    <row r="178" customFormat="false" ht="16" hidden="false" customHeight="false" outlineLevel="0" collapsed="false">
      <c r="A178" s="11" t="s">
        <v>43</v>
      </c>
      <c r="B178" s="0" t="n">
        <v>-3.904385</v>
      </c>
      <c r="C178" s="0" t="n">
        <v>1.0667887</v>
      </c>
      <c r="D178" s="0" t="n">
        <v>0.003411223</v>
      </c>
      <c r="E178" s="5" t="n">
        <f aca="false">(B178+C178*D178*1000) * $AG$2 + $AG$1</f>
        <v>-0.336335767557913</v>
      </c>
      <c r="F178" s="5" t="n">
        <f aca="false">B178*$AG$2+$AG$1</f>
        <v>-4.9723771859724</v>
      </c>
      <c r="G178" s="5" t="n">
        <f aca="false">C178*$AG$2</f>
        <v>1.35905551129741</v>
      </c>
      <c r="H178" s="0" t="n">
        <v>1.237237116</v>
      </c>
      <c r="I178" s="1" t="n">
        <v>-4.626120782</v>
      </c>
      <c r="J178" s="12" t="n">
        <v>-0.4079682</v>
      </c>
    </row>
    <row r="179" customFormat="false" ht="16" hidden="false" customHeight="false" outlineLevel="0" collapsed="false">
      <c r="A179" s="11" t="s">
        <v>44</v>
      </c>
      <c r="B179" s="0" t="n">
        <v>-3.9287302</v>
      </c>
      <c r="C179" s="0" t="n">
        <v>1.5387992</v>
      </c>
      <c r="D179" s="0" t="n">
        <v>0.002543558</v>
      </c>
      <c r="E179" s="5" t="n">
        <f aca="false">(B179+C179*D179*1000) * $AG$2 + $AG$1</f>
        <v>-0.0170464906712453</v>
      </c>
      <c r="F179" s="5" t="n">
        <f aca="false">B179*$AG$2+$AG$1</f>
        <v>-5.00339221100373</v>
      </c>
      <c r="G179" s="5" t="n">
        <f aca="false">C179*$AG$2</f>
        <v>1.96038215772256</v>
      </c>
      <c r="H179" s="0" t="n">
        <v>1.707056379</v>
      </c>
      <c r="I179" s="1" t="n">
        <v>-4.386634834</v>
      </c>
      <c r="J179" s="12" t="n">
        <v>-0.0508723</v>
      </c>
    </row>
    <row r="180" customFormat="false" ht="16" hidden="false" customHeight="false" outlineLevel="0" collapsed="false">
      <c r="A180" s="11" t="s">
        <v>45</v>
      </c>
      <c r="B180" s="0" t="n">
        <v>-3.4239383</v>
      </c>
      <c r="C180" s="0" t="n">
        <v>0.9640972</v>
      </c>
      <c r="D180" s="0" t="n">
        <v>0.003411223</v>
      </c>
      <c r="E180" s="5" t="n">
        <f aca="false">(B180+C180*D180*1000) * $AG$2 + $AG$1</f>
        <v>-0.170537528224724</v>
      </c>
      <c r="F180" s="5" t="n">
        <f aca="false">B180*$AG$2+$AG$1</f>
        <v>-4.36030308402545</v>
      </c>
      <c r="G180" s="5" t="n">
        <f aca="false">C180*$AG$2</f>
        <v>1.22822974510923</v>
      </c>
      <c r="H180" s="0" t="n">
        <v>1.450271883</v>
      </c>
      <c r="I180" s="1" t="n">
        <v>-4.542379552</v>
      </c>
      <c r="J180" s="12" t="n">
        <v>0.39319008</v>
      </c>
    </row>
    <row r="181" customFormat="false" ht="16" hidden="false" customHeight="false" outlineLevel="0" collapsed="false">
      <c r="A181" s="11" t="s">
        <v>46</v>
      </c>
      <c r="B181" s="0" t="n">
        <v>-6.021338</v>
      </c>
      <c r="C181" s="0" t="n">
        <v>2.2585323</v>
      </c>
      <c r="D181" s="0" t="n">
        <v>0.003298697</v>
      </c>
      <c r="E181" s="5" t="n">
        <f aca="false">(B181+C181*D181*1000) * $AG$2 + $AG$1</f>
        <v>1.82203053317717</v>
      </c>
      <c r="F181" s="5" t="n">
        <f aca="false">B181*$AG$2+$AG$1</f>
        <v>-7.669309241784</v>
      </c>
      <c r="G181" s="5" t="n">
        <f aca="false">C181*$AG$2</f>
        <v>2.87729966558346</v>
      </c>
      <c r="H181" s="0" t="n">
        <v>3.657165036</v>
      </c>
      <c r="I181" s="1" t="n">
        <v>-9.063190375</v>
      </c>
      <c r="J181" s="12" t="n">
        <v>3.08478199</v>
      </c>
    </row>
    <row r="182" customFormat="false" ht="16" hidden="false" customHeight="false" outlineLevel="0" collapsed="false">
      <c r="A182" s="11" t="s">
        <v>47</v>
      </c>
      <c r="B182" s="0" t="n">
        <v>-3.7203496</v>
      </c>
      <c r="C182" s="0" t="n">
        <v>1.4729847</v>
      </c>
      <c r="D182" s="0" t="n">
        <v>0.003470415</v>
      </c>
      <c r="E182" s="5" t="n">
        <f aca="false">(B182+C182*D182*1000) * $AG$2 + $AG$1</f>
        <v>1.7744387220764</v>
      </c>
      <c r="F182" s="5" t="n">
        <f aca="false">B182*$AG$2+$AG$1</f>
        <v>-4.73792182977691</v>
      </c>
      <c r="G182" s="5" t="n">
        <f aca="false">C182*$AG$2</f>
        <v>1.8765365386714</v>
      </c>
      <c r="H182" s="0" t="n">
        <v>2.188234951</v>
      </c>
      <c r="I182" s="1" t="n">
        <v>-5.756978247</v>
      </c>
      <c r="J182" s="12" t="n">
        <v>1.88167634</v>
      </c>
    </row>
    <row r="183" customFormat="false" ht="16" hidden="false" customHeight="false" outlineLevel="0" collapsed="false">
      <c r="A183" s="11" t="s">
        <v>48</v>
      </c>
      <c r="B183" s="0" t="n">
        <v>-3.5893734</v>
      </c>
      <c r="C183" s="0" t="n">
        <v>1.0214107</v>
      </c>
      <c r="D183" s="0" t="n">
        <v>0.003298697</v>
      </c>
      <c r="E183" s="5" t="n">
        <f aca="false">(B183+C183*D183*1000) * $AG$2 + $AG$1</f>
        <v>-0.278648088179182</v>
      </c>
      <c r="F183" s="5" t="n">
        <f aca="false">B183*$AG$2+$AG$1</f>
        <v>-4.57106223850191</v>
      </c>
      <c r="G183" s="5" t="n">
        <f aca="false">C183*$AG$2</f>
        <v>1.30124535546088</v>
      </c>
      <c r="H183" s="0" t="n">
        <v>0.949261604</v>
      </c>
      <c r="I183" s="1" t="n">
        <v>-3.74226288</v>
      </c>
      <c r="J183" s="12" t="n">
        <v>-0.6273594</v>
      </c>
    </row>
    <row r="184" customFormat="false" ht="16" hidden="false" customHeight="false" outlineLevel="0" collapsed="false">
      <c r="A184" s="11" t="s">
        <v>49</v>
      </c>
      <c r="B184" s="0" t="n">
        <v>-5.2584066</v>
      </c>
      <c r="C184" s="0" t="n">
        <v>1.8934374</v>
      </c>
      <c r="D184" s="0" t="n">
        <v>0.002831658</v>
      </c>
      <c r="E184" s="5" t="n">
        <f aca="false">(B184+C184*D184*1000) * $AG$2 + $AG$1</f>
        <v>0.133110790922028</v>
      </c>
      <c r="F184" s="5" t="n">
        <f aca="false">B184*$AG$2+$AG$1</f>
        <v>-6.69735844786216</v>
      </c>
      <c r="G184" s="5" t="n">
        <f aca="false">C184*$AG$2</f>
        <v>2.41218015692015</v>
      </c>
      <c r="H184" s="0" t="n">
        <v>1.709327783</v>
      </c>
      <c r="I184" s="1" t="n">
        <v>-4.848835386</v>
      </c>
      <c r="J184" s="12" t="n">
        <v>0.00409162</v>
      </c>
    </row>
    <row r="185" customFormat="false" ht="16" hidden="false" customHeight="false" outlineLevel="0" collapsed="false">
      <c r="A185" s="11" t="s">
        <v>50</v>
      </c>
      <c r="B185" s="0" t="n">
        <v>-3.6725578</v>
      </c>
      <c r="C185" s="0" t="n">
        <v>1.2014294</v>
      </c>
      <c r="D185" s="0" t="n">
        <v>0.002831658</v>
      </c>
      <c r="E185" s="5" t="n">
        <f aca="false">(B185+C185*D185*1000) * $AG$2 + $AG$1</f>
        <v>-0.342947382301413</v>
      </c>
      <c r="F185" s="5" t="n">
        <f aca="false">B185*$AG$2+$AG$1</f>
        <v>-4.67703656807061</v>
      </c>
      <c r="G185" s="5" t="n">
        <f aca="false">C185*$AG$2</f>
        <v>1.53058356121015</v>
      </c>
      <c r="H185" s="0" t="n">
        <v>1.419151032</v>
      </c>
      <c r="I185" s="1" t="n">
        <v>-4.373288726</v>
      </c>
      <c r="J185" s="12" t="n">
        <v>-0.3696155</v>
      </c>
    </row>
    <row r="186" customFormat="false" ht="16" hidden="false" customHeight="false" outlineLevel="0" collapsed="false">
      <c r="A186" s="11" t="s">
        <v>51</v>
      </c>
      <c r="B186" s="0" t="n">
        <v>-6.8600626</v>
      </c>
      <c r="C186" s="0" t="n">
        <v>2.356061</v>
      </c>
      <c r="D186" s="0" t="n">
        <v>0.003290015</v>
      </c>
      <c r="E186" s="5" t="n">
        <f aca="false">(B186+C186*D186*1000) * $AG$2 + $AG$1</f>
        <v>1.13732034701281</v>
      </c>
      <c r="F186" s="5" t="n">
        <f aca="false">B186*$AG$2+$AG$1</f>
        <v>-8.73781820714023</v>
      </c>
      <c r="G186" s="5" t="n">
        <f aca="false">C186*$AG$2</f>
        <v>3.00154818569309</v>
      </c>
      <c r="H186" s="0" t="n">
        <v>3.092379191</v>
      </c>
      <c r="I186" s="1" t="n">
        <v>-9.039015198</v>
      </c>
      <c r="J186" s="12" t="n">
        <v>1.12037378</v>
      </c>
    </row>
    <row r="187" customFormat="false" ht="16" hidden="false" customHeight="false" outlineLevel="0" collapsed="false">
      <c r="A187" s="11" t="s">
        <v>52</v>
      </c>
      <c r="B187" s="0" t="n">
        <v>-6.4814277</v>
      </c>
      <c r="C187" s="0" t="n">
        <v>2.1718373</v>
      </c>
      <c r="D187" s="0" t="n">
        <v>0.003531697</v>
      </c>
      <c r="E187" s="5" t="n">
        <f aca="false">(B187+C187*D187*1000) * $AG$2 + $AG$1</f>
        <v>1.51623707075044</v>
      </c>
      <c r="F187" s="5" t="n">
        <f aca="false">B187*$AG$2+$AG$1</f>
        <v>-8.25544916103528</v>
      </c>
      <c r="G187" s="5" t="n">
        <f aca="false">C187*$AG$2</f>
        <v>2.76685294117409</v>
      </c>
      <c r="H187" s="0" t="n">
        <v>1.656265319</v>
      </c>
      <c r="I187" s="1" t="n">
        <v>-5.375266411</v>
      </c>
      <c r="J187" s="12" t="n">
        <v>0.47772375</v>
      </c>
    </row>
    <row r="188" customFormat="false" ht="16" hidden="false" customHeight="false" outlineLevel="0" collapsed="false">
      <c r="A188" s="11" t="s">
        <v>53</v>
      </c>
      <c r="B188" s="0" t="n">
        <v>-5.601818</v>
      </c>
      <c r="C188" s="0" t="n">
        <v>1.8249925</v>
      </c>
      <c r="D188" s="0" t="n">
        <v>0.003225286</v>
      </c>
      <c r="E188" s="5" t="n">
        <f aca="false">(B188+C188*D188*1000) * $AG$2 + $AG$1</f>
        <v>0.363882847458299</v>
      </c>
      <c r="F188" s="5" t="n">
        <f aca="false">B188*$AG$2+$AG$1</f>
        <v>-7.13485385422741</v>
      </c>
      <c r="G188" s="5" t="n">
        <f aca="false">C188*$AG$2</f>
        <v>2.32498349035891</v>
      </c>
      <c r="H188" s="0" t="n">
        <v>3.316647143</v>
      </c>
      <c r="I188" s="1" t="n">
        <v>-9.781815337</v>
      </c>
      <c r="J188" s="12" t="n">
        <v>0.88706787</v>
      </c>
    </row>
    <row r="189" customFormat="false" ht="16" hidden="false" customHeight="false" outlineLevel="0" collapsed="false">
      <c r="A189" s="11" t="s">
        <v>54</v>
      </c>
      <c r="B189" s="0" t="n">
        <v>-3.3365119</v>
      </c>
      <c r="C189" s="0" t="n">
        <v>0.9098963</v>
      </c>
      <c r="D189" s="0" t="n">
        <v>0.003193358</v>
      </c>
      <c r="E189" s="5" t="n">
        <f aca="false">(B189+C189*D189*1000) * $AG$2 + $AG$1</f>
        <v>-0.54724948095336</v>
      </c>
      <c r="F189" s="5" t="n">
        <f aca="false">B189*$AG$2+$AG$1</f>
        <v>-4.24892457884172</v>
      </c>
      <c r="G189" s="5" t="n">
        <f aca="false">C189*$AG$2</f>
        <v>1.15917949001908</v>
      </c>
      <c r="H189" s="0" t="n">
        <v>0.985339318</v>
      </c>
      <c r="I189" s="1" t="n">
        <v>-4.106972556</v>
      </c>
      <c r="J189" s="12" t="n">
        <v>-0.8603831</v>
      </c>
    </row>
    <row r="190" customFormat="false" ht="16" hidden="false" customHeight="false" outlineLevel="0" collapsed="false">
      <c r="A190" s="11" t="s">
        <v>55</v>
      </c>
      <c r="B190" s="0" t="n">
        <v>-4.1969495</v>
      </c>
      <c r="C190" s="0" t="n">
        <v>1.217939</v>
      </c>
      <c r="D190" s="0" t="n">
        <v>0.003354016</v>
      </c>
      <c r="E190" s="5" t="n">
        <f aca="false">(B190+C190*D190*1000) * $AG$2 + $AG$1</f>
        <v>-0.140949411749649</v>
      </c>
      <c r="F190" s="5" t="n">
        <f aca="false">B190*$AG$2+$AG$1</f>
        <v>-5.34509522857537</v>
      </c>
      <c r="G190" s="5" t="n">
        <f aca="false">C190*$AG$2</f>
        <v>1.55161627637606</v>
      </c>
      <c r="H190" s="0" t="n">
        <v>1.148143372</v>
      </c>
      <c r="I190" s="1" t="n">
        <v>-4.456636869</v>
      </c>
      <c r="J190" s="12" t="n">
        <v>-0.604587</v>
      </c>
    </row>
    <row r="191" customFormat="false" ht="16" hidden="false" customHeight="false" outlineLevel="0" collapsed="false">
      <c r="A191" s="11" t="s">
        <v>56</v>
      </c>
      <c r="B191" s="0" t="n">
        <v>-6.235994</v>
      </c>
      <c r="C191" s="0" t="n">
        <v>2.1179059</v>
      </c>
      <c r="D191" s="0" t="n">
        <v>0.003411223</v>
      </c>
      <c r="E191" s="5" t="n">
        <f aca="false">(B191+C191*D191*1000) * $AG$2 + $AG$1</f>
        <v>1.26120347631224</v>
      </c>
      <c r="F191" s="5" t="n">
        <f aca="false">B191*$AG$2+$AG$1</f>
        <v>-7.94277428676719</v>
      </c>
      <c r="G191" s="5" t="n">
        <f aca="false">C191*$AG$2</f>
        <v>2.69814602067336</v>
      </c>
      <c r="H191" s="0" t="n">
        <v>3.838946303</v>
      </c>
      <c r="I191" s="1" t="n">
        <v>-10.36235166</v>
      </c>
      <c r="J191" s="12" t="n">
        <v>3.17930305</v>
      </c>
    </row>
    <row r="192" customFormat="false" ht="16" hidden="false" customHeight="false" outlineLevel="0" collapsed="false">
      <c r="A192" s="11" t="s">
        <v>57</v>
      </c>
      <c r="B192" s="0" t="n">
        <v>-3.561652</v>
      </c>
      <c r="C192" s="0" t="n">
        <v>1.1445566</v>
      </c>
      <c r="D192" s="0" t="n">
        <v>0.002796655</v>
      </c>
      <c r="E192" s="5" t="n">
        <f aca="false">(B192+C192*D192*1000) * $AG$2 + $AG$1</f>
        <v>-0.457861193907251</v>
      </c>
      <c r="F192" s="5" t="n">
        <f aca="false">B192*$AG$2+$AG$1</f>
        <v>-4.53574604003554</v>
      </c>
      <c r="G192" s="5" t="n">
        <f aca="false">C192*$AG$2</f>
        <v>1.45812938890506</v>
      </c>
      <c r="H192" s="0" t="n">
        <v>1.200272959</v>
      </c>
      <c r="I192" s="1" t="n">
        <v>-4.195258357</v>
      </c>
      <c r="J192" s="12" t="n">
        <v>-0.8347107</v>
      </c>
    </row>
    <row r="193" customFormat="false" ht="16" hidden="false" customHeight="false" outlineLevel="0" collapsed="false">
      <c r="A193" s="11" t="s">
        <v>58</v>
      </c>
      <c r="B193" s="0" t="n">
        <v>-3.2031734</v>
      </c>
      <c r="C193" s="0" t="n">
        <v>0.72550786</v>
      </c>
      <c r="D193" s="0" t="n">
        <v>0.004481291</v>
      </c>
      <c r="E193" s="5" t="n">
        <f aca="false">(B193+C193*D193*1000) * $AG$2 + $AG$1</f>
        <v>0.0628869331526789</v>
      </c>
      <c r="F193" s="5" t="n">
        <f aca="false">B193*$AG$2+$AG$1</f>
        <v>-4.07905549108973</v>
      </c>
      <c r="G193" s="5" t="n">
        <f aca="false">C193*$AG$2</f>
        <v>0.92427437188132</v>
      </c>
      <c r="H193" s="0" t="n">
        <v>0.855196473</v>
      </c>
      <c r="I193" s="1" t="n">
        <v>-4.053719144</v>
      </c>
      <c r="J193" s="12" t="n">
        <v>-0.2361022</v>
      </c>
    </row>
    <row r="194" customFormat="false" ht="16" hidden="false" customHeight="false" outlineLevel="0" collapsed="false">
      <c r="A194" s="11" t="s">
        <v>59</v>
      </c>
      <c r="B194" s="0" t="n">
        <v>-3.3833578</v>
      </c>
      <c r="C194" s="0" t="n">
        <v>1.0726895</v>
      </c>
      <c r="D194" s="0" t="n">
        <v>0.003414717</v>
      </c>
      <c r="E194" s="5" t="n">
        <f aca="false">(B194+C194*D194*1000) * $AG$2 + $AG$1</f>
        <v>0.357855078154342</v>
      </c>
      <c r="F194" s="5" t="n">
        <f aca="false">B194*$AG$2+$AG$1</f>
        <v>-4.30860479346781</v>
      </c>
      <c r="G194" s="5" t="n">
        <f aca="false">C194*$AG$2</f>
        <v>1.36657294634435</v>
      </c>
      <c r="H194" s="0" t="n">
        <v>1.253766402</v>
      </c>
      <c r="I194" s="1" t="n">
        <v>-3.978125394</v>
      </c>
      <c r="J194" s="12" t="n">
        <v>0.38594244</v>
      </c>
    </row>
    <row r="195" customFormat="false" ht="16" hidden="false" customHeight="false" outlineLevel="0" collapsed="false">
      <c r="A195" s="11" t="s">
        <v>60</v>
      </c>
      <c r="B195" s="0" t="n">
        <v>-3.6116152</v>
      </c>
      <c r="C195" s="0" t="n">
        <v>1.1295395</v>
      </c>
      <c r="D195" s="0" t="n">
        <v>0.003001651</v>
      </c>
      <c r="E195" s="5" t="n">
        <f aca="false">(B195+C195*D195*1000) * $AG$2 + $AG$1</f>
        <v>-0.280027595276372</v>
      </c>
      <c r="F195" s="5" t="n">
        <f aca="false">B195*$AG$2+$AG$1</f>
        <v>-4.59939759757646</v>
      </c>
      <c r="G195" s="5" t="n">
        <f aca="false">C195*$AG$2</f>
        <v>1.43899807216098</v>
      </c>
      <c r="H195" s="0" t="n">
        <v>1.434228523</v>
      </c>
      <c r="I195" s="1" t="n">
        <v>-4.154842446</v>
      </c>
      <c r="J195" s="12" t="n">
        <v>0.11778304</v>
      </c>
    </row>
    <row r="196" customFormat="false" ht="16" hidden="false" customHeight="false" outlineLevel="0" collapsed="false">
      <c r="A196" s="11" t="s">
        <v>61</v>
      </c>
      <c r="B196" s="0" t="n">
        <v>-2.8633895</v>
      </c>
      <c r="C196" s="0" t="n">
        <v>0.4691447</v>
      </c>
      <c r="D196" s="0" t="n">
        <v>0.00359118</v>
      </c>
      <c r="E196" s="5" t="n">
        <f aca="false">(B196+C196*D196*1000) * $AG$2 + $AG$1</f>
        <v>-1.49982036226838</v>
      </c>
      <c r="F196" s="5" t="n">
        <f aca="false">B196*$AG$2+$AG$1</f>
        <v>-3.64618140651692</v>
      </c>
      <c r="G196" s="5" t="n">
        <f aca="false">C196*$AG$2</f>
        <v>0.59767570666147</v>
      </c>
      <c r="H196" s="0" t="n">
        <v>0.909642571</v>
      </c>
      <c r="I196" s="1" t="n">
        <v>-3.108134753</v>
      </c>
      <c r="J196" s="12" t="n">
        <v>0.15956457</v>
      </c>
    </row>
    <row r="197" customFormat="false" ht="16" hidden="false" customHeight="false" outlineLevel="0" collapsed="false">
      <c r="A197" s="11" t="s">
        <v>62</v>
      </c>
      <c r="B197" s="0" t="n">
        <v>-3.332366</v>
      </c>
      <c r="C197" s="0" t="n">
        <v>0.9619276</v>
      </c>
      <c r="D197" s="0" t="n">
        <v>0.00314416</v>
      </c>
      <c r="E197" s="5" t="n">
        <f aca="false">(B197+C197*D197*1000) * $AG$2 + $AG$1</f>
        <v>-0.390582462945267</v>
      </c>
      <c r="F197" s="5" t="n">
        <f aca="false">B197*$AG$2+$AG$1</f>
        <v>-4.2436428316276</v>
      </c>
      <c r="G197" s="5" t="n">
        <f aca="false">C197*$AG$2</f>
        <v>1.22546574241843</v>
      </c>
      <c r="H197" s="0" t="n">
        <v>1.006294938</v>
      </c>
      <c r="I197" s="1" t="n">
        <v>-3.986405306</v>
      </c>
      <c r="J197" s="12" t="n">
        <v>-0.819164</v>
      </c>
    </row>
    <row r="198" customFormat="false" ht="16" hidden="false" customHeight="false" outlineLevel="0" collapsed="false">
      <c r="A198" s="11" t="s">
        <v>63</v>
      </c>
      <c r="B198" s="0" t="n">
        <v>-3.055641</v>
      </c>
      <c r="C198" s="0" t="n">
        <v>0.74070203</v>
      </c>
      <c r="D198" s="0" t="n">
        <v>0.00345937</v>
      </c>
      <c r="E198" s="5" t="n">
        <f aca="false">(B198+C198*D198*1000) * $AG$2 + $AG$1</f>
        <v>-0.626734110236767</v>
      </c>
      <c r="F198" s="5" t="n">
        <f aca="false">B198*$AG$2+$AG$1</f>
        <v>-3.89110381770312</v>
      </c>
      <c r="G198" s="5" t="n">
        <f aca="false">C198*$AG$2</f>
        <v>0.943631270279372</v>
      </c>
      <c r="H198" s="0" t="n">
        <v>0.903901996</v>
      </c>
      <c r="I198" s="1" t="n">
        <v>-3.647196137</v>
      </c>
      <c r="J198" s="12" t="n">
        <v>-0.5317088</v>
      </c>
    </row>
    <row r="199" customFormat="false" ht="16" hidden="false" customHeight="false" outlineLevel="0" collapsed="false">
      <c r="A199" s="11" t="s">
        <v>64</v>
      </c>
      <c r="B199" s="0" t="n">
        <v>-2.893281</v>
      </c>
      <c r="C199" s="0" t="n">
        <v>0.60723794</v>
      </c>
      <c r="D199" s="0" t="n">
        <v>0.003531697</v>
      </c>
      <c r="E199" s="5" t="n">
        <f aca="false">(B199+C199*D199*1000) * $AG$2 + $AG$1</f>
        <v>-0.952133729453436</v>
      </c>
      <c r="F199" s="5" t="n">
        <f aca="false">B199*$AG$2+$AG$1</f>
        <v>-3.68426224465848</v>
      </c>
      <c r="G199" s="5" t="n">
        <f aca="false">C199*$AG$2</f>
        <v>0.773602184786815</v>
      </c>
      <c r="H199" s="0" t="n">
        <v>0.959940599</v>
      </c>
      <c r="I199" s="1" t="n">
        <v>-4.101369804</v>
      </c>
      <c r="J199" s="12" t="n">
        <v>-0.7113112</v>
      </c>
    </row>
    <row r="200" customFormat="false" ht="16" hidden="false" customHeight="false" outlineLevel="0" collapsed="false">
      <c r="A200" s="11" t="s">
        <v>65</v>
      </c>
      <c r="B200" s="0" t="n">
        <v>-2.5827882</v>
      </c>
      <c r="C200" s="0" t="n">
        <v>0.55635595</v>
      </c>
      <c r="D200" s="0" t="n">
        <v>0.003047387</v>
      </c>
      <c r="E200" s="5" t="n">
        <f aca="false">(B200+C200*D200*1000) * $AG$2 + $AG$1</f>
        <v>-1.12877679155964</v>
      </c>
      <c r="F200" s="5" t="n">
        <f aca="false">B200*$AG$2+$AG$1</f>
        <v>-3.28870410736459</v>
      </c>
      <c r="G200" s="5" t="n">
        <f aca="false">C200*$AG$2</f>
        <v>0.708780117459631</v>
      </c>
      <c r="H200" s="0" t="n">
        <v>1.43008209</v>
      </c>
      <c r="I200" s="1" t="n">
        <v>-4.881891052</v>
      </c>
      <c r="J200" s="12" t="n">
        <v>-0.5395681</v>
      </c>
    </row>
    <row r="201" customFormat="false" ht="16" hidden="false" customHeight="false" outlineLevel="0" collapsed="false">
      <c r="A201" s="11" t="s">
        <v>66</v>
      </c>
      <c r="B201" s="0" t="n">
        <v>-4.2259135</v>
      </c>
      <c r="C201" s="0" t="n">
        <v>1.1968899</v>
      </c>
      <c r="D201" s="0" t="n">
        <v>0.003298697</v>
      </c>
      <c r="E201" s="5" t="n">
        <f aca="false">(B201+C201*D201*1000) * $AG$2 + $AG$1</f>
        <v>-0.352140021954977</v>
      </c>
      <c r="F201" s="5" t="n">
        <f aca="false">B201*$AG$2+$AG$1</f>
        <v>-5.3819944606625</v>
      </c>
      <c r="G201" s="5" t="n">
        <f aca="false">C201*$AG$2</f>
        <v>1.52480037987955</v>
      </c>
      <c r="H201" s="0" t="n">
        <v>1.648087771</v>
      </c>
      <c r="I201" s="1" t="n">
        <v>-5.466676365</v>
      </c>
      <c r="J201" s="12" t="n">
        <v>-0.004008</v>
      </c>
    </row>
    <row r="202" customFormat="false" ht="16" hidden="false" customHeight="false" outlineLevel="0" collapsed="false">
      <c r="A202" s="11" t="s">
        <v>67</v>
      </c>
      <c r="B202" s="0" t="n">
        <v>-3.5847747</v>
      </c>
      <c r="C202" s="0" t="n">
        <v>1.0237411</v>
      </c>
      <c r="D202" s="0" t="n">
        <v>0.003470415</v>
      </c>
      <c r="E202" s="5" t="n">
        <f aca="false">(B202+C202*D202*1000) * $AG$2 + $AG$1</f>
        <v>-0.0390390725238081</v>
      </c>
      <c r="F202" s="5" t="n">
        <f aca="false">B202*$AG$2+$AG$1</f>
        <v>-4.56520363821883</v>
      </c>
      <c r="G202" s="5" t="n">
        <f aca="false">C202*$AG$2</f>
        <v>1.3042142123334</v>
      </c>
      <c r="H202" s="0" t="n">
        <v>1.071441971</v>
      </c>
      <c r="I202" s="1" t="n">
        <v>-4.069213352</v>
      </c>
      <c r="J202" s="12" t="n">
        <v>-0.3609699</v>
      </c>
    </row>
    <row r="203" customFormat="false" ht="16" hidden="false" customHeight="false" outlineLevel="0" collapsed="false">
      <c r="A203" s="11"/>
      <c r="E203" s="5"/>
      <c r="F203" s="5"/>
      <c r="G203" s="5"/>
      <c r="H203" s="0" t="n">
        <v>0.193534811</v>
      </c>
      <c r="J203" s="12"/>
    </row>
    <row r="204" customFormat="false" ht="16" hidden="false" customHeight="false" outlineLevel="0" collapsed="false">
      <c r="A204" s="11" t="s">
        <v>68</v>
      </c>
      <c r="B204" s="0" t="n">
        <v>-2.8197155</v>
      </c>
      <c r="C204" s="0" t="n">
        <v>0.7161596</v>
      </c>
      <c r="D204" s="0" t="n">
        <v>0.003298697</v>
      </c>
      <c r="E204" s="5" t="n">
        <f aca="false">(B204+C204*D204*1000) * $AG$2 + $AG$1</f>
        <v>-0.58092646980648</v>
      </c>
      <c r="F204" s="5" t="n">
        <f aca="false">B204*$AG$2+$AG$1</f>
        <v>-3.59054209350169</v>
      </c>
      <c r="G204" s="5" t="n">
        <f aca="false">C204*$AG$2</f>
        <v>0.912364980383228</v>
      </c>
      <c r="H204" s="0" t="n">
        <v>1.404563553</v>
      </c>
      <c r="I204" s="1" t="n">
        <v>-4.709884538</v>
      </c>
      <c r="J204" s="12" t="n">
        <v>-0.0758017</v>
      </c>
    </row>
    <row r="205" customFormat="false" ht="16" hidden="false" customHeight="false" outlineLevel="0" collapsed="false">
      <c r="A205" s="11" t="s">
        <v>69</v>
      </c>
      <c r="B205" s="0" t="n">
        <v>-2.748986</v>
      </c>
      <c r="C205" s="0" t="n">
        <v>0.45907727</v>
      </c>
      <c r="D205" s="0" t="n">
        <v>0.004140272</v>
      </c>
      <c r="E205" s="5" t="n">
        <f aca="false">(B205+C205*D205*1000) * $AG$2 + $AG$1</f>
        <v>-1.07899636239411</v>
      </c>
      <c r="F205" s="5" t="n">
        <f aca="false">B205*$AG$2+$AG$1</f>
        <v>-3.50043491783859</v>
      </c>
      <c r="G205" s="5" t="n">
        <f aca="false">C205*$AG$2</f>
        <v>0.584850115027343</v>
      </c>
      <c r="H205" s="0" t="n">
        <v>1.305373164</v>
      </c>
      <c r="I205" s="1" t="n">
        <v>-4.998906464</v>
      </c>
      <c r="J205" s="12" t="n">
        <v>0.38865799</v>
      </c>
    </row>
    <row r="206" customFormat="false" ht="16" hidden="false" customHeight="false" outlineLevel="0" collapsed="false">
      <c r="A206" s="11" t="s">
        <v>70</v>
      </c>
      <c r="B206" s="0" t="n">
        <v>-3.2380242</v>
      </c>
      <c r="C206" s="0" t="n">
        <v>0.9630855</v>
      </c>
      <c r="D206" s="0" t="n">
        <v>0.003470415</v>
      </c>
      <c r="E206" s="5" t="n">
        <f aca="false">(B206+C206*D206*1000) * $AG$2 + $AG$1</f>
        <v>0.134539679763018</v>
      </c>
      <c r="F206" s="5" t="n">
        <f aca="false">B206*$AG$2+$AG$1</f>
        <v>-4.12345432266071</v>
      </c>
      <c r="G206" s="5" t="n">
        <f aca="false">C206*$AG$2</f>
        <v>1.22694087088251</v>
      </c>
      <c r="H206" s="0" t="n">
        <v>1.155247212</v>
      </c>
      <c r="I206" s="1" t="n">
        <v>-4.093109786</v>
      </c>
      <c r="J206" s="12" t="n">
        <v>-0.099268</v>
      </c>
    </row>
    <row r="207" customFormat="false" ht="16" hidden="false" customHeight="false" outlineLevel="0" collapsed="false">
      <c r="A207" s="11" t="s">
        <v>71</v>
      </c>
      <c r="B207" s="0" t="n">
        <v>-3.5402734</v>
      </c>
      <c r="C207" s="0" t="n">
        <v>1.1368023</v>
      </c>
      <c r="D207" s="0" t="n">
        <v>0.002390915</v>
      </c>
      <c r="E207" s="5" t="n">
        <f aca="false">(B207+C207*D207*1000) * $AG$2 + $AG$1</f>
        <v>-1.04586616151609</v>
      </c>
      <c r="F207" s="5" t="n">
        <f aca="false">B207*$AG$2+$AG$1</f>
        <v>-4.50851037082211</v>
      </c>
      <c r="G207" s="5" t="n">
        <f aca="false">C207*$AG$2</f>
        <v>1.44825065270243</v>
      </c>
      <c r="H207" s="0" t="n">
        <v>1.325391889</v>
      </c>
      <c r="I207" s="1" t="n">
        <v>-4.191010099</v>
      </c>
      <c r="J207" s="12" t="n">
        <v>-1.0213735</v>
      </c>
    </row>
    <row r="208" customFormat="false" ht="16" hidden="false" customHeight="false" outlineLevel="0" collapsed="false">
      <c r="A208" s="11" t="s">
        <v>72</v>
      </c>
      <c r="B208" s="0" t="n">
        <v>-5.3724546</v>
      </c>
      <c r="C208" s="0" t="n">
        <v>2.0912082</v>
      </c>
      <c r="D208" s="0" t="n">
        <v>0.003005611</v>
      </c>
      <c r="E208" s="5" t="n">
        <f aca="false">(B208+C208*D208*1000) * $AG$2 + $AG$1</f>
        <v>1.16469836732718</v>
      </c>
      <c r="F208" s="5" t="n">
        <f aca="false">B208*$AG$2+$AG$1</f>
        <v>-6.84265204063498</v>
      </c>
      <c r="G208" s="5" t="n">
        <f aca="false">C208*$AG$2</f>
        <v>2.6641339840592</v>
      </c>
      <c r="H208" s="0" t="n">
        <v>3.165776144</v>
      </c>
      <c r="I208" s="1" t="n">
        <v>-8.013599363</v>
      </c>
      <c r="J208" s="12" t="n">
        <v>1.24126859</v>
      </c>
    </row>
    <row r="209" customFormat="false" ht="16" hidden="false" customHeight="false" outlineLevel="0" collapsed="false">
      <c r="A209" s="11" t="s">
        <v>73</v>
      </c>
      <c r="B209" s="0" t="n">
        <v>-4.773945</v>
      </c>
      <c r="C209" s="0" t="n">
        <v>1.8087412</v>
      </c>
      <c r="D209" s="0" t="n">
        <v>0.002914177</v>
      </c>
      <c r="E209" s="5" t="n">
        <f aca="false">(B209+C209*D209*1000) * $AG$2 + $AG$1</f>
        <v>0.634909826560333</v>
      </c>
      <c r="F209" s="5" t="n">
        <f aca="false">B209*$AG$2+$AG$1</f>
        <v>-6.08016948861282</v>
      </c>
      <c r="G209" s="5" t="n">
        <f aca="false">C209*$AG$2</f>
        <v>2.30427984133193</v>
      </c>
      <c r="H209" s="0" t="n">
        <v>3.904713924</v>
      </c>
      <c r="I209" s="1" t="n">
        <v>-6.241201142</v>
      </c>
      <c r="J209" s="12" t="n">
        <v>0.68617292</v>
      </c>
    </row>
    <row r="210" customFormat="false" ht="16" hidden="false" customHeight="false" outlineLevel="0" collapsed="false">
      <c r="A210" s="11" t="s">
        <v>74</v>
      </c>
      <c r="B210" s="0" t="n">
        <v>-4.1964607</v>
      </c>
      <c r="C210" s="0" t="n">
        <v>1.5966939</v>
      </c>
      <c r="D210" s="0" t="n">
        <v>0.002872325</v>
      </c>
      <c r="E210" s="5" t="n">
        <f aca="false">(B210+C210*D210*1000) * $AG$2 + $AG$1</f>
        <v>0.498233489054563</v>
      </c>
      <c r="F210" s="5" t="n">
        <f aca="false">B210*$AG$2+$AG$1</f>
        <v>-5.34447251262992</v>
      </c>
      <c r="G210" s="5" t="n">
        <f aca="false">C210*$AG$2</f>
        <v>2.03413819873604</v>
      </c>
      <c r="H210" s="0" t="n">
        <v>2.797026123</v>
      </c>
      <c r="I210" s="1" t="n">
        <v>-7.245099881</v>
      </c>
      <c r="J210" s="12" t="n">
        <v>0.78024189</v>
      </c>
    </row>
    <row r="211" customFormat="false" ht="16" hidden="false" customHeight="false" outlineLevel="0" collapsed="false">
      <c r="A211" s="11" t="s">
        <v>75</v>
      </c>
      <c r="B211" s="0" t="n">
        <v>-5.41299</v>
      </c>
      <c r="C211" s="0" t="n">
        <v>1.9625485</v>
      </c>
      <c r="D211" s="0" t="n">
        <v>0.002358212</v>
      </c>
      <c r="E211" s="5" t="n">
        <f aca="false">(B211+C211*D211*1000) * $AG$2 + $AG$1</f>
        <v>-0.998231000550669</v>
      </c>
      <c r="F211" s="5" t="n">
        <f aca="false">B211*$AG$2+$AG$1</f>
        <v>-6.89429287520011</v>
      </c>
      <c r="G211" s="5" t="n">
        <f aca="false">C211*$AG$2</f>
        <v>2.50022554149052</v>
      </c>
      <c r="H211" s="0" t="n">
        <v>1.557650532</v>
      </c>
      <c r="I211" s="1" t="n">
        <v>-4.542301019</v>
      </c>
      <c r="J211" s="12" t="n">
        <v>-0.8715564</v>
      </c>
    </row>
    <row r="212" customFormat="false" ht="16" hidden="false" customHeight="false" outlineLevel="0" collapsed="false">
      <c r="A212" s="11" t="s">
        <v>76</v>
      </c>
      <c r="B212" s="0" t="n">
        <v>-4.0042887</v>
      </c>
      <c r="C212" s="0" t="n">
        <v>1.2857816</v>
      </c>
      <c r="D212" s="0" t="n">
        <v>0.003411223</v>
      </c>
      <c r="E212" s="5" t="n">
        <f aca="false">(B212+C212*D212*1000) * $AG$2 + $AG$1</f>
        <v>0.488087551375535</v>
      </c>
      <c r="F212" s="5" t="n">
        <f aca="false">B212*$AG$2+$AG$1</f>
        <v>-5.09965138196267</v>
      </c>
      <c r="G212" s="5" t="n">
        <f aca="false">C212*$AG$2</f>
        <v>1.63804563153397</v>
      </c>
      <c r="H212" s="0" t="n">
        <v>2.122224872</v>
      </c>
      <c r="I212" s="1" t="n">
        <v>-5.698094906</v>
      </c>
      <c r="J212" s="12" t="n">
        <v>1.50563174</v>
      </c>
    </row>
    <row r="213" customFormat="false" ht="16" hidden="false" customHeight="false" outlineLevel="0" collapsed="false">
      <c r="A213" s="11" t="s">
        <v>77</v>
      </c>
      <c r="B213" s="0" t="n">
        <v>-4.040847</v>
      </c>
      <c r="C213" s="0" t="n">
        <v>1.2137543</v>
      </c>
      <c r="D213" s="0" t="n">
        <v>0.002831658</v>
      </c>
      <c r="E213" s="5" t="n">
        <f aca="false">(B213+C213*D213*1000) * $AG$2 + $AG$1</f>
        <v>-0.767674943892256</v>
      </c>
      <c r="F213" s="5" t="n">
        <f aca="false">B213*$AG$2+$AG$1</f>
        <v>-5.14622551524573</v>
      </c>
      <c r="G213" s="5" t="n">
        <f aca="false">C213*$AG$2</f>
        <v>1.54628509917281</v>
      </c>
      <c r="H213" s="0" t="n">
        <v>1.324109359</v>
      </c>
      <c r="I213" s="1" t="n">
        <v>-4.657760161</v>
      </c>
      <c r="J213" s="12" t="n">
        <v>-0.9016485</v>
      </c>
    </row>
    <row r="214" customFormat="false" ht="16" hidden="false" customHeight="false" outlineLevel="0" collapsed="false">
      <c r="A214" s="11" t="s">
        <v>78</v>
      </c>
      <c r="B214" s="0" t="n">
        <v>-7.1307507</v>
      </c>
      <c r="C214" s="0" t="n">
        <v>3.1768215</v>
      </c>
      <c r="D214" s="0" t="n">
        <v>0.003001651</v>
      </c>
      <c r="E214" s="5" t="n">
        <f aca="false">(B214+C214*D214*1000) * $AG$2 + $AG$1</f>
        <v>3.06552982602288</v>
      </c>
      <c r="F214" s="5" t="n">
        <f aca="false">B214*$AG$2+$AG$1</f>
        <v>-9.0826663988652</v>
      </c>
      <c r="G214" s="5" t="n">
        <f aca="false">C214*$AG$2</f>
        <v>4.04717144827566</v>
      </c>
      <c r="H214" s="0" t="n">
        <v>2.912028874</v>
      </c>
      <c r="I214" s="1" t="n">
        <v>-6.154521054</v>
      </c>
      <c r="J214" s="12" t="n">
        <v>2.60933423</v>
      </c>
    </row>
    <row r="215" customFormat="false" ht="16" hidden="false" customHeight="false" outlineLevel="0" collapsed="false">
      <c r="A215" s="11" t="s">
        <v>79</v>
      </c>
      <c r="B215" s="0" t="n">
        <v>-4.204821</v>
      </c>
      <c r="C215" s="0" t="n">
        <v>1.6359993</v>
      </c>
      <c r="D215" s="0" t="n">
        <v>0.003354016</v>
      </c>
      <c r="E215" s="5" t="n">
        <f aca="false">(B215+C215*D215*1000) * $AG$2 + $AG$1</f>
        <v>1.63535729483123</v>
      </c>
      <c r="F215" s="5" t="n">
        <f aca="false">B215*$AG$2+$AG$1</f>
        <v>-5.35512327392042</v>
      </c>
      <c r="G215" s="5" t="n">
        <f aca="false">C215*$AG$2</f>
        <v>2.08421205168719</v>
      </c>
      <c r="H215" s="0" t="n">
        <v>2.015529986</v>
      </c>
      <c r="I215" s="1" t="n">
        <v>-5.835403773</v>
      </c>
      <c r="J215" s="12" t="n">
        <v>0.92068108</v>
      </c>
    </row>
    <row r="216" customFormat="false" ht="16" hidden="false" customHeight="false" outlineLevel="0" collapsed="false">
      <c r="A216" s="11" t="s">
        <v>80</v>
      </c>
      <c r="B216" s="0" t="n">
        <v>-3.349673</v>
      </c>
      <c r="C216" s="0" t="n">
        <v>0.90122926</v>
      </c>
      <c r="D216" s="0" t="n">
        <v>0.002831658</v>
      </c>
      <c r="E216" s="5" t="n">
        <f aca="false">(B216+C216*D216*1000) * $AG$2 + $AG$1</f>
        <v>-1.01455739392238</v>
      </c>
      <c r="F216" s="5" t="n">
        <f aca="false">B216*$AG$2+$AG$1</f>
        <v>-4.26569140950813</v>
      </c>
      <c r="G216" s="5" t="n">
        <f aca="false">C216*$AG$2</f>
        <v>1.14813795154138</v>
      </c>
      <c r="H216" s="0" t="n">
        <v>1.152161664</v>
      </c>
      <c r="I216" s="1" t="n">
        <v>-4.212714541</v>
      </c>
      <c r="J216" s="12" t="n">
        <v>-0.9485557</v>
      </c>
    </row>
    <row r="217" customFormat="false" ht="16" hidden="false" customHeight="false" outlineLevel="0" collapsed="false">
      <c r="A217" s="11" t="s">
        <v>81</v>
      </c>
      <c r="B217" s="0" t="n">
        <v>-2.4684262</v>
      </c>
      <c r="C217" s="0" t="n">
        <v>0.32182217</v>
      </c>
      <c r="D217" s="0" t="n">
        <v>0.007135212</v>
      </c>
      <c r="E217" s="5" t="n">
        <f aca="false">(B217+C217*D217*1000) * $AG$2 + $AG$1</f>
        <v>-0.217634923328512</v>
      </c>
      <c r="F217" s="5" t="n">
        <f aca="false">B217*$AG$2+$AG$1</f>
        <v>-3.14301048839113</v>
      </c>
      <c r="G217" s="5" t="n">
        <f aca="false">C217*$AG$2</f>
        <v>0.409991401105198</v>
      </c>
      <c r="H217" s="0" t="n">
        <v>0.670847234</v>
      </c>
      <c r="I217" s="1" t="n">
        <v>-4.536988551</v>
      </c>
      <c r="J217" s="12" t="n">
        <v>0.24255395</v>
      </c>
    </row>
    <row r="218" customFormat="false" ht="16" hidden="false" customHeight="false" outlineLevel="0" collapsed="false">
      <c r="A218" s="11" t="s">
        <v>82</v>
      </c>
      <c r="B218" s="0" t="n">
        <v>-5.505359</v>
      </c>
      <c r="C218" s="0" t="n">
        <v>1.9114225</v>
      </c>
      <c r="D218" s="0" t="n">
        <v>0.004289084</v>
      </c>
      <c r="E218" s="5" t="n">
        <f aca="false">(B218+C218*D218*1000) * $AG$2 + $AG$1</f>
        <v>3.43234866656691</v>
      </c>
      <c r="F218" s="5" t="n">
        <f aca="false">B218*$AG$2+$AG$1</f>
        <v>-7.01196809853443</v>
      </c>
      <c r="G218" s="5" t="n">
        <f aca="false">C218*$AG$2</f>
        <v>2.43509261303843</v>
      </c>
      <c r="H218" s="0" t="n">
        <v>2.785442613</v>
      </c>
      <c r="I218" s="1" t="n">
        <v>-7.970700763</v>
      </c>
      <c r="J218" s="12" t="n">
        <v>4.06044301</v>
      </c>
    </row>
    <row r="219" customFormat="false" ht="16" hidden="false" customHeight="false" outlineLevel="0" collapsed="false">
      <c r="A219" s="11" t="s">
        <v>83</v>
      </c>
      <c r="B219" s="0" t="n">
        <v>-3.4683082</v>
      </c>
      <c r="C219" s="0" t="n">
        <v>1.2087388</v>
      </c>
      <c r="D219" s="0" t="n">
        <v>0.0031902</v>
      </c>
      <c r="E219" s="5" t="n">
        <f aca="false">(B219+C219*D219*1000) * $AG$2 + $AG$1</f>
        <v>0.495745699923165</v>
      </c>
      <c r="F219" s="5" t="n">
        <f aca="false">B219*$AG$2+$AG$1</f>
        <v>-4.41682895192292</v>
      </c>
      <c r="G219" s="5" t="n">
        <f aca="false">C219*$AG$2</f>
        <v>1.53989550869729</v>
      </c>
      <c r="H219" s="0" t="n">
        <v>1.817423247</v>
      </c>
      <c r="I219" s="1" t="n">
        <v>-3.780200207</v>
      </c>
      <c r="J219" s="12" t="n">
        <v>0.65378246</v>
      </c>
    </row>
    <row r="220" customFormat="false" ht="16" hidden="false" customHeight="false" outlineLevel="0" collapsed="false">
      <c r="A220" s="11" t="s">
        <v>84</v>
      </c>
      <c r="B220" s="0" t="n">
        <v>-2.9856231</v>
      </c>
      <c r="C220" s="0" t="n">
        <v>0.696003</v>
      </c>
      <c r="D220" s="0" t="n">
        <v>0.003470415</v>
      </c>
      <c r="E220" s="5" t="n">
        <f aca="false">(B220+C220*D220*1000) * $AG$2 + $AG$1</f>
        <v>-0.724734452914333</v>
      </c>
      <c r="F220" s="5" t="n">
        <f aca="false">B220*$AG$2+$AG$1</f>
        <v>-3.8019031982323</v>
      </c>
      <c r="G220" s="5" t="n">
        <f aca="false">C220*$AG$2</f>
        <v>0.88668610103344</v>
      </c>
      <c r="H220" s="0" t="n">
        <v>1.205150184</v>
      </c>
      <c r="I220" s="1" t="n">
        <v>-4.461549487</v>
      </c>
      <c r="J220" s="12" t="n">
        <v>-0.2890163</v>
      </c>
    </row>
    <row r="221" customFormat="false" ht="16" hidden="false" customHeight="false" outlineLevel="0" collapsed="false">
      <c r="A221" s="11" t="s">
        <v>85</v>
      </c>
      <c r="B221" s="0" t="n">
        <v>-2.7209048</v>
      </c>
      <c r="C221" s="0" t="n">
        <v>0.88541806</v>
      </c>
      <c r="D221" s="0" t="n">
        <v>0.003464883</v>
      </c>
      <c r="E221" s="5" t="n">
        <f aca="false">(B221+C221*D221*1000) * $AG$2 + $AG$1</f>
        <v>0.443710271649494</v>
      </c>
      <c r="F221" s="5" t="n">
        <f aca="false">B221*$AG$2+$AG$1</f>
        <v>-3.46466034540092</v>
      </c>
      <c r="G221" s="5" t="n">
        <f aca="false">C221*$AG$2</f>
        <v>1.12799497617969</v>
      </c>
      <c r="H221" s="0" t="n">
        <v>0.867664397</v>
      </c>
      <c r="I221" s="1" t="n">
        <v>-4.255434613</v>
      </c>
      <c r="J221" s="12" t="n">
        <v>-1.2496678</v>
      </c>
    </row>
    <row r="222" customFormat="false" ht="16" hidden="false" customHeight="false" outlineLevel="0" collapsed="false">
      <c r="A222" s="13" t="s">
        <v>31</v>
      </c>
      <c r="B222" s="0" t="n">
        <v>-2.7828796</v>
      </c>
      <c r="C222" s="0" t="n">
        <v>0.9263641</v>
      </c>
      <c r="D222" s="0" t="n">
        <v>0.003176721</v>
      </c>
      <c r="E222" s="5" t="n">
        <f aca="false">(B222+C222*D222*1000) * $AG$2 + $AG$1</f>
        <v>0.205421423770759</v>
      </c>
      <c r="F222" s="5" t="n">
        <f aca="false">B222*$AG$2+$AG$1</f>
        <v>-3.54361430648201</v>
      </c>
      <c r="G222" s="5" t="n">
        <f aca="false">C222*$AG$2</f>
        <v>1.1801589532895</v>
      </c>
      <c r="H222" s="0" t="n">
        <v>1.302565557</v>
      </c>
      <c r="I222" s="1" t="n">
        <v>-3.904184406</v>
      </c>
      <c r="J222" s="14" t="n">
        <v>0.22474227</v>
      </c>
    </row>
    <row r="223" customFormat="false" ht="16" hidden="false" customHeight="false" outlineLevel="0" collapsed="false">
      <c r="A223" s="13" t="s">
        <v>33</v>
      </c>
      <c r="B223" s="0" t="n">
        <v>-4.3155174</v>
      </c>
      <c r="C223" s="0" t="n">
        <v>1.8286008</v>
      </c>
      <c r="D223" s="0" t="n">
        <v>0.003354016</v>
      </c>
      <c r="E223" s="5" t="n">
        <f aca="false">(B223+C223*D223*1000) * $AG$2 + $AG$1</f>
        <v>2.31730274083725</v>
      </c>
      <c r="F223" s="5" t="n">
        <f aca="false">B223*$AG$2+$AG$1</f>
        <v>-5.49614703289048</v>
      </c>
      <c r="G223" s="5" t="n">
        <f aca="false">C223*$AG$2</f>
        <v>2.32958035195054</v>
      </c>
      <c r="H223" s="0" t="n">
        <v>1.653848672</v>
      </c>
      <c r="I223" s="1" t="n">
        <v>-4.533251572</v>
      </c>
      <c r="J223" s="14" t="n">
        <v>1.07636668</v>
      </c>
    </row>
    <row r="224" customFormat="false" ht="16" hidden="false" customHeight="false" outlineLevel="0" collapsed="false">
      <c r="A224" s="13" t="s">
        <v>34</v>
      </c>
      <c r="B224" s="0" t="n">
        <v>-6.34371</v>
      </c>
      <c r="C224" s="0" t="n">
        <v>2.4051626</v>
      </c>
      <c r="D224" s="0" t="n">
        <v>0.003411223</v>
      </c>
      <c r="E224" s="5" t="n">
        <f aca="false">(B224+C224*D224*1000) * $AG$2 + $AG$1</f>
        <v>2.37233442048343</v>
      </c>
      <c r="F224" s="5" t="n">
        <f aca="false">B224*$AG$2+$AG$1</f>
        <v>-8.08000110915002</v>
      </c>
      <c r="G224" s="5" t="n">
        <f aca="false">C224*$AG$2</f>
        <v>3.06410209172295</v>
      </c>
      <c r="H224" s="0" t="n">
        <v>2.277951052</v>
      </c>
      <c r="I224" s="1" t="n">
        <v>-6.791007754</v>
      </c>
      <c r="J224" s="14" t="n">
        <v>0.97455964</v>
      </c>
    </row>
    <row r="225" customFormat="false" ht="16" hidden="false" customHeight="false" outlineLevel="0" collapsed="false">
      <c r="A225" s="13" t="s">
        <v>35</v>
      </c>
      <c r="B225" s="0" t="n">
        <v>-3.3392282</v>
      </c>
      <c r="C225" s="0" t="n">
        <v>0.86174643</v>
      </c>
      <c r="D225" s="0" t="n">
        <v>0.003593632</v>
      </c>
      <c r="E225" s="5" t="n">
        <f aca="false">(B225+C225*D225*1000) * $AG$2 + $AG$1</f>
        <v>-0.307159083119373</v>
      </c>
      <c r="F225" s="5" t="n">
        <f aca="false">B225*$AG$2+$AG$1</f>
        <v>-4.25238506027102</v>
      </c>
      <c r="G225" s="5" t="n">
        <f aca="false">C225*$AG$2</f>
        <v>1.09783805830749</v>
      </c>
      <c r="H225" s="0" t="n">
        <v>0.923191573</v>
      </c>
      <c r="I225" s="1" t="n">
        <v>-3.879724155</v>
      </c>
      <c r="J225" s="14" t="n">
        <v>-0.5642264</v>
      </c>
    </row>
    <row r="226" customFormat="false" ht="16" hidden="false" customHeight="false" outlineLevel="0" collapsed="false">
      <c r="A226" s="13" t="s">
        <v>36</v>
      </c>
      <c r="B226" s="0" t="n">
        <v>-4.4911137</v>
      </c>
      <c r="C226" s="0" t="n">
        <v>1.6375484</v>
      </c>
      <c r="D226" s="0" t="n">
        <v>0.00330033</v>
      </c>
      <c r="E226" s="5" t="n">
        <f aca="false">(B226+C226*D226*1000) * $AG$2 + $AG$1</f>
        <v>1.16524953942977</v>
      </c>
      <c r="F226" s="5" t="n">
        <f aca="false">B226*$AG$2+$AG$1</f>
        <v>-5.71985123905467</v>
      </c>
      <c r="G226" s="5" t="n">
        <f aca="false">C226*$AG$2</f>
        <v>2.08618555674264</v>
      </c>
      <c r="H226" s="0" t="n">
        <v>1.707418033</v>
      </c>
      <c r="I226" s="1" t="n">
        <v>-4.645220585</v>
      </c>
      <c r="J226" s="14" t="n">
        <v>1.07534366</v>
      </c>
    </row>
    <row r="227" customFormat="false" ht="16" hidden="false" customHeight="false" outlineLevel="0" collapsed="false">
      <c r="A227" s="13" t="s">
        <v>37</v>
      </c>
      <c r="B227" s="0" t="n">
        <v>-4.183303</v>
      </c>
      <c r="C227" s="0" t="n">
        <v>1.4562448</v>
      </c>
      <c r="D227" s="0" t="n">
        <v>0.003408084</v>
      </c>
      <c r="E227" s="5" t="n">
        <f aca="false">(B227+C227*D227*1000) * $AG$2 + $AG$1</f>
        <v>0.995002964521789</v>
      </c>
      <c r="F227" s="5" t="n">
        <f aca="false">B227*$AG$2+$AG$1</f>
        <v>-5.32771001345741</v>
      </c>
      <c r="G227" s="5" t="n">
        <f aca="false">C227*$AG$2</f>
        <v>1.85521042849272</v>
      </c>
      <c r="H227" s="0" t="n">
        <v>1.919058135</v>
      </c>
      <c r="I227" s="1" t="n">
        <v>-5.598175044</v>
      </c>
      <c r="J227" s="14" t="n">
        <v>0.94195848</v>
      </c>
    </row>
    <row r="228" customFormat="false" ht="16" hidden="false" customHeight="false" outlineLevel="0" collapsed="false">
      <c r="A228" s="13" t="s">
        <v>38</v>
      </c>
      <c r="B228" s="0" t="n">
        <v>-3.549485</v>
      </c>
      <c r="C228" s="0" t="n">
        <v>1.024622</v>
      </c>
      <c r="D228" s="0" t="n">
        <v>0.003411223</v>
      </c>
      <c r="E228" s="5" t="n">
        <f aca="false">(B228+C228*D228*1000) * $AG$2 + $AG$1</f>
        <v>-0.0674519358472919</v>
      </c>
      <c r="F228" s="5" t="n">
        <f aca="false">B228*$AG$2+$AG$1</f>
        <v>-4.52024566174511</v>
      </c>
      <c r="G228" s="5" t="n">
        <f aca="false">C228*$AG$2</f>
        <v>1.30533645144214</v>
      </c>
      <c r="H228" s="0" t="n">
        <v>1.088499828</v>
      </c>
      <c r="I228" s="1" t="n">
        <v>-4.098867268</v>
      </c>
      <c r="J228" s="14" t="n">
        <v>-0.386398</v>
      </c>
    </row>
    <row r="229" customFormat="false" ht="16" hidden="false" customHeight="false" outlineLevel="0" collapsed="false">
      <c r="A229" s="13" t="s">
        <v>39</v>
      </c>
      <c r="B229" s="0" t="n">
        <v>-3.404311</v>
      </c>
      <c r="C229" s="0" t="n">
        <v>0.8896972</v>
      </c>
      <c r="D229" s="0" t="n">
        <v>0.00366448</v>
      </c>
      <c r="E229" s="5" t="n">
        <f aca="false">(B229+C229*D229*1000) * $AG$2 + $AG$1</f>
        <v>-0.181806606980996</v>
      </c>
      <c r="F229" s="5" t="n">
        <f aca="false">B229*$AG$2+$AG$1</f>
        <v>-4.33529851635719</v>
      </c>
      <c r="G229" s="5" t="n">
        <f aca="false">C229*$AG$2</f>
        <v>1.13344646699564</v>
      </c>
      <c r="H229" s="0" t="n">
        <v>1.206938145</v>
      </c>
      <c r="I229" s="1" t="n">
        <v>-4.22001475</v>
      </c>
      <c r="J229" s="14" t="n">
        <v>0.216884</v>
      </c>
    </row>
    <row r="230" customFormat="false" ht="16" hidden="false" customHeight="false" outlineLevel="0" collapsed="false">
      <c r="A230" s="13" t="s">
        <v>40</v>
      </c>
      <c r="B230" s="0" t="n">
        <v>-3.8862894</v>
      </c>
      <c r="C230" s="0" t="n">
        <v>1.1798599</v>
      </c>
      <c r="D230" s="0" t="n">
        <v>0.003371772</v>
      </c>
      <c r="E230" s="5" t="n">
        <f aca="false">(B230+C230*D230*1000) * $AG$2 + $AG$1</f>
        <v>0.118802355074637</v>
      </c>
      <c r="F230" s="5" t="n">
        <f aca="false">B230*$AG$2+$AG$1</f>
        <v>-4.94932395630261</v>
      </c>
      <c r="G230" s="5" t="n">
        <f aca="false">C230*$AG$2</f>
        <v>1.50310469135435</v>
      </c>
      <c r="H230" s="0" t="n">
        <v>0.981325158</v>
      </c>
      <c r="I230" s="1" t="n">
        <v>-3.718889096</v>
      </c>
      <c r="J230" s="14" t="n">
        <v>-0.4094731</v>
      </c>
    </row>
    <row r="231" customFormat="false" ht="16" hidden="false" customHeight="false" outlineLevel="0" collapsed="false">
      <c r="A231" s="13" t="s">
        <v>41</v>
      </c>
      <c r="B231" s="0" t="n">
        <v>-3.385565</v>
      </c>
      <c r="C231" s="0" t="n">
        <v>1.0537457</v>
      </c>
      <c r="D231" s="0" t="n">
        <v>0.003470353</v>
      </c>
      <c r="E231" s="5" t="n">
        <f aca="false">(B231+C231*D231*1000) * $AG$2 + $AG$1</f>
        <v>0.34732098674821</v>
      </c>
      <c r="F231" s="5" t="n">
        <f aca="false">B231*$AG$2+$AG$1</f>
        <v>-4.31141669738518</v>
      </c>
      <c r="G231" s="5" t="n">
        <f aca="false">C231*$AG$2</f>
        <v>1.34243913634532</v>
      </c>
      <c r="H231" s="0" t="n">
        <v>1.541615565</v>
      </c>
      <c r="I231" s="1" t="n">
        <v>-4.722913793</v>
      </c>
      <c r="J231" s="14" t="n">
        <v>0.61247928</v>
      </c>
    </row>
    <row r="232" customFormat="false" ht="16" hidden="false" customHeight="false" outlineLevel="0" collapsed="false">
      <c r="A232" s="13" t="s">
        <v>42</v>
      </c>
      <c r="B232" s="0" t="n">
        <v>-6.6650176</v>
      </c>
      <c r="C232" s="0" t="n">
        <v>2.5245943</v>
      </c>
      <c r="D232" s="0" t="n">
        <v>0.003654971</v>
      </c>
      <c r="E232" s="5" t="n">
        <f aca="false">(B232+C232*D232*1000) * $AG$2 + $AG$1</f>
        <v>3.2659794147649</v>
      </c>
      <c r="F232" s="5" t="n">
        <f aca="false">B232*$AG$2+$AG$1</f>
        <v>-8.489336964134</v>
      </c>
      <c r="G232" s="5" t="n">
        <f aca="false">C232*$AG$2</f>
        <v>3.21625435028045</v>
      </c>
      <c r="H232" s="0" t="n">
        <v>2.782150517</v>
      </c>
      <c r="I232" s="1" t="n">
        <v>-8.123687648</v>
      </c>
      <c r="J232" s="14" t="n">
        <v>2.06826684</v>
      </c>
    </row>
    <row r="233" customFormat="false" ht="16" hidden="false" customHeight="false" outlineLevel="0" collapsed="false">
      <c r="A233" s="13" t="s">
        <v>43</v>
      </c>
      <c r="B233" s="0" t="n">
        <v>-3.904385</v>
      </c>
      <c r="C233" s="0" t="n">
        <v>1.0667886</v>
      </c>
      <c r="D233" s="0" t="n">
        <v>0.003531697</v>
      </c>
      <c r="E233" s="5" t="n">
        <f aca="false">(B233+C233*D233*1000) * $AG$2 + $AG$1</f>
        <v>-0.172605363817046</v>
      </c>
      <c r="F233" s="5" t="n">
        <f aca="false">B233*$AG$2+$AG$1</f>
        <v>-4.9723771859724</v>
      </c>
      <c r="G233" s="5" t="n">
        <f aca="false">C233*$AG$2</f>
        <v>1.35905538390053</v>
      </c>
      <c r="H233" s="0" t="n">
        <v>1.237237116</v>
      </c>
      <c r="I233" s="1" t="n">
        <v>-4.626120782</v>
      </c>
      <c r="J233" s="14" t="n">
        <v>-0.2587707</v>
      </c>
    </row>
    <row r="234" customFormat="false" ht="16" hidden="false" customHeight="false" outlineLevel="0" collapsed="false">
      <c r="A234" s="13" t="s">
        <v>44</v>
      </c>
      <c r="B234" s="0" t="n">
        <v>-3.9287302</v>
      </c>
      <c r="C234" s="0" t="n">
        <v>1.5387992</v>
      </c>
      <c r="D234" s="0" t="n">
        <v>0.002829254</v>
      </c>
      <c r="E234" s="5" t="n">
        <f aca="false">(B234+C234*D234*1000) * $AG$2 + $AG$1</f>
        <v>0.54302685026146</v>
      </c>
      <c r="F234" s="5" t="n">
        <f aca="false">B234*$AG$2+$AG$1</f>
        <v>-5.00339221100373</v>
      </c>
      <c r="G234" s="5" t="n">
        <f aca="false">C234*$AG$2</f>
        <v>1.96038215772256</v>
      </c>
      <c r="H234" s="0" t="n">
        <v>1.707056379</v>
      </c>
      <c r="I234" s="1" t="n">
        <v>-4.386634834</v>
      </c>
      <c r="J234" s="14" t="n">
        <v>0.45679174</v>
      </c>
    </row>
    <row r="235" customFormat="false" ht="16" hidden="false" customHeight="false" outlineLevel="0" collapsed="false">
      <c r="A235" s="13" t="s">
        <v>45</v>
      </c>
      <c r="B235" s="0" t="n">
        <v>-3.4239383</v>
      </c>
      <c r="C235" s="0" t="n">
        <v>0.9640973</v>
      </c>
      <c r="D235" s="0" t="n">
        <v>0.003660992</v>
      </c>
      <c r="E235" s="5" t="n">
        <f aca="false">(B235+C235*D235*1000) * $AG$2 + $AG$1</f>
        <v>0.136236653380418</v>
      </c>
      <c r="F235" s="5" t="n">
        <f aca="false">B235*$AG$2+$AG$1</f>
        <v>-4.36030308402545</v>
      </c>
      <c r="G235" s="5" t="n">
        <f aca="false">C235*$AG$2</f>
        <v>1.2282298725061</v>
      </c>
      <c r="H235" s="0" t="n">
        <v>1.450271883</v>
      </c>
      <c r="I235" s="1" t="n">
        <v>-4.542379552</v>
      </c>
      <c r="J235" s="14" t="n">
        <v>0.80361463</v>
      </c>
    </row>
    <row r="236" customFormat="false" ht="16" hidden="false" customHeight="false" outlineLevel="0" collapsed="false">
      <c r="A236" s="13" t="s">
        <v>46</v>
      </c>
      <c r="B236" s="0" t="n">
        <v>-6.0213385</v>
      </c>
      <c r="C236" s="0" t="n">
        <v>2.2585325</v>
      </c>
      <c r="D236" s="0" t="n">
        <v>0.003411223</v>
      </c>
      <c r="E236" s="5" t="n">
        <f aca="false">(B236+C236*D236*1000) * $AG$2 + $AG$1</f>
        <v>2.14580178752055</v>
      </c>
      <c r="F236" s="5" t="n">
        <f aca="false">B236*$AG$2+$AG$1</f>
        <v>-7.6693098787684</v>
      </c>
      <c r="G236" s="5" t="n">
        <f aca="false">C236*$AG$2</f>
        <v>2.87729992037722</v>
      </c>
      <c r="H236" s="0" t="n">
        <v>3.657165036</v>
      </c>
      <c r="I236" s="1" t="n">
        <v>-9.063190375</v>
      </c>
      <c r="J236" s="14" t="n">
        <v>3.57841147</v>
      </c>
    </row>
    <row r="237" customFormat="false" ht="16" hidden="false" customHeight="false" outlineLevel="0" collapsed="false">
      <c r="A237" s="13" t="s">
        <v>47</v>
      </c>
      <c r="B237" s="0" t="n">
        <v>-3.720349</v>
      </c>
      <c r="C237" s="0" t="n">
        <v>1.4729847</v>
      </c>
      <c r="D237" s="0" t="n">
        <v>0.003595182</v>
      </c>
      <c r="E237" s="5" t="n">
        <f aca="false">(B237+C237*D237*1000) * $AG$2 + $AG$1</f>
        <v>2.00856932077809</v>
      </c>
      <c r="F237" s="5" t="n">
        <f aca="false">B237*$AG$2+$AG$1</f>
        <v>-4.73792106539564</v>
      </c>
      <c r="G237" s="5" t="n">
        <f aca="false">C237*$AG$2</f>
        <v>1.8765365386714</v>
      </c>
      <c r="H237" s="0" t="n">
        <v>2.188234951</v>
      </c>
      <c r="I237" s="1" t="n">
        <v>-5.756978247</v>
      </c>
      <c r="J237" s="14" t="n">
        <v>2.20763685</v>
      </c>
    </row>
    <row r="238" customFormat="false" ht="16" hidden="false" customHeight="false" outlineLevel="0" collapsed="false">
      <c r="A238" s="13" t="s">
        <v>48</v>
      </c>
      <c r="B238" s="0" t="n">
        <v>-3.5893734</v>
      </c>
      <c r="C238" s="0" t="n">
        <v>1.0214107</v>
      </c>
      <c r="D238" s="0" t="n">
        <v>0.003411223</v>
      </c>
      <c r="E238" s="5" t="n">
        <f aca="false">(B238+C238*D238*1000) * $AG$2 + $AG$1</f>
        <v>-0.132224153310592</v>
      </c>
      <c r="F238" s="5" t="n">
        <f aca="false">B238*$AG$2+$AG$1</f>
        <v>-4.57106223850191</v>
      </c>
      <c r="G238" s="5" t="n">
        <f aca="false">C238*$AG$2</f>
        <v>1.30124535546088</v>
      </c>
      <c r="H238" s="0" t="n">
        <v>0.949261604</v>
      </c>
      <c r="I238" s="1" t="n">
        <v>-3.74226288</v>
      </c>
      <c r="J238" s="14" t="n">
        <v>-0.4975804</v>
      </c>
    </row>
    <row r="239" customFormat="false" ht="16" hidden="false" customHeight="false" outlineLevel="0" collapsed="false">
      <c r="A239" s="13" t="s">
        <v>49</v>
      </c>
      <c r="B239" s="0" t="n">
        <v>-5.258406</v>
      </c>
      <c r="C239" s="0" t="n">
        <v>1.8934371</v>
      </c>
      <c r="D239" s="0" t="n">
        <v>0.003411223</v>
      </c>
      <c r="E239" s="5" t="n">
        <f aca="false">(B239+C239*D239*1000) * $AG$2 + $AG$1</f>
        <v>1.53112544421124</v>
      </c>
      <c r="F239" s="5" t="n">
        <f aca="false">B239*$AG$2+$AG$1</f>
        <v>-6.69735768348089</v>
      </c>
      <c r="G239" s="5" t="n">
        <f aca="false">C239*$AG$2</f>
        <v>2.41217977472951</v>
      </c>
      <c r="H239" s="0" t="n">
        <v>1.709327783</v>
      </c>
      <c r="I239" s="1" t="n">
        <v>-4.848835386</v>
      </c>
      <c r="J239" s="14" t="n">
        <v>1.33636855</v>
      </c>
    </row>
    <row r="240" customFormat="false" ht="16" hidden="false" customHeight="false" outlineLevel="0" collapsed="false">
      <c r="A240" s="13" t="s">
        <v>50</v>
      </c>
      <c r="B240" s="0" t="n">
        <v>-3.6725583</v>
      </c>
      <c r="C240" s="0" t="n">
        <v>1.2014294</v>
      </c>
      <c r="D240" s="0" t="n">
        <v>0.003298697</v>
      </c>
      <c r="E240" s="5" t="n">
        <f aca="false">(B240+C240*D240*1000) * $AG$2 + $AG$1</f>
        <v>0.371894196558217</v>
      </c>
      <c r="F240" s="5" t="n">
        <f aca="false">B240*$AG$2+$AG$1</f>
        <v>-4.67703720505501</v>
      </c>
      <c r="G240" s="5" t="n">
        <f aca="false">C240*$AG$2</f>
        <v>1.53058356121015</v>
      </c>
      <c r="H240" s="0" t="n">
        <v>1.419151032</v>
      </c>
      <c r="I240" s="1" t="n">
        <v>-4.373288726</v>
      </c>
      <c r="J240" s="14" t="n">
        <v>0.31481074</v>
      </c>
    </row>
    <row r="241" customFormat="false" ht="16" hidden="false" customHeight="false" outlineLevel="0" collapsed="false">
      <c r="A241" s="13" t="s">
        <v>51</v>
      </c>
      <c r="B241" s="0" t="n">
        <v>-6.860063</v>
      </c>
      <c r="C241" s="0" t="n">
        <v>2.356061</v>
      </c>
      <c r="D241" s="0" t="n">
        <v>0.003432298</v>
      </c>
      <c r="E241" s="5" t="n">
        <f aca="false">(B241+C241*D241*1000) * $AG$2 + $AG$1</f>
        <v>1.56438911793027</v>
      </c>
      <c r="F241" s="5" t="n">
        <f aca="false">B241*$AG$2+$AG$1</f>
        <v>-8.73781871672775</v>
      </c>
      <c r="G241" s="5" t="n">
        <f aca="false">C241*$AG$2</f>
        <v>3.00154818569309</v>
      </c>
      <c r="H241" s="0" t="n">
        <v>3.092379191</v>
      </c>
      <c r="I241" s="1" t="n">
        <v>-9.039015198</v>
      </c>
      <c r="J241" s="14" t="n">
        <v>1.67859077</v>
      </c>
    </row>
    <row r="242" customFormat="false" ht="16" hidden="false" customHeight="false" outlineLevel="0" collapsed="false">
      <c r="A242" s="13" t="s">
        <v>52</v>
      </c>
      <c r="B242" s="0" t="n">
        <v>-6.481427</v>
      </c>
      <c r="C242" s="0" t="n">
        <v>2.1718376</v>
      </c>
      <c r="D242" s="0" t="n">
        <v>0.003660456</v>
      </c>
      <c r="E242" s="5" t="n">
        <f aca="false">(B242+C242*D242*1000) * $AG$2 + $AG$1</f>
        <v>1.87249657937325</v>
      </c>
      <c r="F242" s="5" t="n">
        <f aca="false">B242*$AG$2+$AG$1</f>
        <v>-8.25544826925712</v>
      </c>
      <c r="G242" s="5" t="n">
        <f aca="false">C242*$AG$2</f>
        <v>2.76685332336473</v>
      </c>
      <c r="H242" s="0" t="n">
        <v>1.656265319</v>
      </c>
      <c r="I242" s="1" t="n">
        <v>-5.375266411</v>
      </c>
      <c r="J242" s="14" t="n">
        <v>0.72265744</v>
      </c>
    </row>
    <row r="243" customFormat="false" ht="16" hidden="false" customHeight="false" outlineLevel="0" collapsed="false">
      <c r="A243" s="13" t="s">
        <v>53</v>
      </c>
      <c r="B243" s="0" t="n">
        <v>-5.6018176</v>
      </c>
      <c r="C243" s="0" t="n">
        <v>1.8249923</v>
      </c>
      <c r="D243" s="0" t="n">
        <v>0.003300875</v>
      </c>
      <c r="E243" s="5" t="n">
        <f aca="false">(B243+C243*D243*1000) * $AG$2 + $AG$1</f>
        <v>0.539625693056208</v>
      </c>
      <c r="F243" s="5" t="n">
        <f aca="false">B243*$AG$2+$AG$1</f>
        <v>-7.1348533446399</v>
      </c>
      <c r="G243" s="5" t="n">
        <f aca="false">C243*$AG$2</f>
        <v>2.32498323556515</v>
      </c>
      <c r="H243" s="0" t="n">
        <v>3.316647143</v>
      </c>
      <c r="I243" s="1" t="n">
        <v>-9.781815337</v>
      </c>
      <c r="J243" s="14" t="n">
        <v>1.19301296</v>
      </c>
    </row>
    <row r="244" customFormat="false" ht="16" hidden="false" customHeight="false" outlineLevel="0" collapsed="false">
      <c r="A244" s="13" t="s">
        <v>54</v>
      </c>
      <c r="B244" s="0" t="n">
        <v>-3.336512</v>
      </c>
      <c r="C244" s="0" t="n">
        <v>0.9098964</v>
      </c>
      <c r="D244" s="0" t="n">
        <v>0.003654784</v>
      </c>
      <c r="E244" s="5" t="n">
        <f aca="false">(B244+C244*D244*1000) * $AG$2 + $AG$1</f>
        <v>-0.0123735873806168</v>
      </c>
      <c r="F244" s="5" t="n">
        <f aca="false">B244*$AG$2+$AG$1</f>
        <v>-4.2489247062386</v>
      </c>
      <c r="G244" s="5" t="n">
        <f aca="false">C244*$AG$2</f>
        <v>1.15917961741596</v>
      </c>
      <c r="H244" s="0" t="n">
        <v>0.985339318</v>
      </c>
      <c r="I244" s="1" t="n">
        <v>-4.106972556</v>
      </c>
      <c r="J244" s="14" t="n">
        <v>-0.5252627</v>
      </c>
    </row>
    <row r="245" customFormat="false" ht="16" hidden="false" customHeight="false" outlineLevel="0" collapsed="false">
      <c r="A245" s="13" t="s">
        <v>55</v>
      </c>
      <c r="B245" s="0" t="n">
        <v>-4.1969495</v>
      </c>
      <c r="C245" s="0" t="n">
        <v>1.217939</v>
      </c>
      <c r="D245" s="0" t="n">
        <v>0.003411151</v>
      </c>
      <c r="E245" s="5" t="n">
        <f aca="false">(B245+C245*D245*1000) * $AG$2 + $AG$1</f>
        <v>-0.0522978157989031</v>
      </c>
      <c r="F245" s="5" t="n">
        <f aca="false">B245*$AG$2+$AG$1</f>
        <v>-5.34509522857537</v>
      </c>
      <c r="G245" s="5" t="n">
        <f aca="false">C245*$AG$2</f>
        <v>1.55161627637606</v>
      </c>
      <c r="H245" s="0" t="n">
        <v>1.148143372</v>
      </c>
      <c r="I245" s="1" t="n">
        <v>-4.456636869</v>
      </c>
      <c r="J245" s="14" t="n">
        <v>-0.5313685</v>
      </c>
    </row>
    <row r="246" customFormat="false" ht="16" hidden="false" customHeight="false" outlineLevel="0" collapsed="false">
      <c r="A246" s="13" t="s">
        <v>56</v>
      </c>
      <c r="B246" s="0" t="n">
        <v>-6.235994</v>
      </c>
      <c r="C246" s="0" t="n">
        <v>2.1179056</v>
      </c>
      <c r="D246" s="0" t="n">
        <v>0.003660992</v>
      </c>
      <c r="E246" s="5" t="n">
        <f aca="false">(B246+C246*D246*1000) * $AG$2 + $AG$1</f>
        <v>1.93511531055293</v>
      </c>
      <c r="F246" s="5" t="n">
        <f aca="false">B246*$AG$2+$AG$1</f>
        <v>-7.94277428676719</v>
      </c>
      <c r="G246" s="5" t="n">
        <f aca="false">C246*$AG$2</f>
        <v>2.69814563848272</v>
      </c>
      <c r="H246" s="0" t="n">
        <v>3.838946303</v>
      </c>
      <c r="I246" s="1" t="n">
        <v>-10.36235166</v>
      </c>
      <c r="J246" s="14" t="n">
        <v>4.31147004</v>
      </c>
    </row>
    <row r="247" customFormat="false" ht="16" hidden="false" customHeight="false" outlineLevel="0" collapsed="false">
      <c r="A247" s="13" t="s">
        <v>57</v>
      </c>
      <c r="B247" s="0" t="n">
        <v>-3.5616517</v>
      </c>
      <c r="C247" s="0" t="n">
        <v>1.1445566</v>
      </c>
      <c r="D247" s="0" t="n">
        <v>0.003193358</v>
      </c>
      <c r="E247" s="5" t="n">
        <f aca="false">(B247+C247*D247*1000) * $AG$2 + $AG$1</f>
        <v>0.120583491250191</v>
      </c>
      <c r="F247" s="5" t="n">
        <f aca="false">B247*$AG$2+$AG$1</f>
        <v>-4.5357456578449</v>
      </c>
      <c r="G247" s="5" t="n">
        <f aca="false">C247*$AG$2</f>
        <v>1.45812938890506</v>
      </c>
      <c r="H247" s="0" t="n">
        <v>1.200272959</v>
      </c>
      <c r="I247" s="1" t="n">
        <v>-4.195258357</v>
      </c>
      <c r="J247" s="14" t="n">
        <v>-0.3696155</v>
      </c>
    </row>
    <row r="248" customFormat="false" ht="16" hidden="false" customHeight="false" outlineLevel="0" collapsed="false">
      <c r="A248" s="13" t="s">
        <v>58</v>
      </c>
      <c r="B248" s="0" t="n">
        <v>-3.2031734</v>
      </c>
      <c r="C248" s="0" t="n">
        <v>0.72550786</v>
      </c>
      <c r="D248" s="0" t="n">
        <v>0.005177323</v>
      </c>
      <c r="E248" s="5" t="n">
        <f aca="false">(B248+C248*D248*1000) * $AG$2 + $AG$1</f>
        <v>0.706211472761978</v>
      </c>
      <c r="F248" s="5" t="n">
        <f aca="false">B248*$AG$2+$AG$1</f>
        <v>-4.07905549108973</v>
      </c>
      <c r="G248" s="5" t="n">
        <f aca="false">C248*$AG$2</f>
        <v>0.92427437188132</v>
      </c>
      <c r="H248" s="0" t="n">
        <v>0.855196473</v>
      </c>
      <c r="I248" s="1" t="n">
        <v>-4.053719144</v>
      </c>
      <c r="J248" s="14" t="n">
        <v>0.40346311</v>
      </c>
    </row>
    <row r="249" customFormat="false" ht="16" hidden="false" customHeight="false" outlineLevel="0" collapsed="false">
      <c r="A249" s="13" t="s">
        <v>59</v>
      </c>
      <c r="B249" s="0" t="n">
        <v>-3.3833573</v>
      </c>
      <c r="C249" s="0" t="n">
        <v>1.0726897</v>
      </c>
      <c r="D249" s="0" t="n">
        <v>0.003470393</v>
      </c>
      <c r="E249" s="5" t="n">
        <f aca="false">(B249+C249*D249*1000) * $AG$2 + $AG$1</f>
        <v>0.433941914733881</v>
      </c>
      <c r="F249" s="5" t="n">
        <f aca="false">B249*$AG$2+$AG$1</f>
        <v>-4.30860415648342</v>
      </c>
      <c r="G249" s="5" t="n">
        <f aca="false">C249*$AG$2</f>
        <v>1.36657320113811</v>
      </c>
      <c r="H249" s="0" t="n">
        <v>1.253766402</v>
      </c>
      <c r="I249" s="1" t="n">
        <v>-3.978125394</v>
      </c>
      <c r="J249" s="14" t="n">
        <v>0.39978233</v>
      </c>
    </row>
    <row r="250" customFormat="false" ht="16" hidden="false" customHeight="false" outlineLevel="0" collapsed="false">
      <c r="A250" s="13" t="s">
        <v>60</v>
      </c>
      <c r="B250" s="0" t="n">
        <v>-3.6116154</v>
      </c>
      <c r="C250" s="0" t="n">
        <v>1.1295394</v>
      </c>
      <c r="D250" s="0" t="n">
        <v>0.003094538</v>
      </c>
      <c r="E250" s="5" t="n">
        <f aca="false">(B250+C250*D250*1000) * $AG$2 + $AG$1</f>
        <v>-0.146364030375797</v>
      </c>
      <c r="F250" s="5" t="n">
        <f aca="false">B250*$AG$2+$AG$1</f>
        <v>-4.59939785237022</v>
      </c>
      <c r="G250" s="5" t="n">
        <f aca="false">C250*$AG$2</f>
        <v>1.4389979447641</v>
      </c>
      <c r="H250" s="0" t="n">
        <v>1.434228523</v>
      </c>
      <c r="I250" s="1" t="n">
        <v>-4.154842446</v>
      </c>
      <c r="J250" s="14" t="n">
        <v>0.2569651</v>
      </c>
    </row>
    <row r="251" customFormat="false" ht="16" hidden="false" customHeight="false" outlineLevel="0" collapsed="false">
      <c r="A251" s="13" t="s">
        <v>61</v>
      </c>
      <c r="B251" s="0" t="n">
        <v>-2.8633895</v>
      </c>
      <c r="C251" s="0" t="n">
        <v>0.4691447</v>
      </c>
      <c r="D251" s="0" t="n">
        <v>0.003653502</v>
      </c>
      <c r="E251" s="5" t="n">
        <f aca="false">(B251+C251*D251*1000) * $AG$2 + $AG$1</f>
        <v>-1.46257201687782</v>
      </c>
      <c r="F251" s="5" t="n">
        <f aca="false">B251*$AG$2+$AG$1</f>
        <v>-3.64618140651692</v>
      </c>
      <c r="G251" s="5" t="n">
        <f aca="false">C251*$AG$2</f>
        <v>0.59767570666147</v>
      </c>
      <c r="H251" s="0" t="n">
        <v>0.909642571</v>
      </c>
      <c r="I251" s="1" t="n">
        <v>-3.108134753</v>
      </c>
      <c r="J251" s="14" t="n">
        <v>0.21913553</v>
      </c>
    </row>
    <row r="252" customFormat="false" ht="16" hidden="false" customHeight="false" outlineLevel="0" collapsed="false">
      <c r="A252" s="13" t="s">
        <v>62</v>
      </c>
      <c r="B252" s="0" t="n">
        <v>-3.3323655</v>
      </c>
      <c r="C252" s="0" t="n">
        <v>0.96192753</v>
      </c>
      <c r="D252" s="0" t="n">
        <v>0.003404255</v>
      </c>
      <c r="E252" s="5" t="n">
        <f aca="false">(B252+C252*D252*1000) * $AG$2 + $AG$1</f>
        <v>-0.0718446172705736</v>
      </c>
      <c r="F252" s="5" t="n">
        <f aca="false">B252*$AG$2+$AG$1</f>
        <v>-4.2436421946432</v>
      </c>
      <c r="G252" s="5" t="n">
        <f aca="false">C252*$AG$2</f>
        <v>1.22546565324061</v>
      </c>
      <c r="H252" s="0" t="n">
        <v>1.006294938</v>
      </c>
      <c r="I252" s="1" t="n">
        <v>-3.986405306</v>
      </c>
      <c r="J252" s="14" t="n">
        <v>-0.5559973</v>
      </c>
    </row>
    <row r="253" customFormat="false" ht="16" hidden="false" customHeight="false" outlineLevel="0" collapsed="false">
      <c r="A253" s="13" t="s">
        <v>63</v>
      </c>
      <c r="B253" s="0" t="n">
        <v>-3.055641</v>
      </c>
      <c r="C253" s="0" t="n">
        <v>0.74070203</v>
      </c>
      <c r="D253" s="0" t="n">
        <v>0.004760068</v>
      </c>
      <c r="E253" s="5" t="n">
        <f aca="false">(B253+C253*D253*1000) * $AG$2 + $AG$1</f>
        <v>0.600645195753073</v>
      </c>
      <c r="F253" s="5" t="n">
        <f aca="false">B253*$AG$2+$AG$1</f>
        <v>-3.89110381770312</v>
      </c>
      <c r="G253" s="5" t="n">
        <f aca="false">C253*$AG$2</f>
        <v>0.943631270279372</v>
      </c>
      <c r="H253" s="0" t="n">
        <v>0.903901996</v>
      </c>
      <c r="I253" s="1" t="n">
        <v>-3.647196137</v>
      </c>
      <c r="J253" s="14" t="n">
        <v>0.67370949</v>
      </c>
    </row>
    <row r="254" customFormat="false" ht="16" hidden="false" customHeight="false" outlineLevel="0" collapsed="false">
      <c r="A254" s="13" t="s">
        <v>64</v>
      </c>
      <c r="B254" s="0" t="n">
        <v>-2.893281</v>
      </c>
      <c r="C254" s="0" t="n">
        <v>0.60723794</v>
      </c>
      <c r="D254" s="0" t="n">
        <v>0.003660969</v>
      </c>
      <c r="E254" s="5" t="n">
        <f aca="false">(B254+C254*D254*1000) * $AG$2 + $AG$1</f>
        <v>-0.852128627821675</v>
      </c>
      <c r="F254" s="5" t="n">
        <f aca="false">B254*$AG$2+$AG$1</f>
        <v>-3.68426224465848</v>
      </c>
      <c r="G254" s="5" t="n">
        <f aca="false">C254*$AG$2</f>
        <v>0.773602184786815</v>
      </c>
      <c r="H254" s="0" t="n">
        <v>0.959940599</v>
      </c>
      <c r="I254" s="1" t="n">
        <v>-4.101369804</v>
      </c>
      <c r="J254" s="14" t="n">
        <v>-0.5887872</v>
      </c>
    </row>
    <row r="255" customFormat="false" ht="16" hidden="false" customHeight="false" outlineLevel="0" collapsed="false">
      <c r="A255" s="13" t="s">
        <v>65</v>
      </c>
      <c r="B255" s="0" t="n">
        <v>-2.5827882</v>
      </c>
      <c r="C255" s="0" t="n">
        <v>0.5563561</v>
      </c>
      <c r="D255" s="0" t="n">
        <v>0.003245173</v>
      </c>
      <c r="E255" s="5" t="n">
        <f aca="false">(B255+C255*D255*1000) * $AG$2 + $AG$1</f>
        <v>-0.988589387110401</v>
      </c>
      <c r="F255" s="5" t="n">
        <f aca="false">B255*$AG$2+$AG$1</f>
        <v>-3.28870410736459</v>
      </c>
      <c r="G255" s="5" t="n">
        <f aca="false">C255*$AG$2</f>
        <v>0.708780308554949</v>
      </c>
      <c r="H255" s="0" t="n">
        <v>1.43008209</v>
      </c>
      <c r="I255" s="1" t="n">
        <v>-4.881891052</v>
      </c>
      <c r="J255" s="14" t="n">
        <v>-0.2319321</v>
      </c>
    </row>
    <row r="256" customFormat="false" ht="16" hidden="false" customHeight="false" outlineLevel="0" collapsed="false">
      <c r="A256" s="13" t="s">
        <v>66</v>
      </c>
      <c r="B256" s="0" t="n">
        <v>-4.2259135</v>
      </c>
      <c r="C256" s="0" t="n">
        <v>1.19689</v>
      </c>
      <c r="D256" s="0" t="n">
        <v>0.003950227</v>
      </c>
      <c r="E256" s="5" t="n">
        <f aca="false">(B256+C256*D256*1000) * $AG$2 + $AG$1</f>
        <v>0.641313672794534</v>
      </c>
      <c r="F256" s="5" t="n">
        <f aca="false">B256*$AG$2+$AG$1</f>
        <v>-5.3819944606625</v>
      </c>
      <c r="G256" s="5" t="n">
        <f aca="false">C256*$AG$2</f>
        <v>1.52480050727642</v>
      </c>
      <c r="H256" s="0" t="n">
        <v>1.648087771</v>
      </c>
      <c r="I256" s="1" t="n">
        <v>-5.466676365</v>
      </c>
      <c r="J256" s="14" t="n">
        <v>1.01523068</v>
      </c>
    </row>
    <row r="257" customFormat="false" ht="16" hidden="false" customHeight="false" outlineLevel="0" collapsed="false">
      <c r="A257" s="13" t="s">
        <v>67</v>
      </c>
      <c r="B257" s="0" t="n">
        <v>-3.5847747</v>
      </c>
      <c r="C257" s="0" t="n">
        <v>1.0237411</v>
      </c>
      <c r="D257" s="0" t="n">
        <v>0.003514197</v>
      </c>
      <c r="E257" s="5" t="n">
        <f aca="false">(B257+C257*D257*1000) * $AG$2 + $AG$1</f>
        <v>0.0180620341205728</v>
      </c>
      <c r="F257" s="5" t="n">
        <f aca="false">B257*$AG$2+$AG$1</f>
        <v>-4.56520363821883</v>
      </c>
      <c r="G257" s="5" t="n">
        <f aca="false">C257*$AG$2</f>
        <v>1.3042142123334</v>
      </c>
      <c r="H257" s="0" t="n">
        <v>1.071441971</v>
      </c>
      <c r="I257" s="1" t="n">
        <v>-4.069213352</v>
      </c>
      <c r="J257" s="14" t="n">
        <v>-0.2957142</v>
      </c>
    </row>
    <row r="258" customFormat="false" ht="16" hidden="false" customHeight="false" outlineLevel="0" collapsed="false">
      <c r="A258" s="13"/>
      <c r="E258" s="5"/>
      <c r="F258" s="5"/>
      <c r="G258" s="5"/>
      <c r="H258" s="0" t="n">
        <v>0.193534811</v>
      </c>
      <c r="J258" s="14"/>
    </row>
    <row r="259" customFormat="false" ht="16" hidden="false" customHeight="false" outlineLevel="0" collapsed="false">
      <c r="A259" s="13" t="s">
        <v>68</v>
      </c>
      <c r="B259" s="0" t="n">
        <v>-2.8197155</v>
      </c>
      <c r="C259" s="0" t="n">
        <v>0.7161596</v>
      </c>
      <c r="D259" s="0" t="n">
        <v>0.003411223</v>
      </c>
      <c r="E259" s="5" t="n">
        <f aca="false">(B259+C259*D259*1000) * $AG$2 + $AG$1</f>
        <v>-0.478261688023877</v>
      </c>
      <c r="F259" s="5" t="n">
        <f aca="false">B259*$AG$2+$AG$1</f>
        <v>-3.59054209350169</v>
      </c>
      <c r="G259" s="5" t="n">
        <f aca="false">C259*$AG$2</f>
        <v>0.912364980383228</v>
      </c>
      <c r="H259" s="0" t="n">
        <v>1.404563553</v>
      </c>
      <c r="I259" s="1" t="n">
        <v>-4.709884538</v>
      </c>
      <c r="J259" s="14" t="n">
        <v>0.08250122</v>
      </c>
    </row>
    <row r="260" customFormat="false" ht="16" hidden="false" customHeight="false" outlineLevel="0" collapsed="false">
      <c r="A260" s="13" t="s">
        <v>69</v>
      </c>
      <c r="B260" s="0" t="n">
        <v>-2.748986</v>
      </c>
      <c r="C260" s="0" t="n">
        <v>0.45907727</v>
      </c>
      <c r="D260" s="0" t="n">
        <v>0.004786063</v>
      </c>
      <c r="E260" s="5" t="n">
        <f aca="false">(B260+C260*D260*1000) * $AG$2 + $AG$1</f>
        <v>-0.701305421760483</v>
      </c>
      <c r="F260" s="5" t="n">
        <f aca="false">B260*$AG$2+$AG$1</f>
        <v>-3.50043491783859</v>
      </c>
      <c r="G260" s="5" t="n">
        <f aca="false">C260*$AG$2</f>
        <v>0.584850115027343</v>
      </c>
      <c r="H260" s="0" t="n">
        <v>1.305373164</v>
      </c>
      <c r="I260" s="1" t="n">
        <v>-4.998906464</v>
      </c>
      <c r="J260" s="14" t="n">
        <v>1.21197074</v>
      </c>
    </row>
    <row r="261" customFormat="false" ht="16" hidden="false" customHeight="false" outlineLevel="0" collapsed="false">
      <c r="A261" s="13" t="s">
        <v>70</v>
      </c>
      <c r="B261" s="0" t="n">
        <v>-3.2380242</v>
      </c>
      <c r="C261" s="0" t="n">
        <v>0.96308553</v>
      </c>
      <c r="D261" s="0" t="n">
        <v>0.003595182</v>
      </c>
      <c r="E261" s="5" t="n">
        <f aca="false">(B261+C261*D261*1000) * $AG$2 + $AG$1</f>
        <v>0.287621548804906</v>
      </c>
      <c r="F261" s="5" t="n">
        <f aca="false">B261*$AG$2+$AG$1</f>
        <v>-4.12345432266071</v>
      </c>
      <c r="G261" s="5" t="n">
        <f aca="false">C261*$AG$2</f>
        <v>1.22694090910158</v>
      </c>
      <c r="H261" s="0" t="n">
        <v>1.155247212</v>
      </c>
      <c r="I261" s="1" t="n">
        <v>-4.093109786</v>
      </c>
      <c r="J261" s="14" t="n">
        <v>0.0651321</v>
      </c>
    </row>
    <row r="262" customFormat="false" ht="16" hidden="false" customHeight="false" outlineLevel="0" collapsed="false">
      <c r="A262" s="13" t="s">
        <v>71</v>
      </c>
      <c r="B262" s="0" t="n">
        <v>-3.5402734</v>
      </c>
      <c r="C262" s="0" t="n">
        <v>1.1368023</v>
      </c>
      <c r="D262" s="0" t="n">
        <v>0.002473717</v>
      </c>
      <c r="E262" s="5" t="n">
        <f aca="false">(B262+C262*D262*1000) * $AG$2 + $AG$1</f>
        <v>-0.925948110971023</v>
      </c>
      <c r="F262" s="5" t="n">
        <f aca="false">B262*$AG$2+$AG$1</f>
        <v>-4.50851037082211</v>
      </c>
      <c r="G262" s="5" t="n">
        <f aca="false">C262*$AG$2</f>
        <v>1.44825065270243</v>
      </c>
      <c r="H262" s="0" t="n">
        <v>1.325391889</v>
      </c>
      <c r="I262" s="1" t="n">
        <v>-4.191010099</v>
      </c>
      <c r="J262" s="14" t="n">
        <v>-0.9095634</v>
      </c>
    </row>
    <row r="263" customFormat="false" ht="16" hidden="false" customHeight="false" outlineLevel="0" collapsed="false">
      <c r="A263" s="13" t="s">
        <v>72</v>
      </c>
      <c r="B263" s="0" t="n">
        <v>-5.372455</v>
      </c>
      <c r="C263" s="0" t="n">
        <v>2.0912082</v>
      </c>
      <c r="D263" s="0" t="n">
        <v>0.003193358</v>
      </c>
      <c r="E263" s="5" t="n">
        <f aca="false">(B263+C263*D263*1000) * $AG$2 + $AG$1</f>
        <v>1.66488102084483</v>
      </c>
      <c r="F263" s="5" t="n">
        <f aca="false">B263*$AG$2+$AG$1</f>
        <v>-6.8426525502225</v>
      </c>
      <c r="G263" s="5" t="n">
        <f aca="false">C263*$AG$2</f>
        <v>2.6641339840592</v>
      </c>
      <c r="H263" s="0" t="n">
        <v>3.165776144</v>
      </c>
      <c r="I263" s="1" t="n">
        <v>-8.013599363</v>
      </c>
      <c r="J263" s="14" t="n">
        <v>1.87793717</v>
      </c>
    </row>
    <row r="264" customFormat="false" ht="16" hidden="false" customHeight="false" outlineLevel="0" collapsed="false">
      <c r="A264" s="13" t="s">
        <v>73</v>
      </c>
      <c r="B264" s="0" t="n">
        <v>-4.7739453</v>
      </c>
      <c r="C264" s="0" t="n">
        <v>1.8087412</v>
      </c>
      <c r="D264" s="0" t="n">
        <v>0.002935551</v>
      </c>
      <c r="E264" s="5" t="n">
        <f aca="false">(B264+C264*D264*1000) * $AG$2 + $AG$1</f>
        <v>0.684161121698322</v>
      </c>
      <c r="F264" s="5" t="n">
        <f aca="false">B264*$AG$2+$AG$1</f>
        <v>-6.08016987080346</v>
      </c>
      <c r="G264" s="5" t="n">
        <f aca="false">C264*$AG$2</f>
        <v>2.30427984133193</v>
      </c>
      <c r="H264" s="0" t="n">
        <v>3.904713924</v>
      </c>
      <c r="I264" s="1" t="n">
        <v>-6.241201142</v>
      </c>
      <c r="J264" s="14" t="n">
        <v>0.74678273</v>
      </c>
    </row>
    <row r="265" customFormat="false" ht="16" hidden="false" customHeight="false" outlineLevel="0" collapsed="false">
      <c r="A265" s="13" t="s">
        <v>74</v>
      </c>
      <c r="B265" s="0" t="n">
        <v>-4.1964607</v>
      </c>
      <c r="C265" s="0" t="n">
        <v>1.5966939</v>
      </c>
      <c r="D265" s="0" t="n">
        <v>0.002957267</v>
      </c>
      <c r="E265" s="5" t="n">
        <f aca="false">(B265+C265*D265*1000) * $AG$2 + $AG$1</f>
        <v>0.6710172559316</v>
      </c>
      <c r="F265" s="5" t="n">
        <f aca="false">B265*$AG$2+$AG$1</f>
        <v>-5.34447251262992</v>
      </c>
      <c r="G265" s="5" t="n">
        <f aca="false">C265*$AG$2</f>
        <v>2.03413819873604</v>
      </c>
      <c r="H265" s="0" t="n">
        <v>2.797026123</v>
      </c>
      <c r="I265" s="1" t="n">
        <v>-7.245099881</v>
      </c>
      <c r="J265" s="14" t="n">
        <v>1.02854741</v>
      </c>
    </row>
    <row r="266" customFormat="false" ht="16" hidden="false" customHeight="false" outlineLevel="0" collapsed="false">
      <c r="A266" s="13" t="s">
        <v>75</v>
      </c>
      <c r="B266" s="0" t="n">
        <v>-5.4129896</v>
      </c>
      <c r="C266" s="0" t="n">
        <v>1.9625484</v>
      </c>
      <c r="D266" s="0" t="n">
        <v>0.002634005</v>
      </c>
      <c r="E266" s="5" t="n">
        <f aca="false">(B266+C266*D266*1000) * $AG$2 + $AG$1</f>
        <v>-0.308686123762876</v>
      </c>
      <c r="F266" s="5" t="n">
        <f aca="false">B266*$AG$2+$AG$1</f>
        <v>-6.89429236561259</v>
      </c>
      <c r="G266" s="5" t="n">
        <f aca="false">C266*$AG$2</f>
        <v>2.50022541409364</v>
      </c>
      <c r="H266" s="0" t="n">
        <v>1.557650532</v>
      </c>
      <c r="I266" s="1" t="n">
        <v>-4.542301019</v>
      </c>
      <c r="J266" s="14" t="n">
        <v>-0.4372654</v>
      </c>
    </row>
    <row r="267" customFormat="false" ht="16" hidden="false" customHeight="false" outlineLevel="0" collapsed="false">
      <c r="A267" s="13" t="s">
        <v>76</v>
      </c>
      <c r="B267" s="0" t="n">
        <v>-4.0042887</v>
      </c>
      <c r="C267" s="0" t="n">
        <v>1.2857819</v>
      </c>
      <c r="D267" s="0" t="n">
        <v>0.003660992</v>
      </c>
      <c r="E267" s="5" t="n">
        <f aca="false">(B267+C267*D267*1000) * $AG$2 + $AG$1</f>
        <v>0.89722196991501</v>
      </c>
      <c r="F267" s="5" t="n">
        <f aca="false">B267*$AG$2+$AG$1</f>
        <v>-5.09965138196267</v>
      </c>
      <c r="G267" s="5" t="n">
        <f aca="false">C267*$AG$2</f>
        <v>1.63804601372461</v>
      </c>
      <c r="H267" s="0" t="n">
        <v>2.122224872</v>
      </c>
      <c r="I267" s="1" t="n">
        <v>-5.698094906</v>
      </c>
      <c r="J267" s="14" t="n">
        <v>2.07956653</v>
      </c>
    </row>
    <row r="268" customFormat="false" ht="16" hidden="false" customHeight="false" outlineLevel="0" collapsed="false">
      <c r="A268" s="13" t="s">
        <v>77</v>
      </c>
      <c r="B268" s="0" t="n">
        <v>-4.040847</v>
      </c>
      <c r="C268" s="0" t="n">
        <v>1.2137545</v>
      </c>
      <c r="D268" s="0" t="n">
        <v>0.003193358</v>
      </c>
      <c r="E268" s="5" t="n">
        <f aca="false">(B268+C268*D268*1000) * $AG$2 + $AG$1</f>
        <v>-0.208382809873764</v>
      </c>
      <c r="F268" s="5" t="n">
        <f aca="false">B268*$AG$2+$AG$1</f>
        <v>-5.14622551524573</v>
      </c>
      <c r="G268" s="5" t="n">
        <f aca="false">C268*$AG$2</f>
        <v>1.54628535396657</v>
      </c>
      <c r="H268" s="0" t="n">
        <v>1.324109359</v>
      </c>
      <c r="I268" s="1" t="n">
        <v>-4.657760161</v>
      </c>
      <c r="J268" s="14" t="n">
        <v>-0.4323226</v>
      </c>
    </row>
    <row r="269" customFormat="false" ht="16" hidden="false" customHeight="false" outlineLevel="0" collapsed="false">
      <c r="A269" s="13" t="s">
        <v>78</v>
      </c>
      <c r="B269" s="0" t="n">
        <v>-7.130751</v>
      </c>
      <c r="C269" s="0" t="n">
        <v>3.1768215</v>
      </c>
      <c r="D269" s="0" t="n">
        <v>0.003143171</v>
      </c>
      <c r="E269" s="5" t="n">
        <f aca="false">(B269+C269*D269*1000) * $AG$2 + $AG$1</f>
        <v>3.63828514719222</v>
      </c>
      <c r="F269" s="5" t="n">
        <f aca="false">B269*$AG$2+$AG$1</f>
        <v>-9.08266678105584</v>
      </c>
      <c r="G269" s="5" t="n">
        <f aca="false">C269*$AG$2</f>
        <v>4.04717144827566</v>
      </c>
      <c r="H269" s="0" t="n">
        <v>2.912028874</v>
      </c>
      <c r="I269" s="1" t="n">
        <v>-6.154521054</v>
      </c>
      <c r="J269" s="14" t="n">
        <v>3.09013295</v>
      </c>
    </row>
    <row r="270" customFormat="false" ht="16" hidden="false" customHeight="false" outlineLevel="0" collapsed="false">
      <c r="A270" s="13" t="s">
        <v>79</v>
      </c>
      <c r="B270" s="0" t="n">
        <v>-4.2048216</v>
      </c>
      <c r="C270" s="0" t="n">
        <v>1.6359993</v>
      </c>
      <c r="D270" s="0" t="n">
        <v>0.003411223</v>
      </c>
      <c r="E270" s="5" t="n">
        <f aca="false">(B270+C270*D270*1000) * $AG$2 + $AG$1</f>
        <v>1.75458804929083</v>
      </c>
      <c r="F270" s="5" t="n">
        <f aca="false">B270*$AG$2+$AG$1</f>
        <v>-5.35512403830169</v>
      </c>
      <c r="G270" s="5" t="n">
        <f aca="false">C270*$AG$2</f>
        <v>2.08421205168719</v>
      </c>
      <c r="H270" s="0" t="n">
        <v>2.015529986</v>
      </c>
      <c r="I270" s="1" t="n">
        <v>-5.835403773</v>
      </c>
      <c r="J270" s="14" t="n">
        <v>1.04130092</v>
      </c>
    </row>
    <row r="271" customFormat="false" ht="16" hidden="false" customHeight="false" outlineLevel="0" collapsed="false">
      <c r="A271" s="13" t="s">
        <v>80</v>
      </c>
      <c r="B271" s="0" t="n">
        <v>-3.349673</v>
      </c>
      <c r="C271" s="0" t="n">
        <v>0.90122926</v>
      </c>
      <c r="D271" s="0" t="n">
        <v>0.003411223</v>
      </c>
      <c r="E271" s="5" t="n">
        <f aca="false">(B271+C271*D271*1000) * $AG$2 + $AG$1</f>
        <v>-0.349136822037305</v>
      </c>
      <c r="F271" s="5" t="n">
        <f aca="false">B271*$AG$2+$AG$1</f>
        <v>-4.26569140950813</v>
      </c>
      <c r="G271" s="5" t="n">
        <f aca="false">C271*$AG$2</f>
        <v>1.14813795154138</v>
      </c>
      <c r="H271" s="0" t="n">
        <v>1.152161664</v>
      </c>
      <c r="I271" s="1" t="n">
        <v>-4.212714541</v>
      </c>
      <c r="J271" s="14" t="n">
        <v>-0.3078848</v>
      </c>
    </row>
    <row r="272" customFormat="false" ht="16" hidden="false" customHeight="false" outlineLevel="0" collapsed="false">
      <c r="A272" s="13" t="s">
        <v>81</v>
      </c>
      <c r="B272" s="0" t="n">
        <v>-2.4684262</v>
      </c>
      <c r="C272" s="0" t="n">
        <v>0.32182217</v>
      </c>
      <c r="D272" s="0" t="n">
        <v>0.00764526</v>
      </c>
      <c r="E272" s="5" t="n">
        <f aca="false">(B272+C272*D272*1000) * $AG$2 + $AG$1</f>
        <v>-0.00851962917760779</v>
      </c>
      <c r="F272" s="5" t="n">
        <f aca="false">B272*$AG$2+$AG$1</f>
        <v>-3.14301048839113</v>
      </c>
      <c r="G272" s="5" t="n">
        <f aca="false">C272*$AG$2</f>
        <v>0.409991401105198</v>
      </c>
      <c r="H272" s="0" t="n">
        <v>0.670847234</v>
      </c>
      <c r="I272" s="1" t="n">
        <v>-4.536988551</v>
      </c>
      <c r="J272" s="14" t="n">
        <v>0.67427013</v>
      </c>
    </row>
    <row r="273" customFormat="false" ht="16" hidden="false" customHeight="false" outlineLevel="0" collapsed="false">
      <c r="A273" s="13" t="s">
        <v>82</v>
      </c>
      <c r="B273" s="0" t="n">
        <v>-5.505359</v>
      </c>
      <c r="C273" s="0" t="n">
        <v>1.9114225</v>
      </c>
      <c r="D273" s="0" t="n">
        <v>0.004481291</v>
      </c>
      <c r="E273" s="5" t="n">
        <f aca="false">(B273+C273*D273*1000) * $AG$2 + $AG$1</f>
        <v>3.90039051244119</v>
      </c>
      <c r="F273" s="5" t="n">
        <f aca="false">B273*$AG$2+$AG$1</f>
        <v>-7.01196809853443</v>
      </c>
      <c r="G273" s="5" t="n">
        <f aca="false">C273*$AG$2</f>
        <v>2.43509261303843</v>
      </c>
      <c r="H273" s="0" t="n">
        <v>2.785442613</v>
      </c>
      <c r="I273" s="1" t="n">
        <v>-7.970700763</v>
      </c>
      <c r="J273" s="14" t="n">
        <v>4.61512052</v>
      </c>
    </row>
    <row r="274" customFormat="false" ht="16" hidden="false" customHeight="false" outlineLevel="0" collapsed="false">
      <c r="A274" s="13" t="s">
        <v>83</v>
      </c>
      <c r="B274" s="0" t="n">
        <v>-3.4683082</v>
      </c>
      <c r="C274" s="0" t="n">
        <v>1.2087389</v>
      </c>
      <c r="D274" s="0" t="n">
        <v>0.003356606</v>
      </c>
      <c r="E274" s="5" t="n">
        <f aca="false">(B274+C274*D274*1000) * $AG$2 + $AG$1</f>
        <v>0.751993979564575</v>
      </c>
      <c r="F274" s="5" t="n">
        <f aca="false">B274*$AG$2+$AG$1</f>
        <v>-4.41682895192292</v>
      </c>
      <c r="G274" s="5" t="n">
        <f aca="false">C274*$AG$2</f>
        <v>1.53989563609417</v>
      </c>
      <c r="H274" s="0" t="n">
        <v>1.817423247</v>
      </c>
      <c r="I274" s="1" t="n">
        <v>-3.780200207</v>
      </c>
      <c r="J274" s="14" t="n">
        <v>0.89195706</v>
      </c>
    </row>
    <row r="275" customFormat="false" ht="16" hidden="false" customHeight="false" outlineLevel="0" collapsed="false">
      <c r="A275" s="13" t="s">
        <v>84</v>
      </c>
      <c r="B275" s="0" t="n">
        <v>-2.985623</v>
      </c>
      <c r="C275" s="0" t="n">
        <v>0.696003</v>
      </c>
      <c r="D275" s="0" t="n">
        <v>0.003660992</v>
      </c>
      <c r="E275" s="5" t="n">
        <f aca="false">(B275+C275*D275*1000) * $AG$2 + $AG$1</f>
        <v>-0.555752348440804</v>
      </c>
      <c r="F275" s="5" t="n">
        <f aca="false">B275*$AG$2+$AG$1</f>
        <v>-3.80190307083542</v>
      </c>
      <c r="G275" s="5" t="n">
        <f aca="false">C275*$AG$2</f>
        <v>0.88668610103344</v>
      </c>
      <c r="H275" s="0" t="n">
        <v>1.205150184</v>
      </c>
      <c r="I275" s="1" t="n">
        <v>-4.461549487</v>
      </c>
      <c r="J275" s="14" t="n">
        <v>-0.0502412</v>
      </c>
    </row>
    <row r="276" customFormat="false" ht="16" hidden="false" customHeight="false" outlineLevel="0" collapsed="false">
      <c r="A276" s="13" t="s">
        <v>85</v>
      </c>
      <c r="B276" s="0" t="n">
        <v>-2.7209048</v>
      </c>
      <c r="C276" s="0" t="n">
        <v>0.88541806</v>
      </c>
      <c r="D276" s="0" t="n">
        <v>0.003582945</v>
      </c>
      <c r="E276" s="5" t="n">
        <f aca="false">(B276+C276*D276*1000) * $AG$2 + $AG$1</f>
        <v>0.57688361452722</v>
      </c>
      <c r="F276" s="5" t="n">
        <f aca="false">B276*$AG$2+$AG$1</f>
        <v>-3.46466034540092</v>
      </c>
      <c r="G276" s="5" t="n">
        <f aca="false">C276*$AG$2</f>
        <v>1.12799497617969</v>
      </c>
      <c r="H276" s="0" t="n">
        <v>0.867664397</v>
      </c>
      <c r="I276" s="1" t="n">
        <v>-4.255434613</v>
      </c>
      <c r="J276" s="14" t="n">
        <v>-1.149169</v>
      </c>
    </row>
    <row r="1046092" customFormat="false" ht="16" hidden="false" customHeight="false" outlineLevel="0" collapsed="false">
      <c r="H1046092" s="3" t="s">
        <v>86</v>
      </c>
      <c r="I1046092" s="2" t="s">
        <v>87</v>
      </c>
    </row>
    <row r="1046093" customFormat="false" ht="16" hidden="false" customHeight="false" outlineLevel="0" collapsed="false">
      <c r="H1046093" s="0" t="n">
        <v>1.302565557</v>
      </c>
      <c r="I1046093" s="1" t="n">
        <v>-3.904184406</v>
      </c>
    </row>
    <row r="1046094" customFormat="false" ht="16" hidden="false" customHeight="false" outlineLevel="0" collapsed="false">
      <c r="H1046094" s="0" t="n">
        <v>1.653848672</v>
      </c>
      <c r="I1046094" s="1" t="n">
        <v>-4.533251572</v>
      </c>
    </row>
    <row r="1046095" customFormat="false" ht="16" hidden="false" customHeight="false" outlineLevel="0" collapsed="false">
      <c r="H1046095" s="0" t="n">
        <v>2.277951052</v>
      </c>
      <c r="I1046095" s="1" t="n">
        <v>-6.791007754</v>
      </c>
    </row>
    <row r="1046096" customFormat="false" ht="16" hidden="false" customHeight="false" outlineLevel="0" collapsed="false">
      <c r="H1046096" s="0" t="n">
        <v>0.923191573</v>
      </c>
      <c r="I1046096" s="1" t="n">
        <v>-3.879724155</v>
      </c>
    </row>
    <row r="1046097" customFormat="false" ht="16" hidden="false" customHeight="false" outlineLevel="0" collapsed="false">
      <c r="H1046097" s="0" t="n">
        <v>1.707418033</v>
      </c>
      <c r="I1046097" s="1" t="n">
        <v>-4.645220585</v>
      </c>
    </row>
    <row r="1046098" customFormat="false" ht="16" hidden="false" customHeight="false" outlineLevel="0" collapsed="false">
      <c r="H1046098" s="0" t="n">
        <v>1.919058135</v>
      </c>
      <c r="I1046098" s="1" t="n">
        <v>-5.598175044</v>
      </c>
    </row>
    <row r="1046099" customFormat="false" ht="16" hidden="false" customHeight="false" outlineLevel="0" collapsed="false">
      <c r="H1046099" s="0" t="n">
        <v>1.088499828</v>
      </c>
      <c r="I1046099" s="1" t="n">
        <v>-4.098867268</v>
      </c>
    </row>
    <row r="1046100" customFormat="false" ht="16" hidden="false" customHeight="false" outlineLevel="0" collapsed="false">
      <c r="H1046100" s="0" t="n">
        <v>1.206938145</v>
      </c>
      <c r="I1046100" s="1" t="n">
        <v>-4.22001475</v>
      </c>
    </row>
    <row r="1046101" customFormat="false" ht="16" hidden="false" customHeight="false" outlineLevel="0" collapsed="false">
      <c r="H1046101" s="0" t="n">
        <v>0.981325158</v>
      </c>
      <c r="I1046101" s="1" t="n">
        <v>-3.718889096</v>
      </c>
    </row>
    <row r="1046102" customFormat="false" ht="16" hidden="false" customHeight="false" outlineLevel="0" collapsed="false">
      <c r="H1046102" s="0" t="n">
        <v>1.541615565</v>
      </c>
      <c r="I1046102" s="1" t="n">
        <v>-4.722913793</v>
      </c>
    </row>
    <row r="1046103" customFormat="false" ht="16" hidden="false" customHeight="false" outlineLevel="0" collapsed="false">
      <c r="H1046103" s="0" t="n">
        <v>2.782150517</v>
      </c>
      <c r="I1046103" s="1" t="n">
        <v>-8.123687648</v>
      </c>
    </row>
    <row r="1046104" customFormat="false" ht="16" hidden="false" customHeight="false" outlineLevel="0" collapsed="false">
      <c r="H1046104" s="0" t="n">
        <v>1.237237116</v>
      </c>
      <c r="I1046104" s="1" t="n">
        <v>-4.626120782</v>
      </c>
    </row>
    <row r="1046105" customFormat="false" ht="16" hidden="false" customHeight="false" outlineLevel="0" collapsed="false">
      <c r="H1046105" s="0" t="n">
        <v>1.707056379</v>
      </c>
      <c r="I1046105" s="1" t="n">
        <v>-4.386634834</v>
      </c>
    </row>
    <row r="1046106" customFormat="false" ht="16" hidden="false" customHeight="false" outlineLevel="0" collapsed="false">
      <c r="H1046106" s="0" t="n">
        <v>1.450271883</v>
      </c>
      <c r="I1046106" s="1" t="n">
        <v>-4.542379552</v>
      </c>
    </row>
    <row r="1046107" customFormat="false" ht="16" hidden="false" customHeight="false" outlineLevel="0" collapsed="false">
      <c r="H1046107" s="0" t="n">
        <v>3.657165036</v>
      </c>
      <c r="I1046107" s="1" t="n">
        <v>-9.063190375</v>
      </c>
    </row>
    <row r="1046108" customFormat="false" ht="16" hidden="false" customHeight="false" outlineLevel="0" collapsed="false">
      <c r="H1046108" s="0" t="n">
        <v>2.188234951</v>
      </c>
      <c r="I1046108" s="1" t="n">
        <v>-5.756978247</v>
      </c>
    </row>
    <row r="1046109" customFormat="false" ht="16" hidden="false" customHeight="false" outlineLevel="0" collapsed="false">
      <c r="H1046109" s="0" t="n">
        <v>0.949261604</v>
      </c>
      <c r="I1046109" s="1" t="n">
        <v>-3.74226288</v>
      </c>
    </row>
    <row r="1046110" customFormat="false" ht="16" hidden="false" customHeight="false" outlineLevel="0" collapsed="false">
      <c r="H1046110" s="0" t="n">
        <v>1.709327783</v>
      </c>
      <c r="I1046110" s="1" t="n">
        <v>-4.848835386</v>
      </c>
    </row>
    <row r="1046111" customFormat="false" ht="16" hidden="false" customHeight="false" outlineLevel="0" collapsed="false">
      <c r="H1046111" s="0" t="n">
        <v>1.419151032</v>
      </c>
      <c r="I1046111" s="1" t="n">
        <v>-4.373288726</v>
      </c>
    </row>
    <row r="1046112" customFormat="false" ht="16" hidden="false" customHeight="false" outlineLevel="0" collapsed="false">
      <c r="H1046112" s="0" t="n">
        <v>3.092379191</v>
      </c>
      <c r="I1046112" s="1" t="n">
        <v>-9.039015198</v>
      </c>
    </row>
    <row r="1046113" customFormat="false" ht="16" hidden="false" customHeight="false" outlineLevel="0" collapsed="false">
      <c r="H1046113" s="0" t="n">
        <v>1.656265319</v>
      </c>
      <c r="I1046113" s="1" t="n">
        <v>-5.375266411</v>
      </c>
    </row>
    <row r="1046114" customFormat="false" ht="16" hidden="false" customHeight="false" outlineLevel="0" collapsed="false">
      <c r="H1046114" s="0" t="n">
        <v>3.316647143</v>
      </c>
      <c r="I1046114" s="1" t="n">
        <v>-9.781815337</v>
      </c>
    </row>
    <row r="1046115" customFormat="false" ht="16" hidden="false" customHeight="false" outlineLevel="0" collapsed="false">
      <c r="H1046115" s="0" t="n">
        <v>0.985339318</v>
      </c>
      <c r="I1046115" s="1" t="n">
        <v>-4.106972556</v>
      </c>
    </row>
    <row r="1046116" customFormat="false" ht="16" hidden="false" customHeight="false" outlineLevel="0" collapsed="false">
      <c r="H1046116" s="0" t="n">
        <v>1.148143372</v>
      </c>
      <c r="I1046116" s="1" t="n">
        <v>-4.456636869</v>
      </c>
    </row>
    <row r="1046117" customFormat="false" ht="16" hidden="false" customHeight="false" outlineLevel="0" collapsed="false">
      <c r="H1046117" s="0" t="n">
        <v>3.838946303</v>
      </c>
      <c r="I1046117" s="1" t="n">
        <v>-10.36235166</v>
      </c>
    </row>
    <row r="1046118" customFormat="false" ht="16" hidden="false" customHeight="false" outlineLevel="0" collapsed="false">
      <c r="H1046118" s="0" t="n">
        <v>1.200272959</v>
      </c>
      <c r="I1046118" s="1" t="n">
        <v>-4.195258357</v>
      </c>
    </row>
    <row r="1046119" customFormat="false" ht="16" hidden="false" customHeight="false" outlineLevel="0" collapsed="false">
      <c r="H1046119" s="0" t="n">
        <v>0.855196473</v>
      </c>
      <c r="I1046119" s="1" t="n">
        <v>-4.053719144</v>
      </c>
    </row>
    <row r="1046120" customFormat="false" ht="16" hidden="false" customHeight="false" outlineLevel="0" collapsed="false">
      <c r="H1046120" s="0" t="n">
        <v>1.253766402</v>
      </c>
      <c r="I1046120" s="1" t="n">
        <v>-3.978125394</v>
      </c>
    </row>
    <row r="1046121" customFormat="false" ht="16" hidden="false" customHeight="false" outlineLevel="0" collapsed="false">
      <c r="H1046121" s="0" t="n">
        <v>1.434228523</v>
      </c>
      <c r="I1046121" s="1" t="n">
        <v>-4.154842446</v>
      </c>
    </row>
    <row r="1046122" customFormat="false" ht="16" hidden="false" customHeight="false" outlineLevel="0" collapsed="false">
      <c r="H1046122" s="0" t="n">
        <v>0.909642571</v>
      </c>
      <c r="I1046122" s="1" t="n">
        <v>-3.108134753</v>
      </c>
    </row>
    <row r="1046123" customFormat="false" ht="16" hidden="false" customHeight="false" outlineLevel="0" collapsed="false">
      <c r="H1046123" s="0" t="n">
        <v>1.006294938</v>
      </c>
      <c r="I1046123" s="1" t="n">
        <v>-3.986405306</v>
      </c>
    </row>
    <row r="1046124" customFormat="false" ht="16" hidden="false" customHeight="false" outlineLevel="0" collapsed="false">
      <c r="H1046124" s="0" t="n">
        <v>0.903901996</v>
      </c>
      <c r="I1046124" s="1" t="n">
        <v>-3.647196137</v>
      </c>
    </row>
    <row r="1046125" customFormat="false" ht="16" hidden="false" customHeight="false" outlineLevel="0" collapsed="false">
      <c r="H1046125" s="0" t="n">
        <v>0.959940599</v>
      </c>
      <c r="I1046125" s="1" t="n">
        <v>-4.101369804</v>
      </c>
    </row>
    <row r="1046126" customFormat="false" ht="16" hidden="false" customHeight="false" outlineLevel="0" collapsed="false">
      <c r="H1046126" s="0" t="n">
        <v>1.43008209</v>
      </c>
      <c r="I1046126" s="1" t="n">
        <v>-4.881891052</v>
      </c>
    </row>
    <row r="1046127" customFormat="false" ht="16" hidden="false" customHeight="false" outlineLevel="0" collapsed="false">
      <c r="H1046127" s="0" t="n">
        <v>1.648087771</v>
      </c>
      <c r="I1046127" s="1" t="n">
        <v>-5.466676365</v>
      </c>
    </row>
    <row r="1046128" customFormat="false" ht="16" hidden="false" customHeight="false" outlineLevel="0" collapsed="false">
      <c r="H1046128" s="0" t="n">
        <v>1.071441971</v>
      </c>
      <c r="I1046128" s="1" t="n">
        <v>-4.069213352</v>
      </c>
    </row>
    <row r="1046129" customFormat="false" ht="16" hidden="false" customHeight="false" outlineLevel="0" collapsed="false">
      <c r="H1046129" s="0" t="n">
        <v>0.193534811</v>
      </c>
      <c r="I1046129" s="1" t="n">
        <v>-3.683795378</v>
      </c>
    </row>
    <row r="1046130" customFormat="false" ht="16" hidden="false" customHeight="false" outlineLevel="0" collapsed="false">
      <c r="H1046130" s="0" t="n">
        <v>1.404563553</v>
      </c>
      <c r="I1046130" s="1" t="n">
        <v>-4.709884538</v>
      </c>
    </row>
    <row r="1046131" customFormat="false" ht="16" hidden="false" customHeight="false" outlineLevel="0" collapsed="false">
      <c r="H1046131" s="0" t="n">
        <v>1.305373164</v>
      </c>
      <c r="I1046131" s="1" t="n">
        <v>-4.998906464</v>
      </c>
    </row>
    <row r="1046132" customFormat="false" ht="16" hidden="false" customHeight="false" outlineLevel="0" collapsed="false">
      <c r="H1046132" s="0" t="n">
        <v>1.155247212</v>
      </c>
      <c r="I1046132" s="1" t="n">
        <v>-4.093109786</v>
      </c>
    </row>
    <row r="1046133" customFormat="false" ht="16" hidden="false" customHeight="false" outlineLevel="0" collapsed="false">
      <c r="H1046133" s="0" t="n">
        <v>1.325391889</v>
      </c>
      <c r="I1046133" s="1" t="n">
        <v>-4.191010099</v>
      </c>
    </row>
    <row r="1046134" customFormat="false" ht="16" hidden="false" customHeight="false" outlineLevel="0" collapsed="false">
      <c r="H1046134" s="0" t="n">
        <v>3.165776144</v>
      </c>
      <c r="I1046134" s="1" t="n">
        <v>-8.013599363</v>
      </c>
    </row>
    <row r="1046135" customFormat="false" ht="16" hidden="false" customHeight="false" outlineLevel="0" collapsed="false">
      <c r="H1046135" s="0" t="n">
        <v>3.904713924</v>
      </c>
      <c r="I1046135" s="1" t="n">
        <v>-6.241201142</v>
      </c>
    </row>
    <row r="1046136" customFormat="false" ht="16" hidden="false" customHeight="false" outlineLevel="0" collapsed="false">
      <c r="H1046136" s="0" t="n">
        <v>2.797026123</v>
      </c>
      <c r="I1046136" s="1" t="n">
        <v>-7.245099881</v>
      </c>
    </row>
    <row r="1046137" customFormat="false" ht="16" hidden="false" customHeight="false" outlineLevel="0" collapsed="false">
      <c r="H1046137" s="0" t="n">
        <v>1.557650532</v>
      </c>
      <c r="I1046137" s="1" t="n">
        <v>-4.542301019</v>
      </c>
    </row>
    <row r="1046138" customFormat="false" ht="16" hidden="false" customHeight="false" outlineLevel="0" collapsed="false">
      <c r="H1046138" s="0" t="n">
        <v>2.122224872</v>
      </c>
      <c r="I1046138" s="1" t="n">
        <v>-5.698094906</v>
      </c>
    </row>
    <row r="1046139" customFormat="false" ht="16" hidden="false" customHeight="false" outlineLevel="0" collapsed="false">
      <c r="H1046139" s="0" t="n">
        <v>1.324109359</v>
      </c>
      <c r="I1046139" s="1" t="n">
        <v>-4.657760161</v>
      </c>
    </row>
    <row r="1046140" customFormat="false" ht="16" hidden="false" customHeight="false" outlineLevel="0" collapsed="false">
      <c r="H1046140" s="0" t="n">
        <v>2.912028874</v>
      </c>
      <c r="I1046140" s="1" t="n">
        <v>-6.154521054</v>
      </c>
    </row>
    <row r="1046141" customFormat="false" ht="16" hidden="false" customHeight="false" outlineLevel="0" collapsed="false">
      <c r="H1046141" s="0" t="n">
        <v>2.015529986</v>
      </c>
      <c r="I1046141" s="1" t="n">
        <v>-5.835403773</v>
      </c>
    </row>
    <row r="1046142" customFormat="false" ht="16" hidden="false" customHeight="false" outlineLevel="0" collapsed="false">
      <c r="H1046142" s="0" t="n">
        <v>1.152161664</v>
      </c>
      <c r="I1046142" s="1" t="n">
        <v>-4.212714541</v>
      </c>
    </row>
    <row r="1046143" customFormat="false" ht="16" hidden="false" customHeight="false" outlineLevel="0" collapsed="false">
      <c r="H1046143" s="0" t="n">
        <v>0.670847234</v>
      </c>
      <c r="I1046143" s="1" t="n">
        <v>-4.536988551</v>
      </c>
    </row>
    <row r="1046144" customFormat="false" ht="16" hidden="false" customHeight="false" outlineLevel="0" collapsed="false">
      <c r="H1046144" s="0" t="n">
        <v>2.785442613</v>
      </c>
      <c r="I1046144" s="1" t="n">
        <v>-7.970700763</v>
      </c>
    </row>
    <row r="1046145" customFormat="false" ht="16" hidden="false" customHeight="false" outlineLevel="0" collapsed="false">
      <c r="H1046145" s="0" t="n">
        <v>1.817423247</v>
      </c>
      <c r="I1046145" s="1" t="n">
        <v>-3.780200207</v>
      </c>
    </row>
    <row r="1046146" customFormat="false" ht="16" hidden="false" customHeight="false" outlineLevel="0" collapsed="false">
      <c r="H1046146" s="0" t="n">
        <v>1.205150184</v>
      </c>
      <c r="I1046146" s="1" t="n">
        <v>-4.461549487</v>
      </c>
    </row>
    <row r="1046147" customFormat="false" ht="16" hidden="false" customHeight="false" outlineLevel="0" collapsed="false">
      <c r="H1046147" s="0" t="n">
        <v>0.867664397</v>
      </c>
      <c r="I1046147" s="1" t="n">
        <v>-4.255434613</v>
      </c>
    </row>
    <row r="1046148" customFormat="false" ht="16" hidden="false" customHeight="false" outlineLevel="0" collapsed="false">
      <c r="H1046148" s="0" t="n">
        <v>1.302565557</v>
      </c>
      <c r="I1046148" s="1" t="n">
        <v>-3.904184406</v>
      </c>
    </row>
    <row r="1046149" customFormat="false" ht="16" hidden="false" customHeight="false" outlineLevel="0" collapsed="false">
      <c r="H1046149" s="0" t="n">
        <v>1.653848672</v>
      </c>
      <c r="I1046149" s="1" t="n">
        <v>-4.533251572</v>
      </c>
    </row>
    <row r="1046150" customFormat="false" ht="16" hidden="false" customHeight="false" outlineLevel="0" collapsed="false">
      <c r="H1046150" s="0" t="n">
        <v>2.277951052</v>
      </c>
      <c r="I1046150" s="1" t="n">
        <v>-6.791007754</v>
      </c>
    </row>
    <row r="1046151" customFormat="false" ht="16" hidden="false" customHeight="false" outlineLevel="0" collapsed="false">
      <c r="H1046151" s="0" t="n">
        <v>0.923191573</v>
      </c>
      <c r="I1046151" s="1" t="n">
        <v>-3.879724155</v>
      </c>
    </row>
    <row r="1046152" customFormat="false" ht="16" hidden="false" customHeight="false" outlineLevel="0" collapsed="false">
      <c r="H1046152" s="0" t="n">
        <v>1.707418033</v>
      </c>
      <c r="I1046152" s="1" t="n">
        <v>-4.645220585</v>
      </c>
    </row>
    <row r="1046153" customFormat="false" ht="16" hidden="false" customHeight="false" outlineLevel="0" collapsed="false">
      <c r="H1046153" s="0" t="n">
        <v>1.919058135</v>
      </c>
      <c r="I1046153" s="1" t="n">
        <v>-5.598175044</v>
      </c>
    </row>
    <row r="1046154" customFormat="false" ht="16" hidden="false" customHeight="false" outlineLevel="0" collapsed="false">
      <c r="H1046154" s="0" t="n">
        <v>1.088499828</v>
      </c>
      <c r="I1046154" s="1" t="n">
        <v>-4.098867268</v>
      </c>
    </row>
    <row r="1046155" customFormat="false" ht="16" hidden="false" customHeight="false" outlineLevel="0" collapsed="false">
      <c r="H1046155" s="0" t="n">
        <v>1.206938145</v>
      </c>
      <c r="I1046155" s="1" t="n">
        <v>-4.22001475</v>
      </c>
    </row>
    <row r="1046156" customFormat="false" ht="16" hidden="false" customHeight="false" outlineLevel="0" collapsed="false">
      <c r="H1046156" s="0" t="n">
        <v>0.981325158</v>
      </c>
      <c r="I1046156" s="1" t="n">
        <v>-3.718889096</v>
      </c>
    </row>
    <row r="1046157" customFormat="false" ht="16" hidden="false" customHeight="false" outlineLevel="0" collapsed="false">
      <c r="H1046157" s="0" t="n">
        <v>1.541615565</v>
      </c>
      <c r="I1046157" s="1" t="n">
        <v>-4.722913793</v>
      </c>
    </row>
    <row r="1046158" customFormat="false" ht="16" hidden="false" customHeight="false" outlineLevel="0" collapsed="false">
      <c r="H1046158" s="0" t="n">
        <v>2.782150517</v>
      </c>
      <c r="I1046158" s="1" t="n">
        <v>-8.123687648</v>
      </c>
    </row>
    <row r="1046159" customFormat="false" ht="16" hidden="false" customHeight="false" outlineLevel="0" collapsed="false">
      <c r="H1046159" s="0" t="n">
        <v>1.237237116</v>
      </c>
      <c r="I1046159" s="1" t="n">
        <v>-4.626120782</v>
      </c>
    </row>
    <row r="1046160" customFormat="false" ht="16" hidden="false" customHeight="false" outlineLevel="0" collapsed="false">
      <c r="H1046160" s="0" t="n">
        <v>1.707056379</v>
      </c>
      <c r="I1046160" s="1" t="n">
        <v>-4.386634834</v>
      </c>
    </row>
    <row r="1046161" customFormat="false" ht="16" hidden="false" customHeight="false" outlineLevel="0" collapsed="false">
      <c r="H1046161" s="0" t="n">
        <v>1.450271883</v>
      </c>
      <c r="I1046161" s="1" t="n">
        <v>-4.542379552</v>
      </c>
    </row>
    <row r="1046162" customFormat="false" ht="16" hidden="false" customHeight="false" outlineLevel="0" collapsed="false">
      <c r="H1046162" s="0" t="n">
        <v>3.657165036</v>
      </c>
      <c r="I1046162" s="1" t="n">
        <v>-9.063190375</v>
      </c>
    </row>
    <row r="1046163" customFormat="false" ht="16" hidden="false" customHeight="false" outlineLevel="0" collapsed="false">
      <c r="H1046163" s="0" t="n">
        <v>2.188234951</v>
      </c>
      <c r="I1046163" s="1" t="n">
        <v>-5.756978247</v>
      </c>
    </row>
    <row r="1046164" customFormat="false" ht="16" hidden="false" customHeight="false" outlineLevel="0" collapsed="false">
      <c r="H1046164" s="0" t="n">
        <v>0.949261604</v>
      </c>
      <c r="I1046164" s="1" t="n">
        <v>-3.74226288</v>
      </c>
    </row>
    <row r="1046165" customFormat="false" ht="16" hidden="false" customHeight="false" outlineLevel="0" collapsed="false">
      <c r="H1046165" s="0" t="n">
        <v>1.709327783</v>
      </c>
      <c r="I1046165" s="1" t="n">
        <v>-4.848835386</v>
      </c>
    </row>
    <row r="1046166" customFormat="false" ht="16" hidden="false" customHeight="false" outlineLevel="0" collapsed="false">
      <c r="H1046166" s="0" t="n">
        <v>1.419151032</v>
      </c>
      <c r="I1046166" s="1" t="n">
        <v>-4.373288726</v>
      </c>
    </row>
    <row r="1046167" customFormat="false" ht="16" hidden="false" customHeight="false" outlineLevel="0" collapsed="false">
      <c r="H1046167" s="0" t="n">
        <v>3.092379191</v>
      </c>
      <c r="I1046167" s="1" t="n">
        <v>-9.039015198</v>
      </c>
    </row>
    <row r="1046168" customFormat="false" ht="16" hidden="false" customHeight="false" outlineLevel="0" collapsed="false">
      <c r="H1046168" s="0" t="n">
        <v>1.656265319</v>
      </c>
      <c r="I1046168" s="1" t="n">
        <v>-5.375266411</v>
      </c>
    </row>
    <row r="1046169" customFormat="false" ht="16" hidden="false" customHeight="false" outlineLevel="0" collapsed="false">
      <c r="H1046169" s="0" t="n">
        <v>3.316647143</v>
      </c>
      <c r="I1046169" s="1" t="n">
        <v>-9.781815337</v>
      </c>
    </row>
    <row r="1046170" customFormat="false" ht="16" hidden="false" customHeight="false" outlineLevel="0" collapsed="false">
      <c r="H1046170" s="0" t="n">
        <v>0.985339318</v>
      </c>
      <c r="I1046170" s="1" t="n">
        <v>-4.106972556</v>
      </c>
    </row>
    <row r="1046171" customFormat="false" ht="16" hidden="false" customHeight="false" outlineLevel="0" collapsed="false">
      <c r="H1046171" s="0" t="n">
        <v>1.148143372</v>
      </c>
      <c r="I1046171" s="1" t="n">
        <v>-4.456636869</v>
      </c>
    </row>
    <row r="1046172" customFormat="false" ht="16" hidden="false" customHeight="false" outlineLevel="0" collapsed="false">
      <c r="H1046172" s="0" t="n">
        <v>3.838946303</v>
      </c>
      <c r="I1046172" s="1" t="n">
        <v>-10.36235166</v>
      </c>
    </row>
    <row r="1046173" customFormat="false" ht="16" hidden="false" customHeight="false" outlineLevel="0" collapsed="false">
      <c r="H1046173" s="0" t="n">
        <v>1.200272959</v>
      </c>
      <c r="I1046173" s="1" t="n">
        <v>-4.195258357</v>
      </c>
    </row>
    <row r="1046174" customFormat="false" ht="16" hidden="false" customHeight="false" outlineLevel="0" collapsed="false">
      <c r="H1046174" s="0" t="n">
        <v>0.855196473</v>
      </c>
      <c r="I1046174" s="1" t="n">
        <v>-4.053719144</v>
      </c>
    </row>
    <row r="1046175" customFormat="false" ht="16" hidden="false" customHeight="false" outlineLevel="0" collapsed="false">
      <c r="H1046175" s="0" t="n">
        <v>1.253766402</v>
      </c>
      <c r="I1046175" s="1" t="n">
        <v>-3.978125394</v>
      </c>
    </row>
    <row r="1046176" customFormat="false" ht="16" hidden="false" customHeight="false" outlineLevel="0" collapsed="false">
      <c r="H1046176" s="0" t="n">
        <v>1.434228523</v>
      </c>
      <c r="I1046176" s="1" t="n">
        <v>-4.154842446</v>
      </c>
    </row>
    <row r="1046177" customFormat="false" ht="16" hidden="false" customHeight="false" outlineLevel="0" collapsed="false">
      <c r="H1046177" s="0" t="n">
        <v>0.909642571</v>
      </c>
      <c r="I1046177" s="1" t="n">
        <v>-3.108134753</v>
      </c>
    </row>
    <row r="1046178" customFormat="false" ht="16" hidden="false" customHeight="false" outlineLevel="0" collapsed="false">
      <c r="H1046178" s="0" t="n">
        <v>1.006294938</v>
      </c>
      <c r="I1046178" s="1" t="n">
        <v>-3.986405306</v>
      </c>
    </row>
    <row r="1046179" customFormat="false" ht="16" hidden="false" customHeight="false" outlineLevel="0" collapsed="false">
      <c r="H1046179" s="0" t="n">
        <v>0.903901996</v>
      </c>
      <c r="I1046179" s="1" t="n">
        <v>-3.647196137</v>
      </c>
    </row>
    <row r="1046180" customFormat="false" ht="16" hidden="false" customHeight="false" outlineLevel="0" collapsed="false">
      <c r="H1046180" s="0" t="n">
        <v>0.959940599</v>
      </c>
      <c r="I1046180" s="1" t="n">
        <v>-4.101369804</v>
      </c>
    </row>
    <row r="1046181" customFormat="false" ht="16" hidden="false" customHeight="false" outlineLevel="0" collapsed="false">
      <c r="H1046181" s="0" t="n">
        <v>1.43008209</v>
      </c>
      <c r="I1046181" s="1" t="n">
        <v>-4.881891052</v>
      </c>
    </row>
    <row r="1046182" customFormat="false" ht="16" hidden="false" customHeight="false" outlineLevel="0" collapsed="false">
      <c r="H1046182" s="0" t="n">
        <v>1.648087771</v>
      </c>
      <c r="I1046182" s="1" t="n">
        <v>-5.466676365</v>
      </c>
    </row>
    <row r="1046183" customFormat="false" ht="16" hidden="false" customHeight="false" outlineLevel="0" collapsed="false">
      <c r="H1046183" s="0" t="n">
        <v>1.071441971</v>
      </c>
      <c r="I1046183" s="1" t="n">
        <v>-4.069213352</v>
      </c>
    </row>
    <row r="1046184" customFormat="false" ht="16" hidden="false" customHeight="false" outlineLevel="0" collapsed="false">
      <c r="H1046184" s="0" t="n">
        <v>0.193534811</v>
      </c>
      <c r="I1046184" s="1" t="n">
        <v>-3.683795378</v>
      </c>
    </row>
    <row r="1046185" customFormat="false" ht="16" hidden="false" customHeight="false" outlineLevel="0" collapsed="false">
      <c r="H1046185" s="0" t="n">
        <v>1.404563553</v>
      </c>
      <c r="I1046185" s="1" t="n">
        <v>-4.709884538</v>
      </c>
    </row>
    <row r="1046186" customFormat="false" ht="16" hidden="false" customHeight="false" outlineLevel="0" collapsed="false">
      <c r="H1046186" s="0" t="n">
        <v>1.305373164</v>
      </c>
      <c r="I1046186" s="1" t="n">
        <v>-4.998906464</v>
      </c>
    </row>
    <row r="1046187" customFormat="false" ht="16" hidden="false" customHeight="false" outlineLevel="0" collapsed="false">
      <c r="H1046187" s="0" t="n">
        <v>1.155247212</v>
      </c>
      <c r="I1046187" s="1" t="n">
        <v>-4.093109786</v>
      </c>
    </row>
    <row r="1046188" customFormat="false" ht="16" hidden="false" customHeight="false" outlineLevel="0" collapsed="false">
      <c r="H1046188" s="0" t="n">
        <v>1.325391889</v>
      </c>
      <c r="I1046188" s="1" t="n">
        <v>-4.191010099</v>
      </c>
    </row>
    <row r="1046189" customFormat="false" ht="16" hidden="false" customHeight="false" outlineLevel="0" collapsed="false">
      <c r="H1046189" s="0" t="n">
        <v>3.165776144</v>
      </c>
      <c r="I1046189" s="1" t="n">
        <v>-8.013599363</v>
      </c>
    </row>
    <row r="1046190" customFormat="false" ht="16" hidden="false" customHeight="false" outlineLevel="0" collapsed="false">
      <c r="H1046190" s="0" t="n">
        <v>3.904713924</v>
      </c>
      <c r="I1046190" s="1" t="n">
        <v>-6.241201142</v>
      </c>
    </row>
    <row r="1046191" customFormat="false" ht="16" hidden="false" customHeight="false" outlineLevel="0" collapsed="false">
      <c r="H1046191" s="0" t="n">
        <v>2.797026123</v>
      </c>
      <c r="I1046191" s="1" t="n">
        <v>-7.245099881</v>
      </c>
    </row>
    <row r="1046192" customFormat="false" ht="16" hidden="false" customHeight="false" outlineLevel="0" collapsed="false">
      <c r="H1046192" s="0" t="n">
        <v>1.557650532</v>
      </c>
      <c r="I1046192" s="1" t="n">
        <v>-4.542301019</v>
      </c>
    </row>
    <row r="1046193" customFormat="false" ht="16" hidden="false" customHeight="false" outlineLevel="0" collapsed="false">
      <c r="H1046193" s="0" t="n">
        <v>2.122224872</v>
      </c>
      <c r="I1046193" s="1" t="n">
        <v>-5.698094906</v>
      </c>
    </row>
    <row r="1046194" customFormat="false" ht="16" hidden="false" customHeight="false" outlineLevel="0" collapsed="false">
      <c r="H1046194" s="0" t="n">
        <v>1.324109359</v>
      </c>
      <c r="I1046194" s="1" t="n">
        <v>-4.657760161</v>
      </c>
    </row>
    <row r="1046195" customFormat="false" ht="16" hidden="false" customHeight="false" outlineLevel="0" collapsed="false">
      <c r="H1046195" s="0" t="n">
        <v>2.912028874</v>
      </c>
      <c r="I1046195" s="1" t="n">
        <v>-6.154521054</v>
      </c>
    </row>
    <row r="1046196" customFormat="false" ht="16" hidden="false" customHeight="false" outlineLevel="0" collapsed="false">
      <c r="H1046196" s="0" t="n">
        <v>2.015529986</v>
      </c>
      <c r="I1046196" s="1" t="n">
        <v>-5.835403773</v>
      </c>
    </row>
    <row r="1046197" customFormat="false" ht="16" hidden="false" customHeight="false" outlineLevel="0" collapsed="false">
      <c r="H1046197" s="0" t="n">
        <v>1.152161664</v>
      </c>
      <c r="I1046197" s="1" t="n">
        <v>-4.212714541</v>
      </c>
    </row>
    <row r="1046198" customFormat="false" ht="16" hidden="false" customHeight="false" outlineLevel="0" collapsed="false">
      <c r="H1046198" s="0" t="n">
        <v>0.670847234</v>
      </c>
      <c r="I1046198" s="1" t="n">
        <v>-4.536988551</v>
      </c>
    </row>
    <row r="1046199" customFormat="false" ht="16" hidden="false" customHeight="false" outlineLevel="0" collapsed="false">
      <c r="H1046199" s="0" t="n">
        <v>2.785442613</v>
      </c>
      <c r="I1046199" s="1" t="n">
        <v>-7.970700763</v>
      </c>
    </row>
    <row r="1046200" customFormat="false" ht="16" hidden="false" customHeight="false" outlineLevel="0" collapsed="false">
      <c r="H1046200" s="0" t="n">
        <v>1.817423247</v>
      </c>
      <c r="I1046200" s="1" t="n">
        <v>-3.780200207</v>
      </c>
    </row>
    <row r="1046201" customFormat="false" ht="16" hidden="false" customHeight="false" outlineLevel="0" collapsed="false">
      <c r="H1046201" s="0" t="n">
        <v>1.205150184</v>
      </c>
      <c r="I1046201" s="1" t="n">
        <v>-4.461549487</v>
      </c>
    </row>
    <row r="1046202" customFormat="false" ht="16" hidden="false" customHeight="false" outlineLevel="0" collapsed="false">
      <c r="H1046202" s="0" t="n">
        <v>0.867664397</v>
      </c>
      <c r="I1046202" s="1" t="n">
        <v>-4.255434613</v>
      </c>
    </row>
    <row r="1046203" customFormat="false" ht="16" hidden="false" customHeight="false" outlineLevel="0" collapsed="false">
      <c r="H1046203" s="0" t="n">
        <v>1.302565557</v>
      </c>
      <c r="I1046203" s="1" t="n">
        <v>-3.904184406</v>
      </c>
    </row>
    <row r="1046204" customFormat="false" ht="16" hidden="false" customHeight="false" outlineLevel="0" collapsed="false">
      <c r="H1046204" s="0" t="n">
        <v>1.653848672</v>
      </c>
      <c r="I1046204" s="1" t="n">
        <v>-4.533251572</v>
      </c>
    </row>
    <row r="1046205" customFormat="false" ht="16" hidden="false" customHeight="false" outlineLevel="0" collapsed="false">
      <c r="H1046205" s="0" t="n">
        <v>2.277951052</v>
      </c>
      <c r="I1046205" s="1" t="n">
        <v>-6.791007754</v>
      </c>
    </row>
    <row r="1046206" customFormat="false" ht="16" hidden="false" customHeight="false" outlineLevel="0" collapsed="false">
      <c r="H1046206" s="0" t="n">
        <v>0.923191573</v>
      </c>
      <c r="I1046206" s="1" t="n">
        <v>-3.879724155</v>
      </c>
    </row>
    <row r="1046207" customFormat="false" ht="16" hidden="false" customHeight="false" outlineLevel="0" collapsed="false">
      <c r="H1046207" s="0" t="n">
        <v>1.707418033</v>
      </c>
      <c r="I1046207" s="1" t="n">
        <v>-4.645220585</v>
      </c>
    </row>
    <row r="1046208" customFormat="false" ht="16" hidden="false" customHeight="false" outlineLevel="0" collapsed="false">
      <c r="H1046208" s="0" t="n">
        <v>1.919058135</v>
      </c>
      <c r="I1046208" s="1" t="n">
        <v>-5.598175044</v>
      </c>
    </row>
    <row r="1046209" customFormat="false" ht="16" hidden="false" customHeight="false" outlineLevel="0" collapsed="false">
      <c r="H1046209" s="0" t="n">
        <v>1.088499828</v>
      </c>
      <c r="I1046209" s="1" t="n">
        <v>-4.098867268</v>
      </c>
    </row>
    <row r="1046210" customFormat="false" ht="16" hidden="false" customHeight="false" outlineLevel="0" collapsed="false">
      <c r="H1046210" s="0" t="n">
        <v>1.206938145</v>
      </c>
      <c r="I1046210" s="1" t="n">
        <v>-4.22001475</v>
      </c>
    </row>
    <row r="1046211" customFormat="false" ht="16" hidden="false" customHeight="false" outlineLevel="0" collapsed="false">
      <c r="H1046211" s="0" t="n">
        <v>0.981325158</v>
      </c>
      <c r="I1046211" s="1" t="n">
        <v>-3.718889096</v>
      </c>
    </row>
    <row r="1046212" customFormat="false" ht="16" hidden="false" customHeight="false" outlineLevel="0" collapsed="false">
      <c r="H1046212" s="0" t="n">
        <v>1.541615565</v>
      </c>
      <c r="I1046212" s="1" t="n">
        <v>-4.722913793</v>
      </c>
    </row>
    <row r="1046213" customFormat="false" ht="16" hidden="false" customHeight="false" outlineLevel="0" collapsed="false">
      <c r="H1046213" s="0" t="n">
        <v>2.782150517</v>
      </c>
      <c r="I1046213" s="1" t="n">
        <v>-8.123687648</v>
      </c>
    </row>
    <row r="1046214" customFormat="false" ht="16" hidden="false" customHeight="false" outlineLevel="0" collapsed="false">
      <c r="H1046214" s="0" t="n">
        <v>1.237237116</v>
      </c>
      <c r="I1046214" s="1" t="n">
        <v>-4.626120782</v>
      </c>
    </row>
    <row r="1046215" customFormat="false" ht="16" hidden="false" customHeight="false" outlineLevel="0" collapsed="false">
      <c r="H1046215" s="0" t="n">
        <v>1.707056379</v>
      </c>
      <c r="I1046215" s="1" t="n">
        <v>-4.386634834</v>
      </c>
    </row>
    <row r="1046216" customFormat="false" ht="16" hidden="false" customHeight="false" outlineLevel="0" collapsed="false">
      <c r="H1046216" s="0" t="n">
        <v>1.450271883</v>
      </c>
      <c r="I1046216" s="1" t="n">
        <v>-4.542379552</v>
      </c>
    </row>
    <row r="1046217" customFormat="false" ht="16" hidden="false" customHeight="false" outlineLevel="0" collapsed="false">
      <c r="H1046217" s="0" t="n">
        <v>3.657165036</v>
      </c>
      <c r="I1046217" s="1" t="n">
        <v>-9.063190375</v>
      </c>
    </row>
    <row r="1046218" customFormat="false" ht="16" hidden="false" customHeight="false" outlineLevel="0" collapsed="false">
      <c r="H1046218" s="0" t="n">
        <v>2.188234951</v>
      </c>
      <c r="I1046218" s="1" t="n">
        <v>-5.756978247</v>
      </c>
    </row>
    <row r="1046219" customFormat="false" ht="16" hidden="false" customHeight="false" outlineLevel="0" collapsed="false">
      <c r="H1046219" s="0" t="n">
        <v>0.949261604</v>
      </c>
      <c r="I1046219" s="1" t="n">
        <v>-3.74226288</v>
      </c>
    </row>
    <row r="1046220" customFormat="false" ht="16" hidden="false" customHeight="false" outlineLevel="0" collapsed="false">
      <c r="H1046220" s="0" t="n">
        <v>1.709327783</v>
      </c>
      <c r="I1046220" s="1" t="n">
        <v>-4.848835386</v>
      </c>
    </row>
    <row r="1046221" customFormat="false" ht="16" hidden="false" customHeight="false" outlineLevel="0" collapsed="false">
      <c r="H1046221" s="0" t="n">
        <v>1.419151032</v>
      </c>
      <c r="I1046221" s="1" t="n">
        <v>-4.373288726</v>
      </c>
    </row>
    <row r="1046222" customFormat="false" ht="16" hidden="false" customHeight="false" outlineLevel="0" collapsed="false">
      <c r="H1046222" s="0" t="n">
        <v>3.092379191</v>
      </c>
      <c r="I1046222" s="1" t="n">
        <v>-9.039015198</v>
      </c>
    </row>
    <row r="1046223" customFormat="false" ht="16" hidden="false" customHeight="false" outlineLevel="0" collapsed="false">
      <c r="H1046223" s="0" t="n">
        <v>1.656265319</v>
      </c>
      <c r="I1046223" s="1" t="n">
        <v>-5.375266411</v>
      </c>
    </row>
    <row r="1046224" customFormat="false" ht="16" hidden="false" customHeight="false" outlineLevel="0" collapsed="false">
      <c r="H1046224" s="0" t="n">
        <v>3.316647143</v>
      </c>
      <c r="I1046224" s="1" t="n">
        <v>-9.781815337</v>
      </c>
    </row>
    <row r="1046225" customFormat="false" ht="16" hidden="false" customHeight="false" outlineLevel="0" collapsed="false">
      <c r="H1046225" s="0" t="n">
        <v>0.985339318</v>
      </c>
      <c r="I1046225" s="1" t="n">
        <v>-4.106972556</v>
      </c>
    </row>
    <row r="1046226" customFormat="false" ht="16" hidden="false" customHeight="false" outlineLevel="0" collapsed="false">
      <c r="H1046226" s="0" t="n">
        <v>1.148143372</v>
      </c>
      <c r="I1046226" s="1" t="n">
        <v>-4.456636869</v>
      </c>
    </row>
    <row r="1046227" customFormat="false" ht="16" hidden="false" customHeight="false" outlineLevel="0" collapsed="false">
      <c r="H1046227" s="0" t="n">
        <v>3.838946303</v>
      </c>
      <c r="I1046227" s="1" t="n">
        <v>-10.36235166</v>
      </c>
    </row>
    <row r="1046228" customFormat="false" ht="16" hidden="false" customHeight="false" outlineLevel="0" collapsed="false">
      <c r="H1046228" s="0" t="n">
        <v>1.200272959</v>
      </c>
      <c r="I1046228" s="1" t="n">
        <v>-4.195258357</v>
      </c>
    </row>
    <row r="1046229" customFormat="false" ht="16" hidden="false" customHeight="false" outlineLevel="0" collapsed="false">
      <c r="H1046229" s="0" t="n">
        <v>0.855196473</v>
      </c>
      <c r="I1046229" s="1" t="n">
        <v>-4.053719144</v>
      </c>
    </row>
    <row r="1046230" customFormat="false" ht="16" hidden="false" customHeight="false" outlineLevel="0" collapsed="false">
      <c r="H1046230" s="0" t="n">
        <v>1.253766402</v>
      </c>
      <c r="I1046230" s="1" t="n">
        <v>-3.978125394</v>
      </c>
    </row>
    <row r="1046231" customFormat="false" ht="16" hidden="false" customHeight="false" outlineLevel="0" collapsed="false">
      <c r="H1046231" s="0" t="n">
        <v>1.434228523</v>
      </c>
      <c r="I1046231" s="1" t="n">
        <v>-4.154842446</v>
      </c>
    </row>
    <row r="1046232" customFormat="false" ht="16" hidden="false" customHeight="false" outlineLevel="0" collapsed="false">
      <c r="H1046232" s="0" t="n">
        <v>0.909642571</v>
      </c>
      <c r="I1046232" s="1" t="n">
        <v>-3.108134753</v>
      </c>
    </row>
    <row r="1046233" customFormat="false" ht="16" hidden="false" customHeight="false" outlineLevel="0" collapsed="false">
      <c r="H1046233" s="0" t="n">
        <v>1.006294938</v>
      </c>
      <c r="I1046233" s="1" t="n">
        <v>-3.986405306</v>
      </c>
    </row>
    <row r="1046234" customFormat="false" ht="16" hidden="false" customHeight="false" outlineLevel="0" collapsed="false">
      <c r="H1046234" s="0" t="n">
        <v>0.903901996</v>
      </c>
      <c r="I1046234" s="1" t="n">
        <v>-3.647196137</v>
      </c>
    </row>
    <row r="1046235" customFormat="false" ht="16" hidden="false" customHeight="false" outlineLevel="0" collapsed="false">
      <c r="H1046235" s="0" t="n">
        <v>0.959940599</v>
      </c>
      <c r="I1046235" s="1" t="n">
        <v>-4.101369804</v>
      </c>
    </row>
    <row r="1046236" customFormat="false" ht="16" hidden="false" customHeight="false" outlineLevel="0" collapsed="false">
      <c r="H1046236" s="0" t="n">
        <v>1.43008209</v>
      </c>
      <c r="I1046236" s="1" t="n">
        <v>-4.881891052</v>
      </c>
    </row>
    <row r="1046237" customFormat="false" ht="16" hidden="false" customHeight="false" outlineLevel="0" collapsed="false">
      <c r="H1046237" s="0" t="n">
        <v>1.648087771</v>
      </c>
      <c r="I1046237" s="1" t="n">
        <v>-5.466676365</v>
      </c>
    </row>
    <row r="1046238" customFormat="false" ht="16" hidden="false" customHeight="false" outlineLevel="0" collapsed="false">
      <c r="H1046238" s="0" t="n">
        <v>1.071441971</v>
      </c>
      <c r="I1046238" s="1" t="n">
        <v>-4.069213352</v>
      </c>
    </row>
    <row r="1046239" customFormat="false" ht="16" hidden="false" customHeight="false" outlineLevel="0" collapsed="false">
      <c r="H1046239" s="0" t="n">
        <v>0.193534811</v>
      </c>
      <c r="I1046239" s="1" t="n">
        <v>-3.683795378</v>
      </c>
    </row>
    <row r="1046240" customFormat="false" ht="16" hidden="false" customHeight="false" outlineLevel="0" collapsed="false">
      <c r="H1046240" s="0" t="n">
        <v>1.404563553</v>
      </c>
      <c r="I1046240" s="1" t="n">
        <v>-4.709884538</v>
      </c>
    </row>
    <row r="1046241" customFormat="false" ht="16" hidden="false" customHeight="false" outlineLevel="0" collapsed="false">
      <c r="H1046241" s="0" t="n">
        <v>1.305373164</v>
      </c>
      <c r="I1046241" s="1" t="n">
        <v>-4.998906464</v>
      </c>
    </row>
    <row r="1046242" customFormat="false" ht="16" hidden="false" customHeight="false" outlineLevel="0" collapsed="false">
      <c r="H1046242" s="0" t="n">
        <v>1.155247212</v>
      </c>
      <c r="I1046242" s="1" t="n">
        <v>-4.093109786</v>
      </c>
    </row>
    <row r="1046243" customFormat="false" ht="16" hidden="false" customHeight="false" outlineLevel="0" collapsed="false">
      <c r="H1046243" s="0" t="n">
        <v>1.325391889</v>
      </c>
      <c r="I1046243" s="1" t="n">
        <v>-4.191010099</v>
      </c>
    </row>
    <row r="1046244" customFormat="false" ht="16" hidden="false" customHeight="false" outlineLevel="0" collapsed="false">
      <c r="H1046244" s="0" t="n">
        <v>3.165776144</v>
      </c>
      <c r="I1046244" s="1" t="n">
        <v>-8.013599363</v>
      </c>
    </row>
    <row r="1046245" customFormat="false" ht="16" hidden="false" customHeight="false" outlineLevel="0" collapsed="false">
      <c r="H1046245" s="0" t="n">
        <v>3.904713924</v>
      </c>
      <c r="I1046245" s="1" t="n">
        <v>-6.241201142</v>
      </c>
    </row>
    <row r="1046246" customFormat="false" ht="16" hidden="false" customHeight="false" outlineLevel="0" collapsed="false">
      <c r="H1046246" s="0" t="n">
        <v>2.797026123</v>
      </c>
      <c r="I1046246" s="1" t="n">
        <v>-7.245099881</v>
      </c>
    </row>
    <row r="1046247" customFormat="false" ht="16" hidden="false" customHeight="false" outlineLevel="0" collapsed="false">
      <c r="H1046247" s="0" t="n">
        <v>1.557650532</v>
      </c>
      <c r="I1046247" s="1" t="n">
        <v>-4.542301019</v>
      </c>
    </row>
    <row r="1046248" customFormat="false" ht="16" hidden="false" customHeight="false" outlineLevel="0" collapsed="false">
      <c r="H1046248" s="0" t="n">
        <v>2.122224872</v>
      </c>
      <c r="I1046248" s="1" t="n">
        <v>-5.698094906</v>
      </c>
    </row>
    <row r="1046249" customFormat="false" ht="16" hidden="false" customHeight="false" outlineLevel="0" collapsed="false">
      <c r="H1046249" s="0" t="n">
        <v>1.324109359</v>
      </c>
      <c r="I1046249" s="1" t="n">
        <v>-4.657760161</v>
      </c>
    </row>
    <row r="1046250" customFormat="false" ht="16" hidden="false" customHeight="false" outlineLevel="0" collapsed="false">
      <c r="H1046250" s="0" t="n">
        <v>2.912028874</v>
      </c>
      <c r="I1046250" s="1" t="n">
        <v>-6.154521054</v>
      </c>
    </row>
    <row r="1046251" customFormat="false" ht="16" hidden="false" customHeight="false" outlineLevel="0" collapsed="false">
      <c r="H1046251" s="0" t="n">
        <v>2.015529986</v>
      </c>
      <c r="I1046251" s="1" t="n">
        <v>-5.835403773</v>
      </c>
    </row>
    <row r="1046252" customFormat="false" ht="16" hidden="false" customHeight="false" outlineLevel="0" collapsed="false">
      <c r="H1046252" s="0" t="n">
        <v>1.152161664</v>
      </c>
      <c r="I1046252" s="1" t="n">
        <v>-4.212714541</v>
      </c>
    </row>
    <row r="1046253" customFormat="false" ht="16" hidden="false" customHeight="false" outlineLevel="0" collapsed="false">
      <c r="H1046253" s="0" t="n">
        <v>0.670847234</v>
      </c>
      <c r="I1046253" s="1" t="n">
        <v>-4.536988551</v>
      </c>
    </row>
    <row r="1046254" customFormat="false" ht="16" hidden="false" customHeight="false" outlineLevel="0" collapsed="false">
      <c r="H1046254" s="0" t="n">
        <v>2.785442613</v>
      </c>
      <c r="I1046254" s="1" t="n">
        <v>-7.970700763</v>
      </c>
    </row>
    <row r="1046255" customFormat="false" ht="16" hidden="false" customHeight="false" outlineLevel="0" collapsed="false">
      <c r="H1046255" s="0" t="n">
        <v>1.817423247</v>
      </c>
      <c r="I1046255" s="1" t="n">
        <v>-3.780200207</v>
      </c>
    </row>
    <row r="1046256" customFormat="false" ht="16" hidden="false" customHeight="false" outlineLevel="0" collapsed="false">
      <c r="H1046256" s="0" t="n">
        <v>1.205150184</v>
      </c>
      <c r="I1046256" s="1" t="n">
        <v>-4.461549487</v>
      </c>
    </row>
    <row r="1046257" customFormat="false" ht="16" hidden="false" customHeight="false" outlineLevel="0" collapsed="false">
      <c r="H1046257" s="0" t="n">
        <v>0.867664397</v>
      </c>
      <c r="I1046257" s="1" t="n">
        <v>-4.255434613</v>
      </c>
    </row>
    <row r="1046258" customFormat="false" ht="16" hidden="false" customHeight="false" outlineLevel="0" collapsed="false">
      <c r="H1046258" s="0" t="n">
        <v>1.302565557</v>
      </c>
      <c r="I1046258" s="1" t="n">
        <v>-3.904184406</v>
      </c>
    </row>
    <row r="1046259" customFormat="false" ht="16" hidden="false" customHeight="false" outlineLevel="0" collapsed="false">
      <c r="H1046259" s="0" t="n">
        <v>1.653848672</v>
      </c>
      <c r="I1046259" s="1" t="n">
        <v>-4.533251572</v>
      </c>
    </row>
    <row r="1046260" customFormat="false" ht="16" hidden="false" customHeight="false" outlineLevel="0" collapsed="false">
      <c r="H1046260" s="0" t="n">
        <v>2.277951052</v>
      </c>
      <c r="I1046260" s="1" t="n">
        <v>-6.791007754</v>
      </c>
    </row>
    <row r="1046261" customFormat="false" ht="16" hidden="false" customHeight="false" outlineLevel="0" collapsed="false">
      <c r="H1046261" s="0" t="n">
        <v>0.923191573</v>
      </c>
      <c r="I1046261" s="1" t="n">
        <v>-3.879724155</v>
      </c>
    </row>
    <row r="1046262" customFormat="false" ht="16" hidden="false" customHeight="false" outlineLevel="0" collapsed="false">
      <c r="H1046262" s="0" t="n">
        <v>1.707418033</v>
      </c>
      <c r="I1046262" s="1" t="n">
        <v>-4.645220585</v>
      </c>
    </row>
    <row r="1046263" customFormat="false" ht="16" hidden="false" customHeight="false" outlineLevel="0" collapsed="false">
      <c r="H1046263" s="0" t="n">
        <v>1.919058135</v>
      </c>
      <c r="I1046263" s="1" t="n">
        <v>-5.598175044</v>
      </c>
    </row>
    <row r="1046264" customFormat="false" ht="16" hidden="false" customHeight="false" outlineLevel="0" collapsed="false">
      <c r="H1046264" s="0" t="n">
        <v>1.088499828</v>
      </c>
      <c r="I1046264" s="1" t="n">
        <v>-4.098867268</v>
      </c>
    </row>
    <row r="1046265" customFormat="false" ht="16" hidden="false" customHeight="false" outlineLevel="0" collapsed="false">
      <c r="H1046265" s="0" t="n">
        <v>1.206938145</v>
      </c>
      <c r="I1046265" s="1" t="n">
        <v>-4.22001475</v>
      </c>
    </row>
    <row r="1046266" customFormat="false" ht="16" hidden="false" customHeight="false" outlineLevel="0" collapsed="false">
      <c r="H1046266" s="0" t="n">
        <v>0.981325158</v>
      </c>
      <c r="I1046266" s="1" t="n">
        <v>-3.718889096</v>
      </c>
    </row>
    <row r="1046267" customFormat="false" ht="16" hidden="false" customHeight="false" outlineLevel="0" collapsed="false">
      <c r="H1046267" s="0" t="n">
        <v>1.541615565</v>
      </c>
      <c r="I1046267" s="1" t="n">
        <v>-4.722913793</v>
      </c>
    </row>
    <row r="1046268" customFormat="false" ht="16" hidden="false" customHeight="false" outlineLevel="0" collapsed="false">
      <c r="H1046268" s="0" t="n">
        <v>2.782150517</v>
      </c>
      <c r="I1046268" s="1" t="n">
        <v>-8.123687648</v>
      </c>
    </row>
    <row r="1046269" customFormat="false" ht="16" hidden="false" customHeight="false" outlineLevel="0" collapsed="false">
      <c r="H1046269" s="0" t="n">
        <v>1.237237116</v>
      </c>
      <c r="I1046269" s="1" t="n">
        <v>-4.626120782</v>
      </c>
    </row>
    <row r="1046270" customFormat="false" ht="16" hidden="false" customHeight="false" outlineLevel="0" collapsed="false">
      <c r="H1046270" s="0" t="n">
        <v>1.707056379</v>
      </c>
      <c r="I1046270" s="1" t="n">
        <v>-4.386634834</v>
      </c>
    </row>
    <row r="1046271" customFormat="false" ht="16" hidden="false" customHeight="false" outlineLevel="0" collapsed="false">
      <c r="H1046271" s="0" t="n">
        <v>1.450271883</v>
      </c>
      <c r="I1046271" s="1" t="n">
        <v>-4.542379552</v>
      </c>
    </row>
    <row r="1046272" customFormat="false" ht="16" hidden="false" customHeight="false" outlineLevel="0" collapsed="false">
      <c r="H1046272" s="0" t="n">
        <v>3.657165036</v>
      </c>
      <c r="I1046272" s="1" t="n">
        <v>-9.063190375</v>
      </c>
    </row>
    <row r="1046273" customFormat="false" ht="16" hidden="false" customHeight="false" outlineLevel="0" collapsed="false">
      <c r="H1046273" s="0" t="n">
        <v>2.188234951</v>
      </c>
      <c r="I1046273" s="1" t="n">
        <v>-5.756978247</v>
      </c>
    </row>
    <row r="1046274" customFormat="false" ht="16" hidden="false" customHeight="false" outlineLevel="0" collapsed="false">
      <c r="H1046274" s="0" t="n">
        <v>0.949261604</v>
      </c>
      <c r="I1046274" s="1" t="n">
        <v>-3.74226288</v>
      </c>
    </row>
    <row r="1046275" customFormat="false" ht="16" hidden="false" customHeight="false" outlineLevel="0" collapsed="false">
      <c r="H1046275" s="0" t="n">
        <v>1.709327783</v>
      </c>
      <c r="I1046275" s="1" t="n">
        <v>-4.848835386</v>
      </c>
    </row>
    <row r="1046276" customFormat="false" ht="16" hidden="false" customHeight="false" outlineLevel="0" collapsed="false">
      <c r="H1046276" s="0" t="n">
        <v>1.419151032</v>
      </c>
      <c r="I1046276" s="1" t="n">
        <v>-4.373288726</v>
      </c>
    </row>
    <row r="1046277" customFormat="false" ht="16" hidden="false" customHeight="false" outlineLevel="0" collapsed="false">
      <c r="H1046277" s="0" t="n">
        <v>3.092379191</v>
      </c>
      <c r="I1046277" s="1" t="n">
        <v>-9.039015198</v>
      </c>
    </row>
    <row r="1046278" customFormat="false" ht="16" hidden="false" customHeight="false" outlineLevel="0" collapsed="false">
      <c r="H1046278" s="0" t="n">
        <v>1.656265319</v>
      </c>
      <c r="I1046278" s="1" t="n">
        <v>-5.375266411</v>
      </c>
    </row>
    <row r="1046279" customFormat="false" ht="16" hidden="false" customHeight="false" outlineLevel="0" collapsed="false">
      <c r="H1046279" s="0" t="n">
        <v>3.316647143</v>
      </c>
      <c r="I1046279" s="1" t="n">
        <v>-9.781815337</v>
      </c>
    </row>
    <row r="1046280" customFormat="false" ht="16" hidden="false" customHeight="false" outlineLevel="0" collapsed="false">
      <c r="H1046280" s="0" t="n">
        <v>0.985339318</v>
      </c>
      <c r="I1046280" s="1" t="n">
        <v>-4.106972556</v>
      </c>
    </row>
    <row r="1046281" customFormat="false" ht="16" hidden="false" customHeight="false" outlineLevel="0" collapsed="false">
      <c r="H1046281" s="0" t="n">
        <v>1.148143372</v>
      </c>
      <c r="I1046281" s="1" t="n">
        <v>-4.456636869</v>
      </c>
    </row>
    <row r="1046282" customFormat="false" ht="16" hidden="false" customHeight="false" outlineLevel="0" collapsed="false">
      <c r="H1046282" s="0" t="n">
        <v>3.838946303</v>
      </c>
      <c r="I1046282" s="1" t="n">
        <v>-10.36235166</v>
      </c>
    </row>
    <row r="1046283" customFormat="false" ht="16" hidden="false" customHeight="false" outlineLevel="0" collapsed="false">
      <c r="H1046283" s="0" t="n">
        <v>1.200272959</v>
      </c>
      <c r="I1046283" s="1" t="n">
        <v>-4.195258357</v>
      </c>
    </row>
    <row r="1046284" customFormat="false" ht="16" hidden="false" customHeight="false" outlineLevel="0" collapsed="false">
      <c r="H1046284" s="0" t="n">
        <v>0.855196473</v>
      </c>
      <c r="I1046284" s="1" t="n">
        <v>-4.053719144</v>
      </c>
    </row>
    <row r="1046285" customFormat="false" ht="16" hidden="false" customHeight="false" outlineLevel="0" collapsed="false">
      <c r="H1046285" s="0" t="n">
        <v>1.253766402</v>
      </c>
      <c r="I1046285" s="1" t="n">
        <v>-3.978125394</v>
      </c>
    </row>
    <row r="1046286" customFormat="false" ht="16" hidden="false" customHeight="false" outlineLevel="0" collapsed="false">
      <c r="H1046286" s="0" t="n">
        <v>1.434228523</v>
      </c>
      <c r="I1046286" s="1" t="n">
        <v>-4.154842446</v>
      </c>
    </row>
    <row r="1046287" customFormat="false" ht="16" hidden="false" customHeight="false" outlineLevel="0" collapsed="false">
      <c r="H1046287" s="0" t="n">
        <v>0.909642571</v>
      </c>
      <c r="I1046287" s="1" t="n">
        <v>-3.108134753</v>
      </c>
    </row>
    <row r="1046288" customFormat="false" ht="16" hidden="false" customHeight="false" outlineLevel="0" collapsed="false">
      <c r="H1046288" s="0" t="n">
        <v>1.006294938</v>
      </c>
      <c r="I1046288" s="1" t="n">
        <v>-3.986405306</v>
      </c>
    </row>
    <row r="1046289" customFormat="false" ht="16" hidden="false" customHeight="false" outlineLevel="0" collapsed="false">
      <c r="H1046289" s="0" t="n">
        <v>0.903901996</v>
      </c>
      <c r="I1046289" s="1" t="n">
        <v>-3.647196137</v>
      </c>
    </row>
    <row r="1046290" customFormat="false" ht="16" hidden="false" customHeight="false" outlineLevel="0" collapsed="false">
      <c r="H1046290" s="0" t="n">
        <v>0.959940599</v>
      </c>
      <c r="I1046290" s="1" t="n">
        <v>-4.101369804</v>
      </c>
    </row>
    <row r="1046291" customFormat="false" ht="16" hidden="false" customHeight="false" outlineLevel="0" collapsed="false">
      <c r="H1046291" s="0" t="n">
        <v>1.43008209</v>
      </c>
      <c r="I1046291" s="1" t="n">
        <v>-4.881891052</v>
      </c>
    </row>
    <row r="1046292" customFormat="false" ht="16" hidden="false" customHeight="false" outlineLevel="0" collapsed="false">
      <c r="H1046292" s="0" t="n">
        <v>1.648087771</v>
      </c>
      <c r="I1046292" s="1" t="n">
        <v>-5.466676365</v>
      </c>
    </row>
    <row r="1046293" customFormat="false" ht="16" hidden="false" customHeight="false" outlineLevel="0" collapsed="false">
      <c r="H1046293" s="0" t="n">
        <v>1.071441971</v>
      </c>
      <c r="I1046293" s="1" t="n">
        <v>-4.069213352</v>
      </c>
    </row>
    <row r="1046294" customFormat="false" ht="16" hidden="false" customHeight="false" outlineLevel="0" collapsed="false">
      <c r="H1046294" s="0" t="n">
        <v>0.193534811</v>
      </c>
      <c r="I1046294" s="1" t="n">
        <v>-3.683795378</v>
      </c>
    </row>
    <row r="1046295" customFormat="false" ht="16" hidden="false" customHeight="false" outlineLevel="0" collapsed="false">
      <c r="H1046295" s="0" t="n">
        <v>1.404563553</v>
      </c>
      <c r="I1046295" s="1" t="n">
        <v>-4.709884538</v>
      </c>
    </row>
    <row r="1046296" customFormat="false" ht="16" hidden="false" customHeight="false" outlineLevel="0" collapsed="false">
      <c r="H1046296" s="0" t="n">
        <v>1.305373164</v>
      </c>
      <c r="I1046296" s="1" t="n">
        <v>-4.998906464</v>
      </c>
    </row>
    <row r="1046297" customFormat="false" ht="16" hidden="false" customHeight="false" outlineLevel="0" collapsed="false">
      <c r="H1046297" s="0" t="n">
        <v>1.155247212</v>
      </c>
      <c r="I1046297" s="1" t="n">
        <v>-4.093109786</v>
      </c>
    </row>
    <row r="1046298" customFormat="false" ht="16" hidden="false" customHeight="false" outlineLevel="0" collapsed="false">
      <c r="H1046298" s="0" t="n">
        <v>1.325391889</v>
      </c>
      <c r="I1046298" s="1" t="n">
        <v>-4.191010099</v>
      </c>
    </row>
    <row r="1046299" customFormat="false" ht="16" hidden="false" customHeight="false" outlineLevel="0" collapsed="false">
      <c r="H1046299" s="0" t="n">
        <v>3.165776144</v>
      </c>
      <c r="I1046299" s="1" t="n">
        <v>-8.013599363</v>
      </c>
    </row>
    <row r="1046300" customFormat="false" ht="16" hidden="false" customHeight="false" outlineLevel="0" collapsed="false">
      <c r="H1046300" s="0" t="n">
        <v>3.904713924</v>
      </c>
      <c r="I1046300" s="1" t="n">
        <v>-6.241201142</v>
      </c>
    </row>
    <row r="1046301" customFormat="false" ht="16" hidden="false" customHeight="false" outlineLevel="0" collapsed="false">
      <c r="H1046301" s="0" t="n">
        <v>2.797026123</v>
      </c>
      <c r="I1046301" s="1" t="n">
        <v>-7.245099881</v>
      </c>
    </row>
    <row r="1046302" customFormat="false" ht="16" hidden="false" customHeight="false" outlineLevel="0" collapsed="false">
      <c r="H1046302" s="0" t="n">
        <v>1.557650532</v>
      </c>
      <c r="I1046302" s="1" t="n">
        <v>-4.542301019</v>
      </c>
    </row>
    <row r="1046303" customFormat="false" ht="16" hidden="false" customHeight="false" outlineLevel="0" collapsed="false">
      <c r="H1046303" s="0" t="n">
        <v>2.122224872</v>
      </c>
      <c r="I1046303" s="1" t="n">
        <v>-5.698094906</v>
      </c>
    </row>
    <row r="1046304" customFormat="false" ht="16" hidden="false" customHeight="false" outlineLevel="0" collapsed="false">
      <c r="H1046304" s="0" t="n">
        <v>1.324109359</v>
      </c>
      <c r="I1046304" s="1" t="n">
        <v>-4.657760161</v>
      </c>
    </row>
    <row r="1046305" customFormat="false" ht="16" hidden="false" customHeight="false" outlineLevel="0" collapsed="false">
      <c r="H1046305" s="0" t="n">
        <v>2.912028874</v>
      </c>
      <c r="I1046305" s="1" t="n">
        <v>-6.154521054</v>
      </c>
    </row>
    <row r="1046306" customFormat="false" ht="16" hidden="false" customHeight="false" outlineLevel="0" collapsed="false">
      <c r="H1046306" s="0" t="n">
        <v>2.015529986</v>
      </c>
      <c r="I1046306" s="1" t="n">
        <v>-5.835403773</v>
      </c>
    </row>
    <row r="1046307" customFormat="false" ht="16" hidden="false" customHeight="false" outlineLevel="0" collapsed="false">
      <c r="H1046307" s="0" t="n">
        <v>1.152161664</v>
      </c>
      <c r="I1046307" s="1" t="n">
        <v>-4.212714541</v>
      </c>
    </row>
    <row r="1046308" customFormat="false" ht="16" hidden="false" customHeight="false" outlineLevel="0" collapsed="false">
      <c r="H1046308" s="0" t="n">
        <v>0.670847234</v>
      </c>
      <c r="I1046308" s="1" t="n">
        <v>-4.536988551</v>
      </c>
    </row>
    <row r="1046309" customFormat="false" ht="16" hidden="false" customHeight="false" outlineLevel="0" collapsed="false">
      <c r="H1046309" s="0" t="n">
        <v>2.785442613</v>
      </c>
      <c r="I1046309" s="1" t="n">
        <v>-7.970700763</v>
      </c>
    </row>
    <row r="1046310" customFormat="false" ht="16" hidden="false" customHeight="false" outlineLevel="0" collapsed="false">
      <c r="H1046310" s="0" t="n">
        <v>1.817423247</v>
      </c>
      <c r="I1046310" s="1" t="n">
        <v>-3.780200207</v>
      </c>
    </row>
    <row r="1046311" customFormat="false" ht="16" hidden="false" customHeight="false" outlineLevel="0" collapsed="false">
      <c r="H1046311" s="0" t="n">
        <v>1.205150184</v>
      </c>
      <c r="I1046311" s="1" t="n">
        <v>-4.461549487</v>
      </c>
    </row>
    <row r="1046312" customFormat="false" ht="16" hidden="false" customHeight="false" outlineLevel="0" collapsed="false">
      <c r="H1046312" s="0" t="n">
        <v>0.867664397</v>
      </c>
      <c r="I1046312" s="1" t="n">
        <v>-4.255434613</v>
      </c>
    </row>
    <row r="1046313" customFormat="false" ht="16" hidden="false" customHeight="false" outlineLevel="0" collapsed="false">
      <c r="H1046313" s="0" t="n">
        <v>1.302565557</v>
      </c>
      <c r="I1046313" s="1" t="n">
        <v>-3.904184406</v>
      </c>
    </row>
    <row r="1046314" customFormat="false" ht="16" hidden="false" customHeight="false" outlineLevel="0" collapsed="false">
      <c r="H1046314" s="0" t="n">
        <v>1.653848672</v>
      </c>
      <c r="I1046314" s="1" t="n">
        <v>-4.533251572</v>
      </c>
    </row>
    <row r="1046315" customFormat="false" ht="16" hidden="false" customHeight="false" outlineLevel="0" collapsed="false">
      <c r="H1046315" s="0" t="n">
        <v>2.277951052</v>
      </c>
      <c r="I1046315" s="1" t="n">
        <v>-6.791007754</v>
      </c>
    </row>
    <row r="1046316" customFormat="false" ht="16" hidden="false" customHeight="false" outlineLevel="0" collapsed="false">
      <c r="H1046316" s="0" t="n">
        <v>0.923191573</v>
      </c>
      <c r="I1046316" s="1" t="n">
        <v>-3.879724155</v>
      </c>
    </row>
    <row r="1046317" customFormat="false" ht="16" hidden="false" customHeight="false" outlineLevel="0" collapsed="false">
      <c r="H1046317" s="0" t="n">
        <v>1.707418033</v>
      </c>
      <c r="I1046317" s="1" t="n">
        <v>-4.645220585</v>
      </c>
    </row>
    <row r="1046318" customFormat="false" ht="16" hidden="false" customHeight="false" outlineLevel="0" collapsed="false">
      <c r="H1046318" s="0" t="n">
        <v>1.919058135</v>
      </c>
      <c r="I1046318" s="1" t="n">
        <v>-5.598175044</v>
      </c>
    </row>
    <row r="1046319" customFormat="false" ht="16" hidden="false" customHeight="false" outlineLevel="0" collapsed="false">
      <c r="H1046319" s="0" t="n">
        <v>1.088499828</v>
      </c>
      <c r="I1046319" s="1" t="n">
        <v>-4.098867268</v>
      </c>
    </row>
    <row r="1046320" customFormat="false" ht="16" hidden="false" customHeight="false" outlineLevel="0" collapsed="false">
      <c r="H1046320" s="0" t="n">
        <v>1.206938145</v>
      </c>
      <c r="I1046320" s="1" t="n">
        <v>-4.22001475</v>
      </c>
    </row>
    <row r="1046321" customFormat="false" ht="16" hidden="false" customHeight="false" outlineLevel="0" collapsed="false">
      <c r="H1046321" s="0" t="n">
        <v>0.981325158</v>
      </c>
      <c r="I1046321" s="1" t="n">
        <v>-3.718889096</v>
      </c>
    </row>
    <row r="1046322" customFormat="false" ht="16" hidden="false" customHeight="false" outlineLevel="0" collapsed="false">
      <c r="H1046322" s="0" t="n">
        <v>1.541615565</v>
      </c>
      <c r="I1046322" s="1" t="n">
        <v>-4.722913793</v>
      </c>
    </row>
    <row r="1046323" customFormat="false" ht="16" hidden="false" customHeight="false" outlineLevel="0" collapsed="false">
      <c r="H1046323" s="0" t="n">
        <v>2.782150517</v>
      </c>
      <c r="I1046323" s="1" t="n">
        <v>-8.123687648</v>
      </c>
    </row>
    <row r="1046324" customFormat="false" ht="16" hidden="false" customHeight="false" outlineLevel="0" collapsed="false">
      <c r="H1046324" s="0" t="n">
        <v>1.237237116</v>
      </c>
      <c r="I1046324" s="1" t="n">
        <v>-4.626120782</v>
      </c>
    </row>
    <row r="1046325" customFormat="false" ht="16" hidden="false" customHeight="false" outlineLevel="0" collapsed="false">
      <c r="H1046325" s="0" t="n">
        <v>1.707056379</v>
      </c>
      <c r="I1046325" s="1" t="n">
        <v>-4.386634834</v>
      </c>
    </row>
    <row r="1046326" customFormat="false" ht="16" hidden="false" customHeight="false" outlineLevel="0" collapsed="false">
      <c r="H1046326" s="0" t="n">
        <v>1.450271883</v>
      </c>
      <c r="I1046326" s="1" t="n">
        <v>-4.542379552</v>
      </c>
    </row>
    <row r="1046327" customFormat="false" ht="16" hidden="false" customHeight="false" outlineLevel="0" collapsed="false">
      <c r="H1046327" s="0" t="n">
        <v>3.657165036</v>
      </c>
      <c r="I1046327" s="1" t="n">
        <v>-9.063190375</v>
      </c>
    </row>
    <row r="1046328" customFormat="false" ht="16" hidden="false" customHeight="false" outlineLevel="0" collapsed="false">
      <c r="H1046328" s="0" t="n">
        <v>2.188234951</v>
      </c>
      <c r="I1046328" s="1" t="n">
        <v>-5.756978247</v>
      </c>
    </row>
    <row r="1046329" customFormat="false" ht="16" hidden="false" customHeight="false" outlineLevel="0" collapsed="false">
      <c r="H1046329" s="0" t="n">
        <v>0.949261604</v>
      </c>
      <c r="I1046329" s="1" t="n">
        <v>-3.74226288</v>
      </c>
    </row>
    <row r="1046330" customFormat="false" ht="16" hidden="false" customHeight="false" outlineLevel="0" collapsed="false">
      <c r="H1046330" s="0" t="n">
        <v>1.709327783</v>
      </c>
      <c r="I1046330" s="1" t="n">
        <v>-4.848835386</v>
      </c>
    </row>
    <row r="1046331" customFormat="false" ht="16" hidden="false" customHeight="false" outlineLevel="0" collapsed="false">
      <c r="H1046331" s="0" t="n">
        <v>1.419151032</v>
      </c>
      <c r="I1046331" s="1" t="n">
        <v>-4.373288726</v>
      </c>
    </row>
    <row r="1046332" customFormat="false" ht="16" hidden="false" customHeight="false" outlineLevel="0" collapsed="false">
      <c r="H1046332" s="0" t="n">
        <v>3.092379191</v>
      </c>
      <c r="I1046332" s="1" t="n">
        <v>-9.039015198</v>
      </c>
    </row>
    <row r="1046333" customFormat="false" ht="16" hidden="false" customHeight="false" outlineLevel="0" collapsed="false">
      <c r="H1046333" s="0" t="n">
        <v>1.656265319</v>
      </c>
      <c r="I1046333" s="1" t="n">
        <v>-5.375266411</v>
      </c>
    </row>
    <row r="1046334" customFormat="false" ht="16" hidden="false" customHeight="false" outlineLevel="0" collapsed="false">
      <c r="H1046334" s="0" t="n">
        <v>3.316647143</v>
      </c>
      <c r="I1046334" s="1" t="n">
        <v>-9.781815337</v>
      </c>
    </row>
    <row r="1046335" customFormat="false" ht="16" hidden="false" customHeight="false" outlineLevel="0" collapsed="false">
      <c r="H1046335" s="0" t="n">
        <v>0.985339318</v>
      </c>
      <c r="I1046335" s="1" t="n">
        <v>-4.106972556</v>
      </c>
    </row>
    <row r="1046336" customFormat="false" ht="16" hidden="false" customHeight="false" outlineLevel="0" collapsed="false">
      <c r="H1046336" s="0" t="n">
        <v>1.148143372</v>
      </c>
      <c r="I1046336" s="1" t="n">
        <v>-4.456636869</v>
      </c>
    </row>
    <row r="1046337" customFormat="false" ht="16" hidden="false" customHeight="false" outlineLevel="0" collapsed="false">
      <c r="H1046337" s="0" t="n">
        <v>3.838946303</v>
      </c>
      <c r="I1046337" s="1" t="n">
        <v>-10.36235166</v>
      </c>
    </row>
    <row r="1046338" customFormat="false" ht="16" hidden="false" customHeight="false" outlineLevel="0" collapsed="false">
      <c r="H1046338" s="0" t="n">
        <v>1.200272959</v>
      </c>
      <c r="I1046338" s="1" t="n">
        <v>-4.195258357</v>
      </c>
    </row>
    <row r="1046339" customFormat="false" ht="16" hidden="false" customHeight="false" outlineLevel="0" collapsed="false">
      <c r="H1046339" s="0" t="n">
        <v>0.855196473</v>
      </c>
      <c r="I1046339" s="1" t="n">
        <v>-4.053719144</v>
      </c>
    </row>
    <row r="1046340" customFormat="false" ht="16" hidden="false" customHeight="false" outlineLevel="0" collapsed="false">
      <c r="H1046340" s="0" t="n">
        <v>1.253766402</v>
      </c>
      <c r="I1046340" s="1" t="n">
        <v>-3.978125394</v>
      </c>
    </row>
    <row r="1046341" customFormat="false" ht="16" hidden="false" customHeight="false" outlineLevel="0" collapsed="false">
      <c r="H1046341" s="0" t="n">
        <v>1.434228523</v>
      </c>
      <c r="I1046341" s="1" t="n">
        <v>-4.154842446</v>
      </c>
    </row>
    <row r="1046342" customFormat="false" ht="16" hidden="false" customHeight="false" outlineLevel="0" collapsed="false">
      <c r="H1046342" s="0" t="n">
        <v>0.909642571</v>
      </c>
      <c r="I1046342" s="1" t="n">
        <v>-3.108134753</v>
      </c>
    </row>
    <row r="1046343" customFormat="false" ht="16" hidden="false" customHeight="false" outlineLevel="0" collapsed="false">
      <c r="H1046343" s="0" t="n">
        <v>1.006294938</v>
      </c>
      <c r="I1046343" s="1" t="n">
        <v>-3.986405306</v>
      </c>
    </row>
    <row r="1046344" customFormat="false" ht="16" hidden="false" customHeight="false" outlineLevel="0" collapsed="false">
      <c r="H1046344" s="0" t="n">
        <v>0.903901996</v>
      </c>
      <c r="I1046344" s="1" t="n">
        <v>-3.647196137</v>
      </c>
    </row>
    <row r="1046345" customFormat="false" ht="16" hidden="false" customHeight="false" outlineLevel="0" collapsed="false">
      <c r="H1046345" s="0" t="n">
        <v>0.959940599</v>
      </c>
      <c r="I1046345" s="1" t="n">
        <v>-4.101369804</v>
      </c>
    </row>
    <row r="1046346" customFormat="false" ht="16" hidden="false" customHeight="false" outlineLevel="0" collapsed="false">
      <c r="H1046346" s="0" t="n">
        <v>1.43008209</v>
      </c>
      <c r="I1046346" s="1" t="n">
        <v>-4.881891052</v>
      </c>
    </row>
    <row r="1046347" customFormat="false" ht="16" hidden="false" customHeight="false" outlineLevel="0" collapsed="false">
      <c r="H1046347" s="0" t="n">
        <v>1.648087771</v>
      </c>
      <c r="I1046347" s="1" t="n">
        <v>-5.466676365</v>
      </c>
    </row>
    <row r="1046348" customFormat="false" ht="16" hidden="false" customHeight="false" outlineLevel="0" collapsed="false">
      <c r="H1046348" s="0" t="n">
        <v>1.071441971</v>
      </c>
      <c r="I1046348" s="1" t="n">
        <v>-4.069213352</v>
      </c>
    </row>
    <row r="1046349" customFormat="false" ht="16" hidden="false" customHeight="false" outlineLevel="0" collapsed="false">
      <c r="H1046349" s="0" t="n">
        <v>0.193534811</v>
      </c>
      <c r="I1046349" s="1" t="n">
        <v>-3.683795378</v>
      </c>
    </row>
    <row r="1046350" customFormat="false" ht="16" hidden="false" customHeight="false" outlineLevel="0" collapsed="false">
      <c r="H1046350" s="0" t="n">
        <v>1.404563553</v>
      </c>
      <c r="I1046350" s="1" t="n">
        <v>-4.709884538</v>
      </c>
    </row>
    <row r="1046351" customFormat="false" ht="16" hidden="false" customHeight="false" outlineLevel="0" collapsed="false">
      <c r="H1046351" s="0" t="n">
        <v>1.305373164</v>
      </c>
      <c r="I1046351" s="1" t="n">
        <v>-4.998906464</v>
      </c>
    </row>
    <row r="1046352" customFormat="false" ht="16" hidden="false" customHeight="false" outlineLevel="0" collapsed="false">
      <c r="H1046352" s="0" t="n">
        <v>1.155247212</v>
      </c>
      <c r="I1046352" s="1" t="n">
        <v>-4.093109786</v>
      </c>
    </row>
    <row r="1046353" customFormat="false" ht="16" hidden="false" customHeight="false" outlineLevel="0" collapsed="false">
      <c r="H1046353" s="0" t="n">
        <v>1.325391889</v>
      </c>
      <c r="I1046353" s="1" t="n">
        <v>-4.191010099</v>
      </c>
    </row>
    <row r="1046354" customFormat="false" ht="16" hidden="false" customHeight="false" outlineLevel="0" collapsed="false">
      <c r="H1046354" s="0" t="n">
        <v>3.165776144</v>
      </c>
      <c r="I1046354" s="1" t="n">
        <v>-8.013599363</v>
      </c>
    </row>
    <row r="1046355" customFormat="false" ht="16" hidden="false" customHeight="false" outlineLevel="0" collapsed="false">
      <c r="H1046355" s="0" t="n">
        <v>3.904713924</v>
      </c>
      <c r="I1046355" s="1" t="n">
        <v>-6.241201142</v>
      </c>
    </row>
    <row r="1046356" customFormat="false" ht="16" hidden="false" customHeight="false" outlineLevel="0" collapsed="false">
      <c r="H1046356" s="0" t="n">
        <v>2.797026123</v>
      </c>
      <c r="I1046356" s="1" t="n">
        <v>-7.245099881</v>
      </c>
    </row>
    <row r="1046357" customFormat="false" ht="16" hidden="false" customHeight="false" outlineLevel="0" collapsed="false">
      <c r="H1046357" s="0" t="n">
        <v>1.557650532</v>
      </c>
      <c r="I1046357" s="1" t="n">
        <v>-4.542301019</v>
      </c>
    </row>
    <row r="1046358" customFormat="false" ht="16" hidden="false" customHeight="false" outlineLevel="0" collapsed="false">
      <c r="H1046358" s="0" t="n">
        <v>2.122224872</v>
      </c>
      <c r="I1046358" s="1" t="n">
        <v>-5.698094906</v>
      </c>
    </row>
    <row r="1046359" customFormat="false" ht="16" hidden="false" customHeight="false" outlineLevel="0" collapsed="false">
      <c r="H1046359" s="0" t="n">
        <v>1.324109359</v>
      </c>
      <c r="I1046359" s="1" t="n">
        <v>-4.657760161</v>
      </c>
    </row>
    <row r="1046360" customFormat="false" ht="16" hidden="false" customHeight="false" outlineLevel="0" collapsed="false">
      <c r="H1046360" s="0" t="n">
        <v>2.912028874</v>
      </c>
      <c r="I1046360" s="1" t="n">
        <v>-6.154521054</v>
      </c>
    </row>
    <row r="1046361" customFormat="false" ht="16" hidden="false" customHeight="false" outlineLevel="0" collapsed="false">
      <c r="H1046361" s="0" t="n">
        <v>2.015529986</v>
      </c>
      <c r="I1046361" s="1" t="n">
        <v>-5.835403773</v>
      </c>
    </row>
    <row r="1046362" customFormat="false" ht="16" hidden="false" customHeight="false" outlineLevel="0" collapsed="false">
      <c r="H1046362" s="0" t="n">
        <v>1.152161664</v>
      </c>
      <c r="I1046362" s="1" t="n">
        <v>-4.212714541</v>
      </c>
    </row>
    <row r="1046363" customFormat="false" ht="16" hidden="false" customHeight="false" outlineLevel="0" collapsed="false">
      <c r="H1046363" s="0" t="n">
        <v>0.670847234</v>
      </c>
      <c r="I1046363" s="1" t="n">
        <v>-4.536988551</v>
      </c>
    </row>
    <row r="1046364" customFormat="false" ht="16" hidden="false" customHeight="false" outlineLevel="0" collapsed="false">
      <c r="H1046364" s="0" t="n">
        <v>2.785442613</v>
      </c>
      <c r="I1046364" s="1" t="n">
        <v>-7.970700763</v>
      </c>
    </row>
    <row r="1046365" customFormat="false" ht="16" hidden="false" customHeight="false" outlineLevel="0" collapsed="false">
      <c r="H1046365" s="0" t="n">
        <v>1.817423247</v>
      </c>
      <c r="I1046365" s="1" t="n">
        <v>-3.780200207</v>
      </c>
    </row>
    <row r="1046366" customFormat="false" ht="16" hidden="false" customHeight="false" outlineLevel="0" collapsed="false">
      <c r="H1046366" s="0" t="n">
        <v>1.205150184</v>
      </c>
      <c r="I1046366" s="1" t="n">
        <v>-4.461549487</v>
      </c>
    </row>
    <row r="1046367" customFormat="false" ht="16" hidden="false" customHeight="false" outlineLevel="0" collapsed="false">
      <c r="H1046367" s="0" t="n">
        <v>0.867664397</v>
      </c>
      <c r="I1046367" s="1" t="n">
        <v>-4.255434613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  <col collapsed="false" customWidth="true" hidden="false" outlineLevel="0" max="10" min="10" style="1" width="9.91"/>
  </cols>
  <sheetData>
    <row r="1" customFormat="false" ht="20" hidden="false" customHeight="true" outlineLevel="0" collapsed="false">
      <c r="A1" s="15" t="s">
        <v>88</v>
      </c>
      <c r="B1" s="16" t="s">
        <v>89</v>
      </c>
      <c r="C1" s="16" t="s">
        <v>90</v>
      </c>
      <c r="D1" s="16" t="s">
        <v>91</v>
      </c>
      <c r="E1" s="16" t="s">
        <v>92</v>
      </c>
      <c r="F1" s="16" t="s">
        <v>93</v>
      </c>
      <c r="G1" s="15" t="s">
        <v>94</v>
      </c>
    </row>
    <row r="2" customFormat="false" ht="40" hidden="false" customHeight="true" outlineLevel="0" collapsed="false">
      <c r="A2" s="17" t="s">
        <v>95</v>
      </c>
      <c r="B2" s="18" t="n">
        <f aca="false">CORREL(paste_data_here!K:K,paste_data_here!L:L)</f>
        <v>0.712902611015819</v>
      </c>
      <c r="C2" s="18" t="n">
        <f aca="false">CORREL(paste_data_here!O:O,paste_data_here!P:P)</f>
        <v>0.744615971031065</v>
      </c>
      <c r="D2" s="18" t="n">
        <f aca="false">CORREL(paste_data_here!S:S,paste_data_here!T:T)</f>
        <v>0.784562607204117</v>
      </c>
      <c r="E2" s="18" t="n">
        <f aca="false">CORREL(paste_data_here!W:W,paste_data_here!X:X)</f>
        <v>0.794244330093387</v>
      </c>
      <c r="F2" s="18" t="n">
        <f aca="false">CORREL(paste_data_here!AA:AA,paste_data_here!AB:AB)</f>
        <v>0.779226224509243</v>
      </c>
      <c r="G2" s="19" t="n">
        <f aca="false">AVERAGE(Table1[[#This Row],[T1]:[T5]])</f>
        <v>0.763110348770726</v>
      </c>
      <c r="I2" s="2" t="s">
        <v>96</v>
      </c>
      <c r="J2" s="20" t="n">
        <f aca="false">CORREL(paste_data_here!F:F,paste_data_here!I:I)</f>
        <v>0.758464985198143</v>
      </c>
    </row>
    <row r="3" customFormat="false" ht="33" hidden="false" customHeight="true" outlineLevel="0" collapsed="false">
      <c r="A3" s="17" t="s">
        <v>97</v>
      </c>
      <c r="B3" s="18" t="n">
        <f aca="false">AVERAGE(paste_data_here!N:N)</f>
        <v>0.271429900358138</v>
      </c>
      <c r="C3" s="18" t="n">
        <f aca="false">AVERAGE(paste_data_here!R:R)</f>
        <v>0.314580260116193</v>
      </c>
      <c r="D3" s="18" t="n">
        <f aca="false">AVERAGE(paste_data_here!V:V)</f>
        <v>0.372383366028261</v>
      </c>
      <c r="E3" s="18" t="n">
        <f aca="false">AVERAGE(paste_data_here!Z:Z)</f>
        <v>0.454114683494616</v>
      </c>
      <c r="F3" s="18" t="n">
        <f aca="false">AVERAGE(paste_data_here!AD:AD)</f>
        <v>0.581427547869277</v>
      </c>
      <c r="G3" s="19" t="n">
        <f aca="false">AVERAGE(Table1[[#This Row],[T1]:[T5]])</f>
        <v>0.398787151573297</v>
      </c>
      <c r="I3" s="3" t="s">
        <v>98</v>
      </c>
      <c r="J3" s="1" t="n">
        <f aca="false">CORREL(paste_data_here!G:G,paste_data_here!H:H)</f>
        <v>0.783051115172475</v>
      </c>
    </row>
    <row r="4" customFormat="false" ht="36" hidden="false" customHeight="true" outlineLevel="0" collapsed="false">
      <c r="A4" s="17" t="s">
        <v>99</v>
      </c>
      <c r="B4" s="18" t="n">
        <f aca="false">AVERAGE(paste_data_here!M:M)</f>
        <v>0.352724202475187</v>
      </c>
      <c r="C4" s="18" t="n">
        <f aca="false">AVERAGE(paste_data_here!Q:Q)</f>
        <v>0.384109286133405</v>
      </c>
      <c r="D4" s="18" t="n">
        <f aca="false">AVERAGE(paste_data_here!U:U)</f>
        <v>0.425024438752296</v>
      </c>
      <c r="E4" s="18" t="n">
        <f aca="false">AVERAGE(paste_data_here!Y:Y)</f>
        <v>0.473911135059984</v>
      </c>
      <c r="F4" s="18" t="n">
        <f aca="false">AVERAGE(paste_data_here!AC:AC)</f>
        <v>0.542055601016924</v>
      </c>
      <c r="G4" s="19" t="n">
        <f aca="false">AVERAGE(Table1[[#This Row],[T1]:[T5]])</f>
        <v>0.435564932687559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2024-06-18T10:11:37Z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