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9980" windowHeight="7815"/>
  </bookViews>
  <sheets>
    <sheet name="TowerHanoi" sheetId="1" r:id="rId1"/>
  </sheets>
  <definedNames>
    <definedName name="gamma">TowerHanoi!$C$7</definedName>
  </definedNames>
  <calcPr calcId="125725" iterate="1" iterateCount="1000"/>
</workbook>
</file>

<file path=xl/calcChain.xml><?xml version="1.0" encoding="utf-8"?>
<calcChain xmlns="http://schemas.openxmlformats.org/spreadsheetml/2006/main">
  <c r="A110" i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06"/>
  <c r="A107" s="1"/>
  <c r="A108" s="1"/>
  <c r="A109" s="1"/>
  <c r="A105"/>
  <c r="AA100"/>
  <c r="AA130" s="1"/>
  <c r="Z100"/>
  <c r="Z130" s="1"/>
  <c r="Y100"/>
  <c r="Y130" s="1"/>
  <c r="X100"/>
  <c r="X130" s="1"/>
  <c r="W100"/>
  <c r="W130" s="1"/>
  <c r="V100"/>
  <c r="V130" s="1"/>
  <c r="U100"/>
  <c r="U130" s="1"/>
  <c r="T100"/>
  <c r="T130" s="1"/>
  <c r="S100"/>
  <c r="S130" s="1"/>
  <c r="R100"/>
  <c r="R130" s="1"/>
  <c r="Q100"/>
  <c r="Q130" s="1"/>
  <c r="P100"/>
  <c r="P130" s="1"/>
  <c r="O100"/>
  <c r="O130" s="1"/>
  <c r="N100"/>
  <c r="N130" s="1"/>
  <c r="M100"/>
  <c r="M130" s="1"/>
  <c r="L100"/>
  <c r="L130" s="1"/>
  <c r="K100"/>
  <c r="K130" s="1"/>
  <c r="J100"/>
  <c r="J130" s="1"/>
  <c r="I100"/>
  <c r="I130" s="1"/>
  <c r="H100"/>
  <c r="H130" s="1"/>
  <c r="G100"/>
  <c r="G130" s="1"/>
  <c r="F100"/>
  <c r="F130" s="1"/>
  <c r="E100"/>
  <c r="E130" s="1"/>
  <c r="D100"/>
  <c r="C100"/>
  <c r="C130" s="1"/>
  <c r="B100"/>
  <c r="B130" s="1"/>
  <c r="AA99"/>
  <c r="AA129" s="1"/>
  <c r="Y99"/>
  <c r="Y129" s="1"/>
  <c r="W99"/>
  <c r="W129" s="1"/>
  <c r="V99"/>
  <c r="V129" s="1"/>
  <c r="U99"/>
  <c r="U129" s="1"/>
  <c r="T99"/>
  <c r="T129" s="1"/>
  <c r="S99"/>
  <c r="S129" s="1"/>
  <c r="R99"/>
  <c r="R129" s="1"/>
  <c r="Q99"/>
  <c r="Q129" s="1"/>
  <c r="P99"/>
  <c r="P129" s="1"/>
  <c r="O99"/>
  <c r="O129" s="1"/>
  <c r="N99"/>
  <c r="N129" s="1"/>
  <c r="M99"/>
  <c r="M129" s="1"/>
  <c r="L99"/>
  <c r="L129" s="1"/>
  <c r="K99"/>
  <c r="K129" s="1"/>
  <c r="J99"/>
  <c r="J129" s="1"/>
  <c r="I99"/>
  <c r="I129" s="1"/>
  <c r="H99"/>
  <c r="H129" s="1"/>
  <c r="G99"/>
  <c r="G129" s="1"/>
  <c r="F99"/>
  <c r="F129" s="1"/>
  <c r="E99"/>
  <c r="E129" s="1"/>
  <c r="D99"/>
  <c r="D129" s="1"/>
  <c r="C99"/>
  <c r="C129" s="1"/>
  <c r="B99"/>
  <c r="B129" s="1"/>
  <c r="Z98"/>
  <c r="Z128" s="1"/>
  <c r="Y98"/>
  <c r="Y128" s="1"/>
  <c r="X98"/>
  <c r="X128" s="1"/>
  <c r="W98"/>
  <c r="W128" s="1"/>
  <c r="V98"/>
  <c r="V128" s="1"/>
  <c r="U98"/>
  <c r="U128" s="1"/>
  <c r="S98"/>
  <c r="S128" s="1"/>
  <c r="R98"/>
  <c r="R128" s="1"/>
  <c r="Q98"/>
  <c r="Q128" s="1"/>
  <c r="P98"/>
  <c r="P128" s="1"/>
  <c r="O98"/>
  <c r="O128" s="1"/>
  <c r="N98"/>
  <c r="N128" s="1"/>
  <c r="M98"/>
  <c r="M128" s="1"/>
  <c r="L98"/>
  <c r="L128" s="1"/>
  <c r="K98"/>
  <c r="K128" s="1"/>
  <c r="J98"/>
  <c r="J128" s="1"/>
  <c r="I98"/>
  <c r="I128" s="1"/>
  <c r="H98"/>
  <c r="H128" s="1"/>
  <c r="G98"/>
  <c r="G128" s="1"/>
  <c r="F98"/>
  <c r="F128" s="1"/>
  <c r="E98"/>
  <c r="E128" s="1"/>
  <c r="D98"/>
  <c r="D128" s="1"/>
  <c r="C98"/>
  <c r="C128" s="1"/>
  <c r="B98"/>
  <c r="AB97"/>
  <c r="AB127" s="1"/>
  <c r="AA97"/>
  <c r="AA127" s="1"/>
  <c r="Z97"/>
  <c r="Z127" s="1"/>
  <c r="Y97"/>
  <c r="Y127" s="1"/>
  <c r="V97"/>
  <c r="V127" s="1"/>
  <c r="T97"/>
  <c r="T127" s="1"/>
  <c r="S97"/>
  <c r="S127" s="1"/>
  <c r="R97"/>
  <c r="R127" s="1"/>
  <c r="Q97"/>
  <c r="Q127" s="1"/>
  <c r="P97"/>
  <c r="P127" s="1"/>
  <c r="O97"/>
  <c r="O127" s="1"/>
  <c r="N97"/>
  <c r="N127" s="1"/>
  <c r="M97"/>
  <c r="M127" s="1"/>
  <c r="L97"/>
  <c r="L127" s="1"/>
  <c r="K97"/>
  <c r="K127" s="1"/>
  <c r="J97"/>
  <c r="J127" s="1"/>
  <c r="I97"/>
  <c r="I127" s="1"/>
  <c r="H97"/>
  <c r="H127" s="1"/>
  <c r="G97"/>
  <c r="G127" s="1"/>
  <c r="F97"/>
  <c r="F127" s="1"/>
  <c r="E97"/>
  <c r="E127" s="1"/>
  <c r="D97"/>
  <c r="D127" s="1"/>
  <c r="C97"/>
  <c r="C127" s="1"/>
  <c r="B97"/>
  <c r="B127" s="1"/>
  <c r="AB96"/>
  <c r="AB126" s="1"/>
  <c r="Z96"/>
  <c r="Z126" s="1"/>
  <c r="X96"/>
  <c r="X126" s="1"/>
  <c r="W96"/>
  <c r="W126" s="1"/>
  <c r="V96"/>
  <c r="V126" s="1"/>
  <c r="T96"/>
  <c r="T126" s="1"/>
  <c r="S96"/>
  <c r="S126" s="1"/>
  <c r="R96"/>
  <c r="R126" s="1"/>
  <c r="Q96"/>
  <c r="Q126" s="1"/>
  <c r="P96"/>
  <c r="P126" s="1"/>
  <c r="O96"/>
  <c r="O126" s="1"/>
  <c r="N96"/>
  <c r="N126" s="1"/>
  <c r="M96"/>
  <c r="M126" s="1"/>
  <c r="L96"/>
  <c r="L126" s="1"/>
  <c r="K96"/>
  <c r="K126" s="1"/>
  <c r="J96"/>
  <c r="J126" s="1"/>
  <c r="I96"/>
  <c r="I126" s="1"/>
  <c r="H96"/>
  <c r="H126" s="1"/>
  <c r="G96"/>
  <c r="G126" s="1"/>
  <c r="F96"/>
  <c r="F126" s="1"/>
  <c r="E96"/>
  <c r="E126" s="1"/>
  <c r="D96"/>
  <c r="D126" s="1"/>
  <c r="C96"/>
  <c r="C126" s="1"/>
  <c r="B96"/>
  <c r="AB95"/>
  <c r="AB125" s="1"/>
  <c r="AA95"/>
  <c r="AA125" s="1"/>
  <c r="Z95"/>
  <c r="Z125" s="1"/>
  <c r="X95"/>
  <c r="X125" s="1"/>
  <c r="W95"/>
  <c r="W125" s="1"/>
  <c r="U95"/>
  <c r="U125" s="1"/>
  <c r="T95"/>
  <c r="T125" s="1"/>
  <c r="S95"/>
  <c r="S125" s="1"/>
  <c r="R95"/>
  <c r="R125" s="1"/>
  <c r="P95"/>
  <c r="P125" s="1"/>
  <c r="O95"/>
  <c r="O125" s="1"/>
  <c r="N95"/>
  <c r="N125" s="1"/>
  <c r="M95"/>
  <c r="M125" s="1"/>
  <c r="L95"/>
  <c r="L125" s="1"/>
  <c r="K95"/>
  <c r="K125" s="1"/>
  <c r="J95"/>
  <c r="J125" s="1"/>
  <c r="I95"/>
  <c r="I125" s="1"/>
  <c r="H95"/>
  <c r="H125" s="1"/>
  <c r="G95"/>
  <c r="G125" s="1"/>
  <c r="F95"/>
  <c r="F125" s="1"/>
  <c r="E95"/>
  <c r="E125" s="1"/>
  <c r="D95"/>
  <c r="D125" s="1"/>
  <c r="C95"/>
  <c r="C125" s="1"/>
  <c r="B95"/>
  <c r="B125" s="1"/>
  <c r="AB94"/>
  <c r="AB124" s="1"/>
  <c r="AA94"/>
  <c r="AA124" s="1"/>
  <c r="Z94"/>
  <c r="Z124" s="1"/>
  <c r="Y94"/>
  <c r="Y124" s="1"/>
  <c r="X94"/>
  <c r="X124" s="1"/>
  <c r="V94"/>
  <c r="V124" s="1"/>
  <c r="U94"/>
  <c r="U124" s="1"/>
  <c r="T94"/>
  <c r="T124" s="1"/>
  <c r="R94"/>
  <c r="R124" s="1"/>
  <c r="P94"/>
  <c r="P124" s="1"/>
  <c r="O94"/>
  <c r="O124" s="1"/>
  <c r="N94"/>
  <c r="N124" s="1"/>
  <c r="M94"/>
  <c r="M124" s="1"/>
  <c r="L94"/>
  <c r="L124" s="1"/>
  <c r="K94"/>
  <c r="K124" s="1"/>
  <c r="J94"/>
  <c r="J124" s="1"/>
  <c r="I94"/>
  <c r="I124" s="1"/>
  <c r="H94"/>
  <c r="H124" s="1"/>
  <c r="G94"/>
  <c r="G124" s="1"/>
  <c r="F94"/>
  <c r="F124" s="1"/>
  <c r="E94"/>
  <c r="E124" s="1"/>
  <c r="D94"/>
  <c r="D124" s="1"/>
  <c r="C94"/>
  <c r="C124" s="1"/>
  <c r="B94"/>
  <c r="AB93"/>
  <c r="AB123" s="1"/>
  <c r="AA93"/>
  <c r="AA123" s="1"/>
  <c r="Z93"/>
  <c r="Z123" s="1"/>
  <c r="W93"/>
  <c r="W123" s="1"/>
  <c r="V93"/>
  <c r="V123" s="1"/>
  <c r="U93"/>
  <c r="U123" s="1"/>
  <c r="T93"/>
  <c r="T123" s="1"/>
  <c r="S93"/>
  <c r="S123" s="1"/>
  <c r="Q93"/>
  <c r="Q123" s="1"/>
  <c r="P93"/>
  <c r="P123" s="1"/>
  <c r="O93"/>
  <c r="O123" s="1"/>
  <c r="N93"/>
  <c r="N123" s="1"/>
  <c r="M93"/>
  <c r="M123" s="1"/>
  <c r="L93"/>
  <c r="L123" s="1"/>
  <c r="K93"/>
  <c r="K123" s="1"/>
  <c r="J93"/>
  <c r="J123" s="1"/>
  <c r="I93"/>
  <c r="I123" s="1"/>
  <c r="H93"/>
  <c r="H123" s="1"/>
  <c r="G93"/>
  <c r="G123" s="1"/>
  <c r="F93"/>
  <c r="F123" s="1"/>
  <c r="E93"/>
  <c r="E123" s="1"/>
  <c r="D93"/>
  <c r="D123" s="1"/>
  <c r="C93"/>
  <c r="C123" s="1"/>
  <c r="B93"/>
  <c r="B123" s="1"/>
  <c r="AB92"/>
  <c r="AB122" s="1"/>
  <c r="AA92"/>
  <c r="AA122" s="1"/>
  <c r="Y92"/>
  <c r="Y122" s="1"/>
  <c r="X92"/>
  <c r="X122" s="1"/>
  <c r="W92"/>
  <c r="W122" s="1"/>
  <c r="V92"/>
  <c r="V122" s="1"/>
  <c r="U92"/>
  <c r="U122" s="1"/>
  <c r="T92"/>
  <c r="T122" s="1"/>
  <c r="S92"/>
  <c r="S122" s="1"/>
  <c r="Q92"/>
  <c r="Q122" s="1"/>
  <c r="P92"/>
  <c r="P122" s="1"/>
  <c r="O92"/>
  <c r="O122" s="1"/>
  <c r="M92"/>
  <c r="M122" s="1"/>
  <c r="L92"/>
  <c r="L122" s="1"/>
  <c r="K92"/>
  <c r="K122" s="1"/>
  <c r="J92"/>
  <c r="J122" s="1"/>
  <c r="I92"/>
  <c r="I122" s="1"/>
  <c r="H92"/>
  <c r="H122" s="1"/>
  <c r="G92"/>
  <c r="G122" s="1"/>
  <c r="F92"/>
  <c r="F122" s="1"/>
  <c r="E92"/>
  <c r="E122" s="1"/>
  <c r="D92"/>
  <c r="D122" s="1"/>
  <c r="C92"/>
  <c r="C122" s="1"/>
  <c r="B92"/>
  <c r="AB91"/>
  <c r="AB121" s="1"/>
  <c r="AA91"/>
  <c r="AA121" s="1"/>
  <c r="Z91"/>
  <c r="Z121" s="1"/>
  <c r="Y91"/>
  <c r="Y121" s="1"/>
  <c r="X91"/>
  <c r="X121" s="1"/>
  <c r="W91"/>
  <c r="W121" s="1"/>
  <c r="U91"/>
  <c r="U121" s="1"/>
  <c r="T91"/>
  <c r="T121" s="1"/>
  <c r="S91"/>
  <c r="S121" s="1"/>
  <c r="R91"/>
  <c r="R121" s="1"/>
  <c r="Q91"/>
  <c r="Q121" s="1"/>
  <c r="N91"/>
  <c r="N121" s="1"/>
  <c r="M91"/>
  <c r="M121" s="1"/>
  <c r="L91"/>
  <c r="L121" s="1"/>
  <c r="K91"/>
  <c r="K121" s="1"/>
  <c r="J91"/>
  <c r="J121" s="1"/>
  <c r="I91"/>
  <c r="I121" s="1"/>
  <c r="H91"/>
  <c r="H121" s="1"/>
  <c r="G91"/>
  <c r="G121" s="1"/>
  <c r="F91"/>
  <c r="F121" s="1"/>
  <c r="E91"/>
  <c r="E121" s="1"/>
  <c r="D91"/>
  <c r="D121" s="1"/>
  <c r="C91"/>
  <c r="C121" s="1"/>
  <c r="B91"/>
  <c r="B121" s="1"/>
  <c r="AB90"/>
  <c r="AB120" s="1"/>
  <c r="AA90"/>
  <c r="AA120" s="1"/>
  <c r="Z90"/>
  <c r="Z120" s="1"/>
  <c r="Y90"/>
  <c r="Y120" s="1"/>
  <c r="X90"/>
  <c r="X120" s="1"/>
  <c r="W90"/>
  <c r="W120" s="1"/>
  <c r="V90"/>
  <c r="V120" s="1"/>
  <c r="S90"/>
  <c r="S120" s="1"/>
  <c r="R90"/>
  <c r="R120" s="1"/>
  <c r="Q90"/>
  <c r="Q120" s="1"/>
  <c r="P90"/>
  <c r="P120" s="1"/>
  <c r="O90"/>
  <c r="O120" s="1"/>
  <c r="M90"/>
  <c r="M120" s="1"/>
  <c r="L90"/>
  <c r="L120" s="1"/>
  <c r="K90"/>
  <c r="K120" s="1"/>
  <c r="J90"/>
  <c r="J120" s="1"/>
  <c r="I90"/>
  <c r="I120" s="1"/>
  <c r="H90"/>
  <c r="H120" s="1"/>
  <c r="G90"/>
  <c r="G120" s="1"/>
  <c r="F90"/>
  <c r="F120" s="1"/>
  <c r="E90"/>
  <c r="E120" s="1"/>
  <c r="D90"/>
  <c r="D120" s="1"/>
  <c r="C90"/>
  <c r="C120" s="1"/>
  <c r="B90"/>
  <c r="AB89"/>
  <c r="AB119" s="1"/>
  <c r="AA89"/>
  <c r="AA119" s="1"/>
  <c r="Z89"/>
  <c r="Z119" s="1"/>
  <c r="Y89"/>
  <c r="Y119" s="1"/>
  <c r="X89"/>
  <c r="X119" s="1"/>
  <c r="U89"/>
  <c r="U119" s="1"/>
  <c r="T89"/>
  <c r="T119" s="1"/>
  <c r="S89"/>
  <c r="S119" s="1"/>
  <c r="R89"/>
  <c r="R119" s="1"/>
  <c r="Q89"/>
  <c r="Q119" s="1"/>
  <c r="P89"/>
  <c r="P119" s="1"/>
  <c r="O89"/>
  <c r="O119" s="1"/>
  <c r="N89"/>
  <c r="N119" s="1"/>
  <c r="L89"/>
  <c r="L119" s="1"/>
  <c r="K89"/>
  <c r="K119" s="1"/>
  <c r="J89"/>
  <c r="J119" s="1"/>
  <c r="I89"/>
  <c r="I119" s="1"/>
  <c r="H89"/>
  <c r="H119" s="1"/>
  <c r="G89"/>
  <c r="G119" s="1"/>
  <c r="F89"/>
  <c r="F119" s="1"/>
  <c r="E89"/>
  <c r="E119" s="1"/>
  <c r="D89"/>
  <c r="D119" s="1"/>
  <c r="C89"/>
  <c r="C119" s="1"/>
  <c r="B89"/>
  <c r="B119" s="1"/>
  <c r="AB88"/>
  <c r="AB118" s="1"/>
  <c r="AA88"/>
  <c r="AA118" s="1"/>
  <c r="Z88"/>
  <c r="Z118" s="1"/>
  <c r="Y88"/>
  <c r="Y118" s="1"/>
  <c r="X88"/>
  <c r="X118" s="1"/>
  <c r="W88"/>
  <c r="W118" s="1"/>
  <c r="V88"/>
  <c r="V118" s="1"/>
  <c r="U88"/>
  <c r="U118" s="1"/>
  <c r="T88"/>
  <c r="T118" s="1"/>
  <c r="R88"/>
  <c r="R118" s="1"/>
  <c r="Q88"/>
  <c r="Q118" s="1"/>
  <c r="P88"/>
  <c r="P118" s="1"/>
  <c r="N88"/>
  <c r="N118" s="1"/>
  <c r="M88"/>
  <c r="M118" s="1"/>
  <c r="K88"/>
  <c r="K118" s="1"/>
  <c r="J88"/>
  <c r="J118" s="1"/>
  <c r="I88"/>
  <c r="I118" s="1"/>
  <c r="H88"/>
  <c r="H118" s="1"/>
  <c r="G88"/>
  <c r="G118" s="1"/>
  <c r="F88"/>
  <c r="F118" s="1"/>
  <c r="E88"/>
  <c r="E118" s="1"/>
  <c r="D88"/>
  <c r="C88"/>
  <c r="C118" s="1"/>
  <c r="B88"/>
  <c r="B118" s="1"/>
  <c r="AB87"/>
  <c r="AB117" s="1"/>
  <c r="AA87"/>
  <c r="AA117" s="1"/>
  <c r="Z87"/>
  <c r="Z117" s="1"/>
  <c r="Y87"/>
  <c r="Y117" s="1"/>
  <c r="X87"/>
  <c r="X117" s="1"/>
  <c r="W87"/>
  <c r="W117" s="1"/>
  <c r="V87"/>
  <c r="V117" s="1"/>
  <c r="U87"/>
  <c r="U117" s="1"/>
  <c r="T87"/>
  <c r="T117" s="1"/>
  <c r="R87"/>
  <c r="R117" s="1"/>
  <c r="Q87"/>
  <c r="Q117" s="1"/>
  <c r="O87"/>
  <c r="O117" s="1"/>
  <c r="N87"/>
  <c r="N117" s="1"/>
  <c r="M87"/>
  <c r="M117" s="1"/>
  <c r="L87"/>
  <c r="L117" s="1"/>
  <c r="K87"/>
  <c r="K117" s="1"/>
  <c r="J87"/>
  <c r="J117" s="1"/>
  <c r="I87"/>
  <c r="I117" s="1"/>
  <c r="H87"/>
  <c r="H117" s="1"/>
  <c r="G87"/>
  <c r="G117" s="1"/>
  <c r="F87"/>
  <c r="F117" s="1"/>
  <c r="E87"/>
  <c r="E117" s="1"/>
  <c r="D87"/>
  <c r="D117" s="1"/>
  <c r="C87"/>
  <c r="C117" s="1"/>
  <c r="B87"/>
  <c r="B117" s="1"/>
  <c r="AB86"/>
  <c r="AB116" s="1"/>
  <c r="AA86"/>
  <c r="AA116" s="1"/>
  <c r="Z86"/>
  <c r="Z116" s="1"/>
  <c r="Y86"/>
  <c r="Y116" s="1"/>
  <c r="X86"/>
  <c r="X116" s="1"/>
  <c r="W86"/>
  <c r="W116" s="1"/>
  <c r="V86"/>
  <c r="V116" s="1"/>
  <c r="U86"/>
  <c r="U116" s="1"/>
  <c r="S86"/>
  <c r="S116" s="1"/>
  <c r="Q86"/>
  <c r="Q116" s="1"/>
  <c r="P86"/>
  <c r="P116" s="1"/>
  <c r="O86"/>
  <c r="O116" s="1"/>
  <c r="N86"/>
  <c r="N116" s="1"/>
  <c r="M86"/>
  <c r="M116" s="1"/>
  <c r="L86"/>
  <c r="L116" s="1"/>
  <c r="J86"/>
  <c r="J116" s="1"/>
  <c r="I86"/>
  <c r="I116" s="1"/>
  <c r="H86"/>
  <c r="H116" s="1"/>
  <c r="G86"/>
  <c r="G116" s="1"/>
  <c r="F86"/>
  <c r="F116" s="1"/>
  <c r="E86"/>
  <c r="E116" s="1"/>
  <c r="D86"/>
  <c r="D116" s="1"/>
  <c r="C86"/>
  <c r="C116" s="1"/>
  <c r="B86"/>
  <c r="AB85"/>
  <c r="AB115" s="1"/>
  <c r="AA85"/>
  <c r="AA115" s="1"/>
  <c r="Z85"/>
  <c r="Z115" s="1"/>
  <c r="Y85"/>
  <c r="Y115" s="1"/>
  <c r="X85"/>
  <c r="X115" s="1"/>
  <c r="W85"/>
  <c r="W115" s="1"/>
  <c r="V85"/>
  <c r="V115" s="1"/>
  <c r="U85"/>
  <c r="U115" s="1"/>
  <c r="T85"/>
  <c r="T115" s="1"/>
  <c r="S85"/>
  <c r="S115" s="1"/>
  <c r="R85"/>
  <c r="R115" s="1"/>
  <c r="P85"/>
  <c r="P115" s="1"/>
  <c r="O85"/>
  <c r="O115" s="1"/>
  <c r="N85"/>
  <c r="N115" s="1"/>
  <c r="M85"/>
  <c r="M115" s="1"/>
  <c r="K85"/>
  <c r="K115" s="1"/>
  <c r="I85"/>
  <c r="I115" s="1"/>
  <c r="H85"/>
  <c r="H115" s="1"/>
  <c r="G85"/>
  <c r="G115" s="1"/>
  <c r="F85"/>
  <c r="F115" s="1"/>
  <c r="E85"/>
  <c r="E115" s="1"/>
  <c r="D85"/>
  <c r="D115" s="1"/>
  <c r="C85"/>
  <c r="B85"/>
  <c r="B115" s="1"/>
  <c r="AB84"/>
  <c r="AB114" s="1"/>
  <c r="AA84"/>
  <c r="AA114" s="1"/>
  <c r="Z84"/>
  <c r="Z114" s="1"/>
  <c r="Y84"/>
  <c r="Y114" s="1"/>
  <c r="X84"/>
  <c r="X114" s="1"/>
  <c r="W84"/>
  <c r="W114" s="1"/>
  <c r="V84"/>
  <c r="V114" s="1"/>
  <c r="U84"/>
  <c r="U114" s="1"/>
  <c r="T84"/>
  <c r="T114" s="1"/>
  <c r="S84"/>
  <c r="S114" s="1"/>
  <c r="R84"/>
  <c r="R114" s="1"/>
  <c r="Q84"/>
  <c r="Q114" s="1"/>
  <c r="O84"/>
  <c r="O114" s="1"/>
  <c r="N84"/>
  <c r="N114" s="1"/>
  <c r="L84"/>
  <c r="L114" s="1"/>
  <c r="K84"/>
  <c r="K114" s="1"/>
  <c r="I84"/>
  <c r="I114" s="1"/>
  <c r="H84"/>
  <c r="H114" s="1"/>
  <c r="G84"/>
  <c r="G114" s="1"/>
  <c r="F84"/>
  <c r="F114" s="1"/>
  <c r="E84"/>
  <c r="E114" s="1"/>
  <c r="D84"/>
  <c r="D114" s="1"/>
  <c r="C84"/>
  <c r="C114" s="1"/>
  <c r="B84"/>
  <c r="B114" s="1"/>
  <c r="AB83"/>
  <c r="AB113" s="1"/>
  <c r="AA83"/>
  <c r="AA113" s="1"/>
  <c r="Z83"/>
  <c r="Z113" s="1"/>
  <c r="Y83"/>
  <c r="Y113" s="1"/>
  <c r="X83"/>
  <c r="X113" s="1"/>
  <c r="W83"/>
  <c r="W113" s="1"/>
  <c r="V83"/>
  <c r="V113" s="1"/>
  <c r="U83"/>
  <c r="U113" s="1"/>
  <c r="T83"/>
  <c r="T113" s="1"/>
  <c r="S83"/>
  <c r="S113" s="1"/>
  <c r="R83"/>
  <c r="R113" s="1"/>
  <c r="Q83"/>
  <c r="Q113" s="1"/>
  <c r="P83"/>
  <c r="P113" s="1"/>
  <c r="O83"/>
  <c r="O113" s="1"/>
  <c r="M83"/>
  <c r="M113" s="1"/>
  <c r="L83"/>
  <c r="L113" s="1"/>
  <c r="K83"/>
  <c r="K113" s="1"/>
  <c r="J83"/>
  <c r="J113" s="1"/>
  <c r="I83"/>
  <c r="I113" s="1"/>
  <c r="F83"/>
  <c r="F113" s="1"/>
  <c r="E83"/>
  <c r="E113" s="1"/>
  <c r="D83"/>
  <c r="D113" s="1"/>
  <c r="C83"/>
  <c r="C113" s="1"/>
  <c r="B83"/>
  <c r="B113" s="1"/>
  <c r="AB82"/>
  <c r="AB112" s="1"/>
  <c r="AA82"/>
  <c r="AA112" s="1"/>
  <c r="Z82"/>
  <c r="Z112" s="1"/>
  <c r="Y82"/>
  <c r="Y112" s="1"/>
  <c r="X82"/>
  <c r="X112" s="1"/>
  <c r="W82"/>
  <c r="W112" s="1"/>
  <c r="V82"/>
  <c r="V112" s="1"/>
  <c r="U82"/>
  <c r="U112" s="1"/>
  <c r="T82"/>
  <c r="T112" s="1"/>
  <c r="S82"/>
  <c r="S112" s="1"/>
  <c r="R82"/>
  <c r="R112" s="1"/>
  <c r="Q82"/>
  <c r="Q112" s="1"/>
  <c r="P82"/>
  <c r="P112" s="1"/>
  <c r="O82"/>
  <c r="O112" s="1"/>
  <c r="N82"/>
  <c r="N112" s="1"/>
  <c r="K82"/>
  <c r="K112" s="1"/>
  <c r="J82"/>
  <c r="J112" s="1"/>
  <c r="I82"/>
  <c r="I112" s="1"/>
  <c r="H82"/>
  <c r="H112" s="1"/>
  <c r="G82"/>
  <c r="G112" s="1"/>
  <c r="E82"/>
  <c r="E112" s="1"/>
  <c r="D82"/>
  <c r="D112" s="1"/>
  <c r="C82"/>
  <c r="C112" s="1"/>
  <c r="B82"/>
  <c r="AB81"/>
  <c r="AB111" s="1"/>
  <c r="AA81"/>
  <c r="AA111" s="1"/>
  <c r="Z81"/>
  <c r="Z111" s="1"/>
  <c r="Y81"/>
  <c r="Y111" s="1"/>
  <c r="X81"/>
  <c r="X111" s="1"/>
  <c r="W81"/>
  <c r="W111" s="1"/>
  <c r="V81"/>
  <c r="V111" s="1"/>
  <c r="U81"/>
  <c r="U111" s="1"/>
  <c r="T81"/>
  <c r="T111" s="1"/>
  <c r="S81"/>
  <c r="S111" s="1"/>
  <c r="R81"/>
  <c r="R111" s="1"/>
  <c r="Q81"/>
  <c r="Q111" s="1"/>
  <c r="P81"/>
  <c r="P111" s="1"/>
  <c r="O81"/>
  <c r="O111" s="1"/>
  <c r="N81"/>
  <c r="N111" s="1"/>
  <c r="M81"/>
  <c r="M111" s="1"/>
  <c r="L81"/>
  <c r="L111" s="1"/>
  <c r="K81"/>
  <c r="K111" s="1"/>
  <c r="J81"/>
  <c r="J111" s="1"/>
  <c r="I81"/>
  <c r="I111" s="1"/>
  <c r="G81"/>
  <c r="G111" s="1"/>
  <c r="D81"/>
  <c r="D111" s="1"/>
  <c r="C81"/>
  <c r="C111" s="1"/>
  <c r="B81"/>
  <c r="B111" s="1"/>
  <c r="AB80"/>
  <c r="AB110" s="1"/>
  <c r="AA80"/>
  <c r="AA110" s="1"/>
  <c r="Z80"/>
  <c r="Z110" s="1"/>
  <c r="Y80"/>
  <c r="Y110" s="1"/>
  <c r="X80"/>
  <c r="X110" s="1"/>
  <c r="W80"/>
  <c r="W110" s="1"/>
  <c r="V80"/>
  <c r="V110" s="1"/>
  <c r="U80"/>
  <c r="U110" s="1"/>
  <c r="T80"/>
  <c r="T110" s="1"/>
  <c r="S80"/>
  <c r="S110" s="1"/>
  <c r="R80"/>
  <c r="R110" s="1"/>
  <c r="Q80"/>
  <c r="Q110" s="1"/>
  <c r="P80"/>
  <c r="P110" s="1"/>
  <c r="O80"/>
  <c r="O110" s="1"/>
  <c r="N80"/>
  <c r="N110" s="1"/>
  <c r="M80"/>
  <c r="M110" s="1"/>
  <c r="L80"/>
  <c r="L110" s="1"/>
  <c r="J80"/>
  <c r="J110" s="1"/>
  <c r="H80"/>
  <c r="H110" s="1"/>
  <c r="F80"/>
  <c r="F110" s="1"/>
  <c r="E80"/>
  <c r="E110" s="1"/>
  <c r="D80"/>
  <c r="D110" s="1"/>
  <c r="C80"/>
  <c r="C110" s="1"/>
  <c r="B80"/>
  <c r="B110" s="1"/>
  <c r="AB79"/>
  <c r="AB109" s="1"/>
  <c r="AA79"/>
  <c r="AA109" s="1"/>
  <c r="Z79"/>
  <c r="Z109" s="1"/>
  <c r="Y79"/>
  <c r="Y109" s="1"/>
  <c r="X79"/>
  <c r="X109" s="1"/>
  <c r="W79"/>
  <c r="W109" s="1"/>
  <c r="V79"/>
  <c r="V109" s="1"/>
  <c r="U79"/>
  <c r="U109" s="1"/>
  <c r="T79"/>
  <c r="T109" s="1"/>
  <c r="S79"/>
  <c r="S109" s="1"/>
  <c r="R79"/>
  <c r="R109" s="1"/>
  <c r="Q79"/>
  <c r="Q109" s="1"/>
  <c r="P79"/>
  <c r="P109" s="1"/>
  <c r="O79"/>
  <c r="O109" s="1"/>
  <c r="N79"/>
  <c r="N109" s="1"/>
  <c r="M79"/>
  <c r="M109" s="1"/>
  <c r="L79"/>
  <c r="L109" s="1"/>
  <c r="J79"/>
  <c r="J109" s="1"/>
  <c r="I79"/>
  <c r="I109" s="1"/>
  <c r="G79"/>
  <c r="G109" s="1"/>
  <c r="F79"/>
  <c r="F109" s="1"/>
  <c r="E79"/>
  <c r="E109" s="1"/>
  <c r="D79"/>
  <c r="D109" s="1"/>
  <c r="B79"/>
  <c r="B109" s="1"/>
  <c r="AB78"/>
  <c r="AB108" s="1"/>
  <c r="AA78"/>
  <c r="AA108" s="1"/>
  <c r="Z78"/>
  <c r="Z108" s="1"/>
  <c r="Y78"/>
  <c r="Y108" s="1"/>
  <c r="X78"/>
  <c r="X108" s="1"/>
  <c r="W78"/>
  <c r="W108" s="1"/>
  <c r="V78"/>
  <c r="V108" s="1"/>
  <c r="U78"/>
  <c r="U108" s="1"/>
  <c r="T78"/>
  <c r="T108" s="1"/>
  <c r="S78"/>
  <c r="S108" s="1"/>
  <c r="R78"/>
  <c r="R108" s="1"/>
  <c r="Q78"/>
  <c r="Q108" s="1"/>
  <c r="P78"/>
  <c r="P108" s="1"/>
  <c r="O78"/>
  <c r="O108" s="1"/>
  <c r="N78"/>
  <c r="N108" s="1"/>
  <c r="M78"/>
  <c r="M108" s="1"/>
  <c r="L78"/>
  <c r="L108" s="1"/>
  <c r="K78"/>
  <c r="K108" s="1"/>
  <c r="H78"/>
  <c r="H108" s="1"/>
  <c r="G78"/>
  <c r="G108" s="1"/>
  <c r="F78"/>
  <c r="F108" s="1"/>
  <c r="D78"/>
  <c r="D108" s="1"/>
  <c r="C78"/>
  <c r="C108" s="1"/>
  <c r="B78"/>
  <c r="AB77"/>
  <c r="AB107" s="1"/>
  <c r="AA77"/>
  <c r="AA107" s="1"/>
  <c r="Z77"/>
  <c r="Z107" s="1"/>
  <c r="Y77"/>
  <c r="Y107" s="1"/>
  <c r="X77"/>
  <c r="X107" s="1"/>
  <c r="W77"/>
  <c r="W107" s="1"/>
  <c r="V77"/>
  <c r="V107" s="1"/>
  <c r="U77"/>
  <c r="U107" s="1"/>
  <c r="T77"/>
  <c r="T107" s="1"/>
  <c r="S77"/>
  <c r="S107" s="1"/>
  <c r="R77"/>
  <c r="R107" s="1"/>
  <c r="Q77"/>
  <c r="Q107" s="1"/>
  <c r="P77"/>
  <c r="P107" s="1"/>
  <c r="O77"/>
  <c r="O107" s="1"/>
  <c r="N77"/>
  <c r="N107" s="1"/>
  <c r="M77"/>
  <c r="M107" s="1"/>
  <c r="L77"/>
  <c r="L107" s="1"/>
  <c r="K77"/>
  <c r="K107" s="1"/>
  <c r="J77"/>
  <c r="J107" s="1"/>
  <c r="H77"/>
  <c r="H107" s="1"/>
  <c r="G77"/>
  <c r="G107" s="1"/>
  <c r="E77"/>
  <c r="E107" s="1"/>
  <c r="C77"/>
  <c r="C107" s="1"/>
  <c r="B77"/>
  <c r="B107" s="1"/>
  <c r="AB76"/>
  <c r="AB106" s="1"/>
  <c r="AA76"/>
  <c r="AA106" s="1"/>
  <c r="Z76"/>
  <c r="Z106" s="1"/>
  <c r="Y76"/>
  <c r="Y106" s="1"/>
  <c r="X76"/>
  <c r="X106" s="1"/>
  <c r="W76"/>
  <c r="W106" s="1"/>
  <c r="V76"/>
  <c r="V106" s="1"/>
  <c r="U76"/>
  <c r="U106" s="1"/>
  <c r="T76"/>
  <c r="T106" s="1"/>
  <c r="S76"/>
  <c r="S106" s="1"/>
  <c r="R76"/>
  <c r="R106" s="1"/>
  <c r="Q76"/>
  <c r="Q106" s="1"/>
  <c r="P76"/>
  <c r="P106" s="1"/>
  <c r="O76"/>
  <c r="O106" s="1"/>
  <c r="N76"/>
  <c r="N106" s="1"/>
  <c r="M76"/>
  <c r="M106" s="1"/>
  <c r="L76"/>
  <c r="L106" s="1"/>
  <c r="K76"/>
  <c r="K106" s="1"/>
  <c r="J76"/>
  <c r="J106" s="1"/>
  <c r="I76"/>
  <c r="I106" s="1"/>
  <c r="H76"/>
  <c r="H106" s="1"/>
  <c r="G76"/>
  <c r="G106" s="1"/>
  <c r="F76"/>
  <c r="F106" s="1"/>
  <c r="D76"/>
  <c r="D106" s="1"/>
  <c r="AB75"/>
  <c r="AB105" s="1"/>
  <c r="AA75"/>
  <c r="AA105" s="1"/>
  <c r="Z75"/>
  <c r="Z105" s="1"/>
  <c r="Y75"/>
  <c r="Y105" s="1"/>
  <c r="X75"/>
  <c r="X105" s="1"/>
  <c r="W75"/>
  <c r="W105" s="1"/>
  <c r="V75"/>
  <c r="V105" s="1"/>
  <c r="U75"/>
  <c r="U105" s="1"/>
  <c r="T75"/>
  <c r="T105" s="1"/>
  <c r="S75"/>
  <c r="S105" s="1"/>
  <c r="R75"/>
  <c r="R105" s="1"/>
  <c r="Q75"/>
  <c r="Q105" s="1"/>
  <c r="P75"/>
  <c r="P105" s="1"/>
  <c r="O75"/>
  <c r="O105" s="1"/>
  <c r="N75"/>
  <c r="N105" s="1"/>
  <c r="M75"/>
  <c r="M105" s="1"/>
  <c r="L75"/>
  <c r="L105" s="1"/>
  <c r="K75"/>
  <c r="K105" s="1"/>
  <c r="J75"/>
  <c r="J105" s="1"/>
  <c r="I75"/>
  <c r="I105" s="1"/>
  <c r="H75"/>
  <c r="H105" s="1"/>
  <c r="F75"/>
  <c r="F105" s="1"/>
  <c r="E75"/>
  <c r="E105" s="1"/>
  <c r="C75"/>
  <c r="C105" s="1"/>
  <c r="A75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B74"/>
  <c r="AB104" s="1"/>
  <c r="AA74"/>
  <c r="AA104" s="1"/>
  <c r="Z74"/>
  <c r="Z104" s="1"/>
  <c r="Y74"/>
  <c r="Y104" s="1"/>
  <c r="X74"/>
  <c r="X104" s="1"/>
  <c r="W74"/>
  <c r="W104" s="1"/>
  <c r="V74"/>
  <c r="V104" s="1"/>
  <c r="U74"/>
  <c r="U104" s="1"/>
  <c r="T74"/>
  <c r="T104" s="1"/>
  <c r="S74"/>
  <c r="S104" s="1"/>
  <c r="R74"/>
  <c r="R104" s="1"/>
  <c r="Q74"/>
  <c r="Q104" s="1"/>
  <c r="P74"/>
  <c r="P104" s="1"/>
  <c r="O74"/>
  <c r="O104" s="1"/>
  <c r="N74"/>
  <c r="N104" s="1"/>
  <c r="M74"/>
  <c r="M104" s="1"/>
  <c r="L74"/>
  <c r="L104" s="1"/>
  <c r="K74"/>
  <c r="K104" s="1"/>
  <c r="J74"/>
  <c r="J104" s="1"/>
  <c r="I74"/>
  <c r="I104" s="1"/>
  <c r="H74"/>
  <c r="H104" s="1"/>
  <c r="G74"/>
  <c r="G104" s="1"/>
  <c r="F74"/>
  <c r="F104" s="1"/>
  <c r="E74"/>
  <c r="E104" s="1"/>
  <c r="B74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AA69"/>
  <c r="Y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Z68"/>
  <c r="Y68"/>
  <c r="X68"/>
  <c r="W68"/>
  <c r="V68"/>
  <c r="U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AB67"/>
  <c r="AA67"/>
  <c r="Z67"/>
  <c r="Y67"/>
  <c r="V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AB66"/>
  <c r="Z66"/>
  <c r="X66"/>
  <c r="W66"/>
  <c r="V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AB65"/>
  <c r="AA65"/>
  <c r="Z65"/>
  <c r="X65"/>
  <c r="W65"/>
  <c r="U65"/>
  <c r="T65"/>
  <c r="S65"/>
  <c r="R65"/>
  <c r="P65"/>
  <c r="O65"/>
  <c r="N65"/>
  <c r="M65"/>
  <c r="L65"/>
  <c r="K65"/>
  <c r="J65"/>
  <c r="I65"/>
  <c r="H65"/>
  <c r="G65"/>
  <c r="F65"/>
  <c r="E65"/>
  <c r="D65"/>
  <c r="C65"/>
  <c r="B65"/>
  <c r="AB64"/>
  <c r="AA64"/>
  <c r="Z64"/>
  <c r="Y64"/>
  <c r="X64"/>
  <c r="V64"/>
  <c r="U64"/>
  <c r="T64"/>
  <c r="R64"/>
  <c r="P64"/>
  <c r="O64"/>
  <c r="N64"/>
  <c r="M64"/>
  <c r="L64"/>
  <c r="K64"/>
  <c r="J64"/>
  <c r="I64"/>
  <c r="H64"/>
  <c r="G64"/>
  <c r="F64"/>
  <c r="E64"/>
  <c r="D64"/>
  <c r="C64"/>
  <c r="B64"/>
  <c r="AB63"/>
  <c r="AA63"/>
  <c r="Z63"/>
  <c r="W63"/>
  <c r="V63"/>
  <c r="U63"/>
  <c r="T63"/>
  <c r="S63"/>
  <c r="Q63"/>
  <c r="P63"/>
  <c r="O63"/>
  <c r="N63"/>
  <c r="M63"/>
  <c r="L63"/>
  <c r="K63"/>
  <c r="J63"/>
  <c r="I63"/>
  <c r="H63"/>
  <c r="G63"/>
  <c r="F63"/>
  <c r="E63"/>
  <c r="D63"/>
  <c r="C63"/>
  <c r="B63"/>
  <c r="AB62"/>
  <c r="AA62"/>
  <c r="Y62"/>
  <c r="X62"/>
  <c r="W62"/>
  <c r="V62"/>
  <c r="U62"/>
  <c r="T62"/>
  <c r="S62"/>
  <c r="Q62"/>
  <c r="P62"/>
  <c r="O62"/>
  <c r="M62"/>
  <c r="L62"/>
  <c r="K62"/>
  <c r="J62"/>
  <c r="I62"/>
  <c r="H62"/>
  <c r="G62"/>
  <c r="F62"/>
  <c r="E62"/>
  <c r="D62"/>
  <c r="C62"/>
  <c r="B62"/>
  <c r="AB61"/>
  <c r="AA61"/>
  <c r="Z61"/>
  <c r="Y61"/>
  <c r="X61"/>
  <c r="W61"/>
  <c r="U61"/>
  <c r="T61"/>
  <c r="S61"/>
  <c r="R61"/>
  <c r="Q61"/>
  <c r="N61"/>
  <c r="M61"/>
  <c r="L61"/>
  <c r="K61"/>
  <c r="J61"/>
  <c r="I61"/>
  <c r="H61"/>
  <c r="G61"/>
  <c r="F61"/>
  <c r="E61"/>
  <c r="D61"/>
  <c r="C61"/>
  <c r="B61"/>
  <c r="AB60"/>
  <c r="AA60"/>
  <c r="Z60"/>
  <c r="Y60"/>
  <c r="X60"/>
  <c r="W60"/>
  <c r="V60"/>
  <c r="S60"/>
  <c r="R60"/>
  <c r="Q60"/>
  <c r="P60"/>
  <c r="O60"/>
  <c r="M60"/>
  <c r="L60"/>
  <c r="K60"/>
  <c r="J60"/>
  <c r="I60"/>
  <c r="H60"/>
  <c r="G60"/>
  <c r="F60"/>
  <c r="E60"/>
  <c r="D60"/>
  <c r="C60"/>
  <c r="B60"/>
  <c r="AB59"/>
  <c r="AA59"/>
  <c r="Z59"/>
  <c r="Y59"/>
  <c r="X59"/>
  <c r="U59"/>
  <c r="T59"/>
  <c r="S59"/>
  <c r="R59"/>
  <c r="Q59"/>
  <c r="P59"/>
  <c r="O59"/>
  <c r="N59"/>
  <c r="L59"/>
  <c r="K59"/>
  <c r="J59"/>
  <c r="I59"/>
  <c r="H59"/>
  <c r="G59"/>
  <c r="F59"/>
  <c r="E59"/>
  <c r="D59"/>
  <c r="C59"/>
  <c r="B59"/>
  <c r="AB58"/>
  <c r="AA58"/>
  <c r="Z58"/>
  <c r="Y58"/>
  <c r="X58"/>
  <c r="W58"/>
  <c r="V58"/>
  <c r="U58"/>
  <c r="T58"/>
  <c r="R58"/>
  <c r="Q58"/>
  <c r="P58"/>
  <c r="N58"/>
  <c r="M58"/>
  <c r="K58"/>
  <c r="J58"/>
  <c r="I58"/>
  <c r="H58"/>
  <c r="G58"/>
  <c r="F58"/>
  <c r="E58"/>
  <c r="D58"/>
  <c r="C58"/>
  <c r="B58"/>
  <c r="AB57"/>
  <c r="AA57"/>
  <c r="Z57"/>
  <c r="Y57"/>
  <c r="X57"/>
  <c r="W57"/>
  <c r="V57"/>
  <c r="U57"/>
  <c r="T57"/>
  <c r="R57"/>
  <c r="Q57"/>
  <c r="O57"/>
  <c r="N57"/>
  <c r="M57"/>
  <c r="L57"/>
  <c r="K57"/>
  <c r="J57"/>
  <c r="I57"/>
  <c r="H57"/>
  <c r="G57"/>
  <c r="F57"/>
  <c r="E57"/>
  <c r="D57"/>
  <c r="C57"/>
  <c r="B57"/>
  <c r="AB56"/>
  <c r="AA56"/>
  <c r="Z56"/>
  <c r="Y56"/>
  <c r="X56"/>
  <c r="W56"/>
  <c r="V56"/>
  <c r="U56"/>
  <c r="S56"/>
  <c r="Q56"/>
  <c r="P56"/>
  <c r="O56"/>
  <c r="N56"/>
  <c r="M56"/>
  <c r="L56"/>
  <c r="J56"/>
  <c r="I56"/>
  <c r="H56"/>
  <c r="G56"/>
  <c r="F56"/>
  <c r="E56"/>
  <c r="D56"/>
  <c r="C56"/>
  <c r="B56"/>
  <c r="AB55"/>
  <c r="AA55"/>
  <c r="Z55"/>
  <c r="Y55"/>
  <c r="X55"/>
  <c r="W55"/>
  <c r="V55"/>
  <c r="U55"/>
  <c r="T55"/>
  <c r="S55"/>
  <c r="R55"/>
  <c r="P55"/>
  <c r="O55"/>
  <c r="N55"/>
  <c r="M55"/>
  <c r="K55"/>
  <c r="I55"/>
  <c r="H55"/>
  <c r="G55"/>
  <c r="F55"/>
  <c r="E55"/>
  <c r="D55"/>
  <c r="C55"/>
  <c r="B55"/>
  <c r="AB54"/>
  <c r="AA54"/>
  <c r="Z54"/>
  <c r="Y54"/>
  <c r="X54"/>
  <c r="W54"/>
  <c r="V54"/>
  <c r="U54"/>
  <c r="T54"/>
  <c r="S54"/>
  <c r="R54"/>
  <c r="Q54"/>
  <c r="O54"/>
  <c r="N54"/>
  <c r="L54"/>
  <c r="K54"/>
  <c r="I54"/>
  <c r="H54"/>
  <c r="G54"/>
  <c r="F54"/>
  <c r="E54"/>
  <c r="D54"/>
  <c r="C54"/>
  <c r="B54"/>
  <c r="AB53"/>
  <c r="AA53"/>
  <c r="Z53"/>
  <c r="Y53"/>
  <c r="X53"/>
  <c r="W53"/>
  <c r="V53"/>
  <c r="U53"/>
  <c r="T53"/>
  <c r="S53"/>
  <c r="R53"/>
  <c r="Q53"/>
  <c r="P53"/>
  <c r="O53"/>
  <c r="M53"/>
  <c r="L53"/>
  <c r="K53"/>
  <c r="J53"/>
  <c r="I53"/>
  <c r="F53"/>
  <c r="E53"/>
  <c r="D53"/>
  <c r="C53"/>
  <c r="B53"/>
  <c r="AB52"/>
  <c r="AA52"/>
  <c r="Z52"/>
  <c r="Y52"/>
  <c r="X52"/>
  <c r="W52"/>
  <c r="V52"/>
  <c r="U52"/>
  <c r="T52"/>
  <c r="S52"/>
  <c r="R52"/>
  <c r="Q52"/>
  <c r="P52"/>
  <c r="O52"/>
  <c r="N52"/>
  <c r="K52"/>
  <c r="J52"/>
  <c r="I52"/>
  <c r="H52"/>
  <c r="G52"/>
  <c r="E52"/>
  <c r="D52"/>
  <c r="C52"/>
  <c r="B52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G51"/>
  <c r="D51"/>
  <c r="C51"/>
  <c r="B51"/>
  <c r="AB50"/>
  <c r="AA50"/>
  <c r="Z50"/>
  <c r="Y50"/>
  <c r="X50"/>
  <c r="W50"/>
  <c r="V50"/>
  <c r="U50"/>
  <c r="T50"/>
  <c r="S50"/>
  <c r="R50"/>
  <c r="Q50"/>
  <c r="P50"/>
  <c r="O50"/>
  <c r="N50"/>
  <c r="M50"/>
  <c r="L50"/>
  <c r="J50"/>
  <c r="H50"/>
  <c r="F50"/>
  <c r="E50"/>
  <c r="D50"/>
  <c r="C50"/>
  <c r="B50"/>
  <c r="AB49"/>
  <c r="AA49"/>
  <c r="Z49"/>
  <c r="Y49"/>
  <c r="X49"/>
  <c r="W49"/>
  <c r="V49"/>
  <c r="U49"/>
  <c r="T49"/>
  <c r="S49"/>
  <c r="R49"/>
  <c r="Q49"/>
  <c r="P49"/>
  <c r="O49"/>
  <c r="N49"/>
  <c r="M49"/>
  <c r="L49"/>
  <c r="J49"/>
  <c r="I49"/>
  <c r="G49"/>
  <c r="F49"/>
  <c r="E49"/>
  <c r="D49"/>
  <c r="C49"/>
  <c r="B49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H48"/>
  <c r="G48"/>
  <c r="F48"/>
  <c r="D48"/>
  <c r="C48"/>
  <c r="B48"/>
  <c r="A48"/>
  <c r="A49" s="1"/>
  <c r="A50" s="1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H47"/>
  <c r="G47"/>
  <c r="E47"/>
  <c r="C47"/>
  <c r="B47"/>
  <c r="A47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D46"/>
  <c r="C46"/>
  <c r="A46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F45"/>
  <c r="E45"/>
  <c r="C45"/>
  <c r="A45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B44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D45" s="1"/>
  <c r="A16"/>
  <c r="AC15"/>
  <c r="C44" s="1"/>
  <c r="A15"/>
  <c r="AC14"/>
  <c r="B46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C10"/>
  <c r="A51" l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B128"/>
  <c r="E51"/>
  <c r="D118"/>
  <c r="D130"/>
  <c r="D47"/>
  <c r="B112"/>
  <c r="B122"/>
  <c r="B124"/>
  <c r="A17"/>
  <c r="B104"/>
  <c r="B108"/>
  <c r="B120"/>
  <c r="B126"/>
  <c r="D44"/>
  <c r="AC44" s="1"/>
  <c r="E48"/>
  <c r="B45"/>
  <c r="C115"/>
  <c r="B116"/>
  <c r="E46" l="1"/>
  <c r="AC46" s="1"/>
  <c r="A18"/>
  <c r="F51" l="1"/>
  <c r="A19"/>
  <c r="F52"/>
  <c r="F47"/>
  <c r="G45"/>
  <c r="AC45" s="1"/>
  <c r="A20" l="1"/>
  <c r="G50"/>
  <c r="G53"/>
  <c r="A21" l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R56" s="1"/>
  <c r="H51"/>
  <c r="AC51" s="1"/>
  <c r="P54"/>
  <c r="Q55"/>
  <c r="H53"/>
  <c r="S57"/>
  <c r="U66"/>
  <c r="K50"/>
  <c r="Q65"/>
  <c r="M52"/>
  <c r="T60"/>
  <c r="S58"/>
  <c r="J55"/>
  <c r="H49"/>
  <c r="Y65"/>
  <c r="X67"/>
  <c r="AA68"/>
  <c r="N53"/>
  <c r="AC53" l="1"/>
  <c r="AC66"/>
  <c r="M59"/>
  <c r="O61"/>
  <c r="I47"/>
  <c r="AC47" s="1"/>
  <c r="Z62"/>
  <c r="R63"/>
  <c r="O58"/>
  <c r="P61"/>
  <c r="X69"/>
  <c r="AA66"/>
  <c r="M54"/>
  <c r="I48"/>
  <c r="AB68"/>
  <c r="Q64"/>
  <c r="L52"/>
  <c r="AC52" s="1"/>
  <c r="T68"/>
  <c r="V61"/>
  <c r="W64"/>
  <c r="Y66"/>
  <c r="K56"/>
  <c r="Y63"/>
  <c r="N60"/>
  <c r="W59"/>
  <c r="I50"/>
  <c r="AC50" s="1"/>
  <c r="AB69"/>
  <c r="AB70"/>
  <c r="AC70" s="1"/>
  <c r="V59"/>
  <c r="P57"/>
  <c r="AC57" s="1"/>
  <c r="J54"/>
  <c r="AC54" s="1"/>
  <c r="L58"/>
  <c r="AC58" s="1"/>
  <c r="J48"/>
  <c r="K49"/>
  <c r="AC49" s="1"/>
  <c r="T56"/>
  <c r="Z69"/>
  <c r="S64"/>
  <c r="L55"/>
  <c r="AC55" s="1"/>
  <c r="X63"/>
  <c r="N62"/>
  <c r="U60"/>
  <c r="V65"/>
  <c r="AC65" s="1"/>
  <c r="W67"/>
  <c r="U67"/>
  <c r="R62"/>
  <c r="AC67" l="1"/>
  <c r="AC62"/>
  <c r="AC56"/>
  <c r="AC68"/>
  <c r="AC48"/>
  <c r="AC59"/>
  <c r="AC60"/>
  <c r="AC64"/>
  <c r="AC61"/>
  <c r="AC69"/>
  <c r="AC63"/>
  <c r="C74"/>
  <c r="D74"/>
  <c r="AC74"/>
  <c r="B75"/>
  <c r="D75"/>
  <c r="G75"/>
  <c r="AC75"/>
  <c r="B76"/>
  <c r="C76"/>
  <c r="E76"/>
  <c r="AC76"/>
  <c r="D77"/>
  <c r="F77"/>
  <c r="I77"/>
  <c r="AC77"/>
  <c r="E78"/>
  <c r="I78"/>
  <c r="J78"/>
  <c r="AC78"/>
  <c r="C79"/>
  <c r="H79"/>
  <c r="K79"/>
  <c r="AC79"/>
  <c r="G80"/>
  <c r="I80"/>
  <c r="K80"/>
  <c r="AC80"/>
  <c r="E81"/>
  <c r="F81"/>
  <c r="H81"/>
  <c r="AC81"/>
  <c r="F82"/>
  <c r="L82"/>
  <c r="M82"/>
  <c r="AC82"/>
  <c r="G83"/>
  <c r="H83"/>
  <c r="N83"/>
  <c r="AC83"/>
  <c r="J84"/>
  <c r="M84"/>
  <c r="P84"/>
  <c r="AC84"/>
  <c r="J85"/>
  <c r="L85"/>
  <c r="Q85"/>
  <c r="AC85"/>
  <c r="K86"/>
  <c r="R86"/>
  <c r="T86"/>
  <c r="AC86"/>
  <c r="P87"/>
  <c r="S87"/>
  <c r="L88"/>
  <c r="O88"/>
  <c r="S88"/>
  <c r="M89"/>
  <c r="V89"/>
  <c r="W89"/>
  <c r="N90"/>
  <c r="AC90" s="1"/>
  <c r="T90"/>
  <c r="U90"/>
  <c r="O91"/>
  <c r="AC91" s="1"/>
  <c r="P91"/>
  <c r="V91"/>
  <c r="N92"/>
  <c r="R92"/>
  <c r="Z92"/>
  <c r="R93"/>
  <c r="X93"/>
  <c r="Y93"/>
  <c r="Q94"/>
  <c r="AC94" s="1"/>
  <c r="S94"/>
  <c r="W94"/>
  <c r="Q95"/>
  <c r="V95"/>
  <c r="Y95"/>
  <c r="U96"/>
  <c r="Y96"/>
  <c r="AA96"/>
  <c r="U97"/>
  <c r="W97"/>
  <c r="X97"/>
  <c r="T98"/>
  <c r="AC98" s="1"/>
  <c r="AA98"/>
  <c r="AB98"/>
  <c r="X99"/>
  <c r="AC99" s="1"/>
  <c r="Z99"/>
  <c r="AB99"/>
  <c r="AB100"/>
  <c r="AC88" l="1"/>
  <c r="AC97"/>
  <c r="AC93"/>
  <c r="AC89"/>
  <c r="AC100"/>
  <c r="AC96"/>
  <c r="AC95"/>
  <c r="AC92"/>
  <c r="R122" s="1"/>
  <c r="AC87"/>
  <c r="Y126" s="1"/>
  <c r="L115" l="1"/>
  <c r="Q115"/>
  <c r="H113"/>
  <c r="I108"/>
  <c r="E108"/>
  <c r="S124"/>
  <c r="N122"/>
  <c r="J114"/>
  <c r="L112"/>
  <c r="F111"/>
  <c r="D104"/>
  <c r="M119"/>
  <c r="L118"/>
  <c r="P114"/>
  <c r="C109"/>
  <c r="G113"/>
  <c r="I107"/>
  <c r="E106"/>
  <c r="S117"/>
  <c r="R116"/>
  <c r="W124"/>
  <c r="T120"/>
  <c r="J108"/>
  <c r="T116"/>
  <c r="R123"/>
  <c r="H111"/>
  <c r="AB128"/>
  <c r="K110"/>
  <c r="W119"/>
  <c r="X127"/>
  <c r="Z129"/>
  <c r="U126"/>
  <c r="B106"/>
  <c r="P121"/>
  <c r="D107"/>
  <c r="I110"/>
  <c r="N113"/>
  <c r="J115"/>
  <c r="S118"/>
  <c r="N120"/>
  <c r="Z122"/>
  <c r="Q124"/>
  <c r="W127"/>
  <c r="G105"/>
  <c r="C106"/>
  <c r="K109"/>
  <c r="E111"/>
  <c r="M114"/>
  <c r="V119"/>
  <c r="X123"/>
  <c r="AA126"/>
  <c r="T128"/>
  <c r="D105"/>
  <c r="V121"/>
  <c r="U120"/>
  <c r="K116"/>
  <c r="AC116" s="1"/>
  <c r="AD116" s="1"/>
  <c r="P117"/>
  <c r="B105"/>
  <c r="M112"/>
  <c r="U127"/>
  <c r="F107"/>
  <c r="Y123"/>
  <c r="Q125"/>
  <c r="AB129"/>
  <c r="C104"/>
  <c r="AA128"/>
  <c r="H109"/>
  <c r="Y125"/>
  <c r="F112"/>
  <c r="O121"/>
  <c r="AC121" s="1"/>
  <c r="AD121" s="1"/>
  <c r="X129"/>
  <c r="O118"/>
  <c r="AB130"/>
  <c r="AC130" s="1"/>
  <c r="AD130" s="1"/>
  <c r="G110"/>
  <c r="V125"/>
  <c r="AC124" l="1"/>
  <c r="AD124" s="1"/>
  <c r="AC129"/>
  <c r="AD129" s="1"/>
  <c r="AC111"/>
  <c r="AD111" s="1"/>
  <c r="AC107"/>
  <c r="AD107" s="1"/>
  <c r="AC122"/>
  <c r="AD122" s="1"/>
  <c r="AC115"/>
  <c r="AD115" s="1"/>
  <c r="AC119"/>
  <c r="AD119" s="1"/>
  <c r="AC109"/>
  <c r="AD109" s="1"/>
  <c r="AC114"/>
  <c r="AD114" s="1"/>
  <c r="AC112"/>
  <c r="AD112" s="1"/>
  <c r="AC104"/>
  <c r="AD104" s="1"/>
  <c r="E10" s="1"/>
  <c r="AC117"/>
  <c r="AD117" s="1"/>
  <c r="AC106"/>
  <c r="AD106" s="1"/>
  <c r="AC123"/>
  <c r="AD123" s="1"/>
  <c r="AC118"/>
  <c r="AD118" s="1"/>
  <c r="AC108"/>
  <c r="AD108" s="1"/>
  <c r="AC125"/>
  <c r="AD125" s="1"/>
  <c r="AC127"/>
  <c r="AD127" s="1"/>
  <c r="AC128"/>
  <c r="AD128" s="1"/>
  <c r="AC120"/>
  <c r="AD120" s="1"/>
  <c r="AC126"/>
  <c r="AD126" s="1"/>
  <c r="AC113"/>
  <c r="AD113" s="1"/>
  <c r="AC110"/>
  <c r="AD110" s="1"/>
  <c r="AC105"/>
  <c r="AD105" s="1"/>
  <c r="D10" l="1"/>
  <c r="G10"/>
  <c r="I10" l="1"/>
  <c r="F10"/>
  <c r="H10" l="1"/>
  <c r="K10"/>
  <c r="M10" l="1"/>
  <c r="J10"/>
  <c r="L10" l="1"/>
  <c r="O10"/>
  <c r="Q10" l="1"/>
  <c r="N10"/>
  <c r="P10" l="1"/>
  <c r="S10"/>
  <c r="U10" l="1"/>
  <c r="R10"/>
  <c r="T10" l="1"/>
  <c r="W10"/>
  <c r="Y10" l="1"/>
  <c r="V10"/>
  <c r="X10" l="1"/>
  <c r="AA10"/>
  <c r="AC10" l="1"/>
  <c r="Z10"/>
  <c r="AB10" l="1"/>
  <c r="AE10"/>
  <c r="AG10" l="1"/>
  <c r="AD10"/>
  <c r="AF10" l="1"/>
  <c r="AI10"/>
  <c r="AH10" s="1"/>
</calcChain>
</file>

<file path=xl/sharedStrings.xml><?xml version="1.0" encoding="utf-8"?>
<sst xmlns="http://schemas.openxmlformats.org/spreadsheetml/2006/main" count="685" uniqueCount="25">
  <si>
    <t>Tower of Hanoi</t>
  </si>
  <si>
    <t>Controller</t>
  </si>
  <si>
    <t>delete me</t>
  </si>
  <si>
    <t>&lt;---{delete controller to start computing; write any letter in the controller to reset}</t>
  </si>
  <si>
    <t xml:space="preserve">This Worksheet is companion of Kardi Teknomo's Tutorial on </t>
  </si>
  <si>
    <t>Q Learning by Example</t>
  </si>
  <si>
    <t>gamma =</t>
  </si>
  <si>
    <t>&lt;---{fill with real number 0 to 1}</t>
  </si>
  <si>
    <t>intial state</t>
  </si>
  <si>
    <t>&lt;---{fill with state 1 to 27}</t>
  </si>
  <si>
    <t>http://people.revoledu.com/kardi/tutorial/ReinforcementLearning/index.html</t>
  </si>
  <si>
    <t>result</t>
  </si>
  <si>
    <t>Reward</t>
  </si>
  <si>
    <t>Action</t>
  </si>
  <si>
    <t>State</t>
  </si>
  <si>
    <t>max</t>
  </si>
  <si>
    <t>-</t>
  </si>
  <si>
    <t>Q1</t>
  </si>
  <si>
    <t>Qn</t>
  </si>
  <si>
    <t>Norm Qn</t>
  </si>
  <si>
    <t>Max State</t>
  </si>
  <si>
    <t xml:space="preserve">Visit the partial version of this tutorial in </t>
  </si>
  <si>
    <t>Copyright © 2005-2012 by Kardi Teknomo</t>
  </si>
  <si>
    <t>Browse the matrices below</t>
  </si>
  <si>
    <t>Press F9 to compute each step, observe how the values on the matrices below change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</si>
</sst>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10"/>
      <name val="Arial"/>
      <family val="2"/>
    </font>
    <font>
      <sz val="10"/>
      <color indexed="19"/>
      <name val="Arial"/>
      <family val="2"/>
    </font>
    <font>
      <u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2" fillId="0" borderId="0" xfId="0" applyFont="1"/>
    <xf numFmtId="0" fontId="3" fillId="2" borderId="0" xfId="0" applyFont="1" applyFill="1"/>
    <xf numFmtId="0" fontId="0" fillId="3" borderId="0" xfId="0" applyFill="1"/>
    <xf numFmtId="0" fontId="4" fillId="0" borderId="0" xfId="0" applyFont="1"/>
    <xf numFmtId="0" fontId="0" fillId="3" borderId="0" xfId="0" applyFill="1" applyAlignment="1">
      <alignment horizontal="right"/>
    </xf>
    <xf numFmtId="0" fontId="5" fillId="0" borderId="0" xfId="2" applyAlignment="1" applyProtection="1"/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0" fillId="4" borderId="0" xfId="0" quotePrefix="1" applyFill="1" applyAlignment="1">
      <alignment horizontal="center"/>
    </xf>
    <xf numFmtId="9" fontId="0" fillId="0" borderId="0" xfId="1" applyFont="1" applyFill="1" applyAlignment="1">
      <alignment horizontal="center"/>
    </xf>
    <xf numFmtId="9" fontId="0" fillId="0" borderId="0" xfId="1" applyFont="1" applyFill="1"/>
    <xf numFmtId="0" fontId="0" fillId="0" borderId="0" xfId="1" applyNumberFormat="1" applyFont="1" applyFill="1" applyAlignment="1">
      <alignment horizontal="center"/>
    </xf>
    <xf numFmtId="9" fontId="0" fillId="5" borderId="0" xfId="1" applyFont="1" applyFill="1" applyAlignment="1">
      <alignment horizontal="center"/>
    </xf>
    <xf numFmtId="9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1">
    <dxf>
      <font>
        <condense val="0"/>
        <extend val="0"/>
        <color auto="1"/>
      </font>
      <fill>
        <patternFill>
          <bgColor indexed="4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eople.revoledu.com/kardi/tutorial/ReinforcementLearning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130"/>
  <sheetViews>
    <sheetView tabSelected="1" workbookViewId="0">
      <selection activeCell="D5" sqref="D5"/>
    </sheetView>
  </sheetViews>
  <sheetFormatPr defaultRowHeight="15"/>
  <cols>
    <col min="2" max="2" width="4.7109375" customWidth="1"/>
    <col min="3" max="3" width="5.28515625" customWidth="1"/>
    <col min="4" max="6" width="4.85546875" customWidth="1"/>
    <col min="7" max="9" width="5.28515625" customWidth="1"/>
    <col min="10" max="12" width="4.85546875" customWidth="1"/>
    <col min="13" max="13" width="5.28515625" customWidth="1"/>
    <col min="14" max="16" width="4.85546875" customWidth="1"/>
    <col min="17" max="17" width="5.28515625" customWidth="1"/>
    <col min="18" max="18" width="4.85546875" customWidth="1"/>
    <col min="19" max="20" width="5.28515625" customWidth="1"/>
    <col min="21" max="21" width="4.85546875" customWidth="1"/>
    <col min="22" max="22" width="5.28515625" customWidth="1"/>
    <col min="23" max="23" width="4.85546875" customWidth="1"/>
    <col min="24" max="24" width="5.28515625" customWidth="1"/>
    <col min="25" max="25" width="4.85546875" customWidth="1"/>
    <col min="26" max="27" width="5.28515625" customWidth="1"/>
    <col min="28" max="29" width="6" customWidth="1"/>
    <col min="30" max="35" width="4.7109375" customWidth="1"/>
    <col min="258" max="258" width="4.7109375" customWidth="1"/>
    <col min="259" max="259" width="5.28515625" customWidth="1"/>
    <col min="260" max="262" width="4.85546875" customWidth="1"/>
    <col min="263" max="265" width="5.28515625" customWidth="1"/>
    <col min="266" max="268" width="4.85546875" customWidth="1"/>
    <col min="269" max="269" width="5.28515625" customWidth="1"/>
    <col min="270" max="272" width="4.85546875" customWidth="1"/>
    <col min="273" max="273" width="5.28515625" customWidth="1"/>
    <col min="274" max="274" width="4.85546875" customWidth="1"/>
    <col min="275" max="276" width="5.28515625" customWidth="1"/>
    <col min="277" max="277" width="4.85546875" customWidth="1"/>
    <col min="278" max="278" width="5.28515625" customWidth="1"/>
    <col min="279" max="279" width="4.85546875" customWidth="1"/>
    <col min="280" max="280" width="5.28515625" customWidth="1"/>
    <col min="281" max="281" width="4.85546875" customWidth="1"/>
    <col min="282" max="283" width="5.28515625" customWidth="1"/>
    <col min="284" max="284" width="6" customWidth="1"/>
    <col min="285" max="291" width="4.7109375" customWidth="1"/>
    <col min="514" max="514" width="4.7109375" customWidth="1"/>
    <col min="515" max="515" width="5.28515625" customWidth="1"/>
    <col min="516" max="518" width="4.85546875" customWidth="1"/>
    <col min="519" max="521" width="5.28515625" customWidth="1"/>
    <col min="522" max="524" width="4.85546875" customWidth="1"/>
    <col min="525" max="525" width="5.28515625" customWidth="1"/>
    <col min="526" max="528" width="4.85546875" customWidth="1"/>
    <col min="529" max="529" width="5.28515625" customWidth="1"/>
    <col min="530" max="530" width="4.85546875" customWidth="1"/>
    <col min="531" max="532" width="5.28515625" customWidth="1"/>
    <col min="533" max="533" width="4.85546875" customWidth="1"/>
    <col min="534" max="534" width="5.28515625" customWidth="1"/>
    <col min="535" max="535" width="4.85546875" customWidth="1"/>
    <col min="536" max="536" width="5.28515625" customWidth="1"/>
    <col min="537" max="537" width="4.85546875" customWidth="1"/>
    <col min="538" max="539" width="5.28515625" customWidth="1"/>
    <col min="540" max="540" width="6" customWidth="1"/>
    <col min="541" max="547" width="4.7109375" customWidth="1"/>
    <col min="770" max="770" width="4.7109375" customWidth="1"/>
    <col min="771" max="771" width="5.28515625" customWidth="1"/>
    <col min="772" max="774" width="4.85546875" customWidth="1"/>
    <col min="775" max="777" width="5.28515625" customWidth="1"/>
    <col min="778" max="780" width="4.85546875" customWidth="1"/>
    <col min="781" max="781" width="5.28515625" customWidth="1"/>
    <col min="782" max="784" width="4.85546875" customWidth="1"/>
    <col min="785" max="785" width="5.28515625" customWidth="1"/>
    <col min="786" max="786" width="4.85546875" customWidth="1"/>
    <col min="787" max="788" width="5.28515625" customWidth="1"/>
    <col min="789" max="789" width="4.85546875" customWidth="1"/>
    <col min="790" max="790" width="5.28515625" customWidth="1"/>
    <col min="791" max="791" width="4.85546875" customWidth="1"/>
    <col min="792" max="792" width="5.28515625" customWidth="1"/>
    <col min="793" max="793" width="4.85546875" customWidth="1"/>
    <col min="794" max="795" width="5.28515625" customWidth="1"/>
    <col min="796" max="796" width="6" customWidth="1"/>
    <col min="797" max="803" width="4.7109375" customWidth="1"/>
    <col min="1026" max="1026" width="4.7109375" customWidth="1"/>
    <col min="1027" max="1027" width="5.28515625" customWidth="1"/>
    <col min="1028" max="1030" width="4.85546875" customWidth="1"/>
    <col min="1031" max="1033" width="5.28515625" customWidth="1"/>
    <col min="1034" max="1036" width="4.85546875" customWidth="1"/>
    <col min="1037" max="1037" width="5.28515625" customWidth="1"/>
    <col min="1038" max="1040" width="4.85546875" customWidth="1"/>
    <col min="1041" max="1041" width="5.28515625" customWidth="1"/>
    <col min="1042" max="1042" width="4.85546875" customWidth="1"/>
    <col min="1043" max="1044" width="5.28515625" customWidth="1"/>
    <col min="1045" max="1045" width="4.85546875" customWidth="1"/>
    <col min="1046" max="1046" width="5.28515625" customWidth="1"/>
    <col min="1047" max="1047" width="4.85546875" customWidth="1"/>
    <col min="1048" max="1048" width="5.28515625" customWidth="1"/>
    <col min="1049" max="1049" width="4.85546875" customWidth="1"/>
    <col min="1050" max="1051" width="5.28515625" customWidth="1"/>
    <col min="1052" max="1052" width="6" customWidth="1"/>
    <col min="1053" max="1059" width="4.7109375" customWidth="1"/>
    <col min="1282" max="1282" width="4.7109375" customWidth="1"/>
    <col min="1283" max="1283" width="5.28515625" customWidth="1"/>
    <col min="1284" max="1286" width="4.85546875" customWidth="1"/>
    <col min="1287" max="1289" width="5.28515625" customWidth="1"/>
    <col min="1290" max="1292" width="4.85546875" customWidth="1"/>
    <col min="1293" max="1293" width="5.28515625" customWidth="1"/>
    <col min="1294" max="1296" width="4.85546875" customWidth="1"/>
    <col min="1297" max="1297" width="5.28515625" customWidth="1"/>
    <col min="1298" max="1298" width="4.85546875" customWidth="1"/>
    <col min="1299" max="1300" width="5.28515625" customWidth="1"/>
    <col min="1301" max="1301" width="4.85546875" customWidth="1"/>
    <col min="1302" max="1302" width="5.28515625" customWidth="1"/>
    <col min="1303" max="1303" width="4.85546875" customWidth="1"/>
    <col min="1304" max="1304" width="5.28515625" customWidth="1"/>
    <col min="1305" max="1305" width="4.85546875" customWidth="1"/>
    <col min="1306" max="1307" width="5.28515625" customWidth="1"/>
    <col min="1308" max="1308" width="6" customWidth="1"/>
    <col min="1309" max="1315" width="4.7109375" customWidth="1"/>
    <col min="1538" max="1538" width="4.7109375" customWidth="1"/>
    <col min="1539" max="1539" width="5.28515625" customWidth="1"/>
    <col min="1540" max="1542" width="4.85546875" customWidth="1"/>
    <col min="1543" max="1545" width="5.28515625" customWidth="1"/>
    <col min="1546" max="1548" width="4.85546875" customWidth="1"/>
    <col min="1549" max="1549" width="5.28515625" customWidth="1"/>
    <col min="1550" max="1552" width="4.85546875" customWidth="1"/>
    <col min="1553" max="1553" width="5.28515625" customWidth="1"/>
    <col min="1554" max="1554" width="4.85546875" customWidth="1"/>
    <col min="1555" max="1556" width="5.28515625" customWidth="1"/>
    <col min="1557" max="1557" width="4.85546875" customWidth="1"/>
    <col min="1558" max="1558" width="5.28515625" customWidth="1"/>
    <col min="1559" max="1559" width="4.85546875" customWidth="1"/>
    <col min="1560" max="1560" width="5.28515625" customWidth="1"/>
    <col min="1561" max="1561" width="4.85546875" customWidth="1"/>
    <col min="1562" max="1563" width="5.28515625" customWidth="1"/>
    <col min="1564" max="1564" width="6" customWidth="1"/>
    <col min="1565" max="1571" width="4.7109375" customWidth="1"/>
    <col min="1794" max="1794" width="4.7109375" customWidth="1"/>
    <col min="1795" max="1795" width="5.28515625" customWidth="1"/>
    <col min="1796" max="1798" width="4.85546875" customWidth="1"/>
    <col min="1799" max="1801" width="5.28515625" customWidth="1"/>
    <col min="1802" max="1804" width="4.85546875" customWidth="1"/>
    <col min="1805" max="1805" width="5.28515625" customWidth="1"/>
    <col min="1806" max="1808" width="4.85546875" customWidth="1"/>
    <col min="1809" max="1809" width="5.28515625" customWidth="1"/>
    <col min="1810" max="1810" width="4.85546875" customWidth="1"/>
    <col min="1811" max="1812" width="5.28515625" customWidth="1"/>
    <col min="1813" max="1813" width="4.85546875" customWidth="1"/>
    <col min="1814" max="1814" width="5.28515625" customWidth="1"/>
    <col min="1815" max="1815" width="4.85546875" customWidth="1"/>
    <col min="1816" max="1816" width="5.28515625" customWidth="1"/>
    <col min="1817" max="1817" width="4.85546875" customWidth="1"/>
    <col min="1818" max="1819" width="5.28515625" customWidth="1"/>
    <col min="1820" max="1820" width="6" customWidth="1"/>
    <col min="1821" max="1827" width="4.7109375" customWidth="1"/>
    <col min="2050" max="2050" width="4.7109375" customWidth="1"/>
    <col min="2051" max="2051" width="5.28515625" customWidth="1"/>
    <col min="2052" max="2054" width="4.85546875" customWidth="1"/>
    <col min="2055" max="2057" width="5.28515625" customWidth="1"/>
    <col min="2058" max="2060" width="4.85546875" customWidth="1"/>
    <col min="2061" max="2061" width="5.28515625" customWidth="1"/>
    <col min="2062" max="2064" width="4.85546875" customWidth="1"/>
    <col min="2065" max="2065" width="5.28515625" customWidth="1"/>
    <col min="2066" max="2066" width="4.85546875" customWidth="1"/>
    <col min="2067" max="2068" width="5.28515625" customWidth="1"/>
    <col min="2069" max="2069" width="4.85546875" customWidth="1"/>
    <col min="2070" max="2070" width="5.28515625" customWidth="1"/>
    <col min="2071" max="2071" width="4.85546875" customWidth="1"/>
    <col min="2072" max="2072" width="5.28515625" customWidth="1"/>
    <col min="2073" max="2073" width="4.85546875" customWidth="1"/>
    <col min="2074" max="2075" width="5.28515625" customWidth="1"/>
    <col min="2076" max="2076" width="6" customWidth="1"/>
    <col min="2077" max="2083" width="4.7109375" customWidth="1"/>
    <col min="2306" max="2306" width="4.7109375" customWidth="1"/>
    <col min="2307" max="2307" width="5.28515625" customWidth="1"/>
    <col min="2308" max="2310" width="4.85546875" customWidth="1"/>
    <col min="2311" max="2313" width="5.28515625" customWidth="1"/>
    <col min="2314" max="2316" width="4.85546875" customWidth="1"/>
    <col min="2317" max="2317" width="5.28515625" customWidth="1"/>
    <col min="2318" max="2320" width="4.85546875" customWidth="1"/>
    <col min="2321" max="2321" width="5.28515625" customWidth="1"/>
    <col min="2322" max="2322" width="4.85546875" customWidth="1"/>
    <col min="2323" max="2324" width="5.28515625" customWidth="1"/>
    <col min="2325" max="2325" width="4.85546875" customWidth="1"/>
    <col min="2326" max="2326" width="5.28515625" customWidth="1"/>
    <col min="2327" max="2327" width="4.85546875" customWidth="1"/>
    <col min="2328" max="2328" width="5.28515625" customWidth="1"/>
    <col min="2329" max="2329" width="4.85546875" customWidth="1"/>
    <col min="2330" max="2331" width="5.28515625" customWidth="1"/>
    <col min="2332" max="2332" width="6" customWidth="1"/>
    <col min="2333" max="2339" width="4.7109375" customWidth="1"/>
    <col min="2562" max="2562" width="4.7109375" customWidth="1"/>
    <col min="2563" max="2563" width="5.28515625" customWidth="1"/>
    <col min="2564" max="2566" width="4.85546875" customWidth="1"/>
    <col min="2567" max="2569" width="5.28515625" customWidth="1"/>
    <col min="2570" max="2572" width="4.85546875" customWidth="1"/>
    <col min="2573" max="2573" width="5.28515625" customWidth="1"/>
    <col min="2574" max="2576" width="4.85546875" customWidth="1"/>
    <col min="2577" max="2577" width="5.28515625" customWidth="1"/>
    <col min="2578" max="2578" width="4.85546875" customWidth="1"/>
    <col min="2579" max="2580" width="5.28515625" customWidth="1"/>
    <col min="2581" max="2581" width="4.85546875" customWidth="1"/>
    <col min="2582" max="2582" width="5.28515625" customWidth="1"/>
    <col min="2583" max="2583" width="4.85546875" customWidth="1"/>
    <col min="2584" max="2584" width="5.28515625" customWidth="1"/>
    <col min="2585" max="2585" width="4.85546875" customWidth="1"/>
    <col min="2586" max="2587" width="5.28515625" customWidth="1"/>
    <col min="2588" max="2588" width="6" customWidth="1"/>
    <col min="2589" max="2595" width="4.7109375" customWidth="1"/>
    <col min="2818" max="2818" width="4.7109375" customWidth="1"/>
    <col min="2819" max="2819" width="5.28515625" customWidth="1"/>
    <col min="2820" max="2822" width="4.85546875" customWidth="1"/>
    <col min="2823" max="2825" width="5.28515625" customWidth="1"/>
    <col min="2826" max="2828" width="4.85546875" customWidth="1"/>
    <col min="2829" max="2829" width="5.28515625" customWidth="1"/>
    <col min="2830" max="2832" width="4.85546875" customWidth="1"/>
    <col min="2833" max="2833" width="5.28515625" customWidth="1"/>
    <col min="2834" max="2834" width="4.85546875" customWidth="1"/>
    <col min="2835" max="2836" width="5.28515625" customWidth="1"/>
    <col min="2837" max="2837" width="4.85546875" customWidth="1"/>
    <col min="2838" max="2838" width="5.28515625" customWidth="1"/>
    <col min="2839" max="2839" width="4.85546875" customWidth="1"/>
    <col min="2840" max="2840" width="5.28515625" customWidth="1"/>
    <col min="2841" max="2841" width="4.85546875" customWidth="1"/>
    <col min="2842" max="2843" width="5.28515625" customWidth="1"/>
    <col min="2844" max="2844" width="6" customWidth="1"/>
    <col min="2845" max="2851" width="4.7109375" customWidth="1"/>
    <col min="3074" max="3074" width="4.7109375" customWidth="1"/>
    <col min="3075" max="3075" width="5.28515625" customWidth="1"/>
    <col min="3076" max="3078" width="4.85546875" customWidth="1"/>
    <col min="3079" max="3081" width="5.28515625" customWidth="1"/>
    <col min="3082" max="3084" width="4.85546875" customWidth="1"/>
    <col min="3085" max="3085" width="5.28515625" customWidth="1"/>
    <col min="3086" max="3088" width="4.85546875" customWidth="1"/>
    <col min="3089" max="3089" width="5.28515625" customWidth="1"/>
    <col min="3090" max="3090" width="4.85546875" customWidth="1"/>
    <col min="3091" max="3092" width="5.28515625" customWidth="1"/>
    <col min="3093" max="3093" width="4.85546875" customWidth="1"/>
    <col min="3094" max="3094" width="5.28515625" customWidth="1"/>
    <col min="3095" max="3095" width="4.85546875" customWidth="1"/>
    <col min="3096" max="3096" width="5.28515625" customWidth="1"/>
    <col min="3097" max="3097" width="4.85546875" customWidth="1"/>
    <col min="3098" max="3099" width="5.28515625" customWidth="1"/>
    <col min="3100" max="3100" width="6" customWidth="1"/>
    <col min="3101" max="3107" width="4.7109375" customWidth="1"/>
    <col min="3330" max="3330" width="4.7109375" customWidth="1"/>
    <col min="3331" max="3331" width="5.28515625" customWidth="1"/>
    <col min="3332" max="3334" width="4.85546875" customWidth="1"/>
    <col min="3335" max="3337" width="5.28515625" customWidth="1"/>
    <col min="3338" max="3340" width="4.85546875" customWidth="1"/>
    <col min="3341" max="3341" width="5.28515625" customWidth="1"/>
    <col min="3342" max="3344" width="4.85546875" customWidth="1"/>
    <col min="3345" max="3345" width="5.28515625" customWidth="1"/>
    <col min="3346" max="3346" width="4.85546875" customWidth="1"/>
    <col min="3347" max="3348" width="5.28515625" customWidth="1"/>
    <col min="3349" max="3349" width="4.85546875" customWidth="1"/>
    <col min="3350" max="3350" width="5.28515625" customWidth="1"/>
    <col min="3351" max="3351" width="4.85546875" customWidth="1"/>
    <col min="3352" max="3352" width="5.28515625" customWidth="1"/>
    <col min="3353" max="3353" width="4.85546875" customWidth="1"/>
    <col min="3354" max="3355" width="5.28515625" customWidth="1"/>
    <col min="3356" max="3356" width="6" customWidth="1"/>
    <col min="3357" max="3363" width="4.7109375" customWidth="1"/>
    <col min="3586" max="3586" width="4.7109375" customWidth="1"/>
    <col min="3587" max="3587" width="5.28515625" customWidth="1"/>
    <col min="3588" max="3590" width="4.85546875" customWidth="1"/>
    <col min="3591" max="3593" width="5.28515625" customWidth="1"/>
    <col min="3594" max="3596" width="4.85546875" customWidth="1"/>
    <col min="3597" max="3597" width="5.28515625" customWidth="1"/>
    <col min="3598" max="3600" width="4.85546875" customWidth="1"/>
    <col min="3601" max="3601" width="5.28515625" customWidth="1"/>
    <col min="3602" max="3602" width="4.85546875" customWidth="1"/>
    <col min="3603" max="3604" width="5.28515625" customWidth="1"/>
    <col min="3605" max="3605" width="4.85546875" customWidth="1"/>
    <col min="3606" max="3606" width="5.28515625" customWidth="1"/>
    <col min="3607" max="3607" width="4.85546875" customWidth="1"/>
    <col min="3608" max="3608" width="5.28515625" customWidth="1"/>
    <col min="3609" max="3609" width="4.85546875" customWidth="1"/>
    <col min="3610" max="3611" width="5.28515625" customWidth="1"/>
    <col min="3612" max="3612" width="6" customWidth="1"/>
    <col min="3613" max="3619" width="4.7109375" customWidth="1"/>
    <col min="3842" max="3842" width="4.7109375" customWidth="1"/>
    <col min="3843" max="3843" width="5.28515625" customWidth="1"/>
    <col min="3844" max="3846" width="4.85546875" customWidth="1"/>
    <col min="3847" max="3849" width="5.28515625" customWidth="1"/>
    <col min="3850" max="3852" width="4.85546875" customWidth="1"/>
    <col min="3853" max="3853" width="5.28515625" customWidth="1"/>
    <col min="3854" max="3856" width="4.85546875" customWidth="1"/>
    <col min="3857" max="3857" width="5.28515625" customWidth="1"/>
    <col min="3858" max="3858" width="4.85546875" customWidth="1"/>
    <col min="3859" max="3860" width="5.28515625" customWidth="1"/>
    <col min="3861" max="3861" width="4.85546875" customWidth="1"/>
    <col min="3862" max="3862" width="5.28515625" customWidth="1"/>
    <col min="3863" max="3863" width="4.85546875" customWidth="1"/>
    <col min="3864" max="3864" width="5.28515625" customWidth="1"/>
    <col min="3865" max="3865" width="4.85546875" customWidth="1"/>
    <col min="3866" max="3867" width="5.28515625" customWidth="1"/>
    <col min="3868" max="3868" width="6" customWidth="1"/>
    <col min="3869" max="3875" width="4.7109375" customWidth="1"/>
    <col min="4098" max="4098" width="4.7109375" customWidth="1"/>
    <col min="4099" max="4099" width="5.28515625" customWidth="1"/>
    <col min="4100" max="4102" width="4.85546875" customWidth="1"/>
    <col min="4103" max="4105" width="5.28515625" customWidth="1"/>
    <col min="4106" max="4108" width="4.85546875" customWidth="1"/>
    <col min="4109" max="4109" width="5.28515625" customWidth="1"/>
    <col min="4110" max="4112" width="4.85546875" customWidth="1"/>
    <col min="4113" max="4113" width="5.28515625" customWidth="1"/>
    <col min="4114" max="4114" width="4.85546875" customWidth="1"/>
    <col min="4115" max="4116" width="5.28515625" customWidth="1"/>
    <col min="4117" max="4117" width="4.85546875" customWidth="1"/>
    <col min="4118" max="4118" width="5.28515625" customWidth="1"/>
    <col min="4119" max="4119" width="4.85546875" customWidth="1"/>
    <col min="4120" max="4120" width="5.28515625" customWidth="1"/>
    <col min="4121" max="4121" width="4.85546875" customWidth="1"/>
    <col min="4122" max="4123" width="5.28515625" customWidth="1"/>
    <col min="4124" max="4124" width="6" customWidth="1"/>
    <col min="4125" max="4131" width="4.7109375" customWidth="1"/>
    <col min="4354" max="4354" width="4.7109375" customWidth="1"/>
    <col min="4355" max="4355" width="5.28515625" customWidth="1"/>
    <col min="4356" max="4358" width="4.85546875" customWidth="1"/>
    <col min="4359" max="4361" width="5.28515625" customWidth="1"/>
    <col min="4362" max="4364" width="4.85546875" customWidth="1"/>
    <col min="4365" max="4365" width="5.28515625" customWidth="1"/>
    <col min="4366" max="4368" width="4.85546875" customWidth="1"/>
    <col min="4369" max="4369" width="5.28515625" customWidth="1"/>
    <col min="4370" max="4370" width="4.85546875" customWidth="1"/>
    <col min="4371" max="4372" width="5.28515625" customWidth="1"/>
    <col min="4373" max="4373" width="4.85546875" customWidth="1"/>
    <col min="4374" max="4374" width="5.28515625" customWidth="1"/>
    <col min="4375" max="4375" width="4.85546875" customWidth="1"/>
    <col min="4376" max="4376" width="5.28515625" customWidth="1"/>
    <col min="4377" max="4377" width="4.85546875" customWidth="1"/>
    <col min="4378" max="4379" width="5.28515625" customWidth="1"/>
    <col min="4380" max="4380" width="6" customWidth="1"/>
    <col min="4381" max="4387" width="4.7109375" customWidth="1"/>
    <col min="4610" max="4610" width="4.7109375" customWidth="1"/>
    <col min="4611" max="4611" width="5.28515625" customWidth="1"/>
    <col min="4612" max="4614" width="4.85546875" customWidth="1"/>
    <col min="4615" max="4617" width="5.28515625" customWidth="1"/>
    <col min="4618" max="4620" width="4.85546875" customWidth="1"/>
    <col min="4621" max="4621" width="5.28515625" customWidth="1"/>
    <col min="4622" max="4624" width="4.85546875" customWidth="1"/>
    <col min="4625" max="4625" width="5.28515625" customWidth="1"/>
    <col min="4626" max="4626" width="4.85546875" customWidth="1"/>
    <col min="4627" max="4628" width="5.28515625" customWidth="1"/>
    <col min="4629" max="4629" width="4.85546875" customWidth="1"/>
    <col min="4630" max="4630" width="5.28515625" customWidth="1"/>
    <col min="4631" max="4631" width="4.85546875" customWidth="1"/>
    <col min="4632" max="4632" width="5.28515625" customWidth="1"/>
    <col min="4633" max="4633" width="4.85546875" customWidth="1"/>
    <col min="4634" max="4635" width="5.28515625" customWidth="1"/>
    <col min="4636" max="4636" width="6" customWidth="1"/>
    <col min="4637" max="4643" width="4.7109375" customWidth="1"/>
    <col min="4866" max="4866" width="4.7109375" customWidth="1"/>
    <col min="4867" max="4867" width="5.28515625" customWidth="1"/>
    <col min="4868" max="4870" width="4.85546875" customWidth="1"/>
    <col min="4871" max="4873" width="5.28515625" customWidth="1"/>
    <col min="4874" max="4876" width="4.85546875" customWidth="1"/>
    <col min="4877" max="4877" width="5.28515625" customWidth="1"/>
    <col min="4878" max="4880" width="4.85546875" customWidth="1"/>
    <col min="4881" max="4881" width="5.28515625" customWidth="1"/>
    <col min="4882" max="4882" width="4.85546875" customWidth="1"/>
    <col min="4883" max="4884" width="5.28515625" customWidth="1"/>
    <col min="4885" max="4885" width="4.85546875" customWidth="1"/>
    <col min="4886" max="4886" width="5.28515625" customWidth="1"/>
    <col min="4887" max="4887" width="4.85546875" customWidth="1"/>
    <col min="4888" max="4888" width="5.28515625" customWidth="1"/>
    <col min="4889" max="4889" width="4.85546875" customWidth="1"/>
    <col min="4890" max="4891" width="5.28515625" customWidth="1"/>
    <col min="4892" max="4892" width="6" customWidth="1"/>
    <col min="4893" max="4899" width="4.7109375" customWidth="1"/>
    <col min="5122" max="5122" width="4.7109375" customWidth="1"/>
    <col min="5123" max="5123" width="5.28515625" customWidth="1"/>
    <col min="5124" max="5126" width="4.85546875" customWidth="1"/>
    <col min="5127" max="5129" width="5.28515625" customWidth="1"/>
    <col min="5130" max="5132" width="4.85546875" customWidth="1"/>
    <col min="5133" max="5133" width="5.28515625" customWidth="1"/>
    <col min="5134" max="5136" width="4.85546875" customWidth="1"/>
    <col min="5137" max="5137" width="5.28515625" customWidth="1"/>
    <col min="5138" max="5138" width="4.85546875" customWidth="1"/>
    <col min="5139" max="5140" width="5.28515625" customWidth="1"/>
    <col min="5141" max="5141" width="4.85546875" customWidth="1"/>
    <col min="5142" max="5142" width="5.28515625" customWidth="1"/>
    <col min="5143" max="5143" width="4.85546875" customWidth="1"/>
    <col min="5144" max="5144" width="5.28515625" customWidth="1"/>
    <col min="5145" max="5145" width="4.85546875" customWidth="1"/>
    <col min="5146" max="5147" width="5.28515625" customWidth="1"/>
    <col min="5148" max="5148" width="6" customWidth="1"/>
    <col min="5149" max="5155" width="4.7109375" customWidth="1"/>
    <col min="5378" max="5378" width="4.7109375" customWidth="1"/>
    <col min="5379" max="5379" width="5.28515625" customWidth="1"/>
    <col min="5380" max="5382" width="4.85546875" customWidth="1"/>
    <col min="5383" max="5385" width="5.28515625" customWidth="1"/>
    <col min="5386" max="5388" width="4.85546875" customWidth="1"/>
    <col min="5389" max="5389" width="5.28515625" customWidth="1"/>
    <col min="5390" max="5392" width="4.85546875" customWidth="1"/>
    <col min="5393" max="5393" width="5.28515625" customWidth="1"/>
    <col min="5394" max="5394" width="4.85546875" customWidth="1"/>
    <col min="5395" max="5396" width="5.28515625" customWidth="1"/>
    <col min="5397" max="5397" width="4.85546875" customWidth="1"/>
    <col min="5398" max="5398" width="5.28515625" customWidth="1"/>
    <col min="5399" max="5399" width="4.85546875" customWidth="1"/>
    <col min="5400" max="5400" width="5.28515625" customWidth="1"/>
    <col min="5401" max="5401" width="4.85546875" customWidth="1"/>
    <col min="5402" max="5403" width="5.28515625" customWidth="1"/>
    <col min="5404" max="5404" width="6" customWidth="1"/>
    <col min="5405" max="5411" width="4.7109375" customWidth="1"/>
    <col min="5634" max="5634" width="4.7109375" customWidth="1"/>
    <col min="5635" max="5635" width="5.28515625" customWidth="1"/>
    <col min="5636" max="5638" width="4.85546875" customWidth="1"/>
    <col min="5639" max="5641" width="5.28515625" customWidth="1"/>
    <col min="5642" max="5644" width="4.85546875" customWidth="1"/>
    <col min="5645" max="5645" width="5.28515625" customWidth="1"/>
    <col min="5646" max="5648" width="4.85546875" customWidth="1"/>
    <col min="5649" max="5649" width="5.28515625" customWidth="1"/>
    <col min="5650" max="5650" width="4.85546875" customWidth="1"/>
    <col min="5651" max="5652" width="5.28515625" customWidth="1"/>
    <col min="5653" max="5653" width="4.85546875" customWidth="1"/>
    <col min="5654" max="5654" width="5.28515625" customWidth="1"/>
    <col min="5655" max="5655" width="4.85546875" customWidth="1"/>
    <col min="5656" max="5656" width="5.28515625" customWidth="1"/>
    <col min="5657" max="5657" width="4.85546875" customWidth="1"/>
    <col min="5658" max="5659" width="5.28515625" customWidth="1"/>
    <col min="5660" max="5660" width="6" customWidth="1"/>
    <col min="5661" max="5667" width="4.7109375" customWidth="1"/>
    <col min="5890" max="5890" width="4.7109375" customWidth="1"/>
    <col min="5891" max="5891" width="5.28515625" customWidth="1"/>
    <col min="5892" max="5894" width="4.85546875" customWidth="1"/>
    <col min="5895" max="5897" width="5.28515625" customWidth="1"/>
    <col min="5898" max="5900" width="4.85546875" customWidth="1"/>
    <col min="5901" max="5901" width="5.28515625" customWidth="1"/>
    <col min="5902" max="5904" width="4.85546875" customWidth="1"/>
    <col min="5905" max="5905" width="5.28515625" customWidth="1"/>
    <col min="5906" max="5906" width="4.85546875" customWidth="1"/>
    <col min="5907" max="5908" width="5.28515625" customWidth="1"/>
    <col min="5909" max="5909" width="4.85546875" customWidth="1"/>
    <col min="5910" max="5910" width="5.28515625" customWidth="1"/>
    <col min="5911" max="5911" width="4.85546875" customWidth="1"/>
    <col min="5912" max="5912" width="5.28515625" customWidth="1"/>
    <col min="5913" max="5913" width="4.85546875" customWidth="1"/>
    <col min="5914" max="5915" width="5.28515625" customWidth="1"/>
    <col min="5916" max="5916" width="6" customWidth="1"/>
    <col min="5917" max="5923" width="4.7109375" customWidth="1"/>
    <col min="6146" max="6146" width="4.7109375" customWidth="1"/>
    <col min="6147" max="6147" width="5.28515625" customWidth="1"/>
    <col min="6148" max="6150" width="4.85546875" customWidth="1"/>
    <col min="6151" max="6153" width="5.28515625" customWidth="1"/>
    <col min="6154" max="6156" width="4.85546875" customWidth="1"/>
    <col min="6157" max="6157" width="5.28515625" customWidth="1"/>
    <col min="6158" max="6160" width="4.85546875" customWidth="1"/>
    <col min="6161" max="6161" width="5.28515625" customWidth="1"/>
    <col min="6162" max="6162" width="4.85546875" customWidth="1"/>
    <col min="6163" max="6164" width="5.28515625" customWidth="1"/>
    <col min="6165" max="6165" width="4.85546875" customWidth="1"/>
    <col min="6166" max="6166" width="5.28515625" customWidth="1"/>
    <col min="6167" max="6167" width="4.85546875" customWidth="1"/>
    <col min="6168" max="6168" width="5.28515625" customWidth="1"/>
    <col min="6169" max="6169" width="4.85546875" customWidth="1"/>
    <col min="6170" max="6171" width="5.28515625" customWidth="1"/>
    <col min="6172" max="6172" width="6" customWidth="1"/>
    <col min="6173" max="6179" width="4.7109375" customWidth="1"/>
    <col min="6402" max="6402" width="4.7109375" customWidth="1"/>
    <col min="6403" max="6403" width="5.28515625" customWidth="1"/>
    <col min="6404" max="6406" width="4.85546875" customWidth="1"/>
    <col min="6407" max="6409" width="5.28515625" customWidth="1"/>
    <col min="6410" max="6412" width="4.85546875" customWidth="1"/>
    <col min="6413" max="6413" width="5.28515625" customWidth="1"/>
    <col min="6414" max="6416" width="4.85546875" customWidth="1"/>
    <col min="6417" max="6417" width="5.28515625" customWidth="1"/>
    <col min="6418" max="6418" width="4.85546875" customWidth="1"/>
    <col min="6419" max="6420" width="5.28515625" customWidth="1"/>
    <col min="6421" max="6421" width="4.85546875" customWidth="1"/>
    <col min="6422" max="6422" width="5.28515625" customWidth="1"/>
    <col min="6423" max="6423" width="4.85546875" customWidth="1"/>
    <col min="6424" max="6424" width="5.28515625" customWidth="1"/>
    <col min="6425" max="6425" width="4.85546875" customWidth="1"/>
    <col min="6426" max="6427" width="5.28515625" customWidth="1"/>
    <col min="6428" max="6428" width="6" customWidth="1"/>
    <col min="6429" max="6435" width="4.7109375" customWidth="1"/>
    <col min="6658" max="6658" width="4.7109375" customWidth="1"/>
    <col min="6659" max="6659" width="5.28515625" customWidth="1"/>
    <col min="6660" max="6662" width="4.85546875" customWidth="1"/>
    <col min="6663" max="6665" width="5.28515625" customWidth="1"/>
    <col min="6666" max="6668" width="4.85546875" customWidth="1"/>
    <col min="6669" max="6669" width="5.28515625" customWidth="1"/>
    <col min="6670" max="6672" width="4.85546875" customWidth="1"/>
    <col min="6673" max="6673" width="5.28515625" customWidth="1"/>
    <col min="6674" max="6674" width="4.85546875" customWidth="1"/>
    <col min="6675" max="6676" width="5.28515625" customWidth="1"/>
    <col min="6677" max="6677" width="4.85546875" customWidth="1"/>
    <col min="6678" max="6678" width="5.28515625" customWidth="1"/>
    <col min="6679" max="6679" width="4.85546875" customWidth="1"/>
    <col min="6680" max="6680" width="5.28515625" customWidth="1"/>
    <col min="6681" max="6681" width="4.85546875" customWidth="1"/>
    <col min="6682" max="6683" width="5.28515625" customWidth="1"/>
    <col min="6684" max="6684" width="6" customWidth="1"/>
    <col min="6685" max="6691" width="4.7109375" customWidth="1"/>
    <col min="6914" max="6914" width="4.7109375" customWidth="1"/>
    <col min="6915" max="6915" width="5.28515625" customWidth="1"/>
    <col min="6916" max="6918" width="4.85546875" customWidth="1"/>
    <col min="6919" max="6921" width="5.28515625" customWidth="1"/>
    <col min="6922" max="6924" width="4.85546875" customWidth="1"/>
    <col min="6925" max="6925" width="5.28515625" customWidth="1"/>
    <col min="6926" max="6928" width="4.85546875" customWidth="1"/>
    <col min="6929" max="6929" width="5.28515625" customWidth="1"/>
    <col min="6930" max="6930" width="4.85546875" customWidth="1"/>
    <col min="6931" max="6932" width="5.28515625" customWidth="1"/>
    <col min="6933" max="6933" width="4.85546875" customWidth="1"/>
    <col min="6934" max="6934" width="5.28515625" customWidth="1"/>
    <col min="6935" max="6935" width="4.85546875" customWidth="1"/>
    <col min="6936" max="6936" width="5.28515625" customWidth="1"/>
    <col min="6937" max="6937" width="4.85546875" customWidth="1"/>
    <col min="6938" max="6939" width="5.28515625" customWidth="1"/>
    <col min="6940" max="6940" width="6" customWidth="1"/>
    <col min="6941" max="6947" width="4.7109375" customWidth="1"/>
    <col min="7170" max="7170" width="4.7109375" customWidth="1"/>
    <col min="7171" max="7171" width="5.28515625" customWidth="1"/>
    <col min="7172" max="7174" width="4.85546875" customWidth="1"/>
    <col min="7175" max="7177" width="5.28515625" customWidth="1"/>
    <col min="7178" max="7180" width="4.85546875" customWidth="1"/>
    <col min="7181" max="7181" width="5.28515625" customWidth="1"/>
    <col min="7182" max="7184" width="4.85546875" customWidth="1"/>
    <col min="7185" max="7185" width="5.28515625" customWidth="1"/>
    <col min="7186" max="7186" width="4.85546875" customWidth="1"/>
    <col min="7187" max="7188" width="5.28515625" customWidth="1"/>
    <col min="7189" max="7189" width="4.85546875" customWidth="1"/>
    <col min="7190" max="7190" width="5.28515625" customWidth="1"/>
    <col min="7191" max="7191" width="4.85546875" customWidth="1"/>
    <col min="7192" max="7192" width="5.28515625" customWidth="1"/>
    <col min="7193" max="7193" width="4.85546875" customWidth="1"/>
    <col min="7194" max="7195" width="5.28515625" customWidth="1"/>
    <col min="7196" max="7196" width="6" customWidth="1"/>
    <col min="7197" max="7203" width="4.7109375" customWidth="1"/>
    <col min="7426" max="7426" width="4.7109375" customWidth="1"/>
    <col min="7427" max="7427" width="5.28515625" customWidth="1"/>
    <col min="7428" max="7430" width="4.85546875" customWidth="1"/>
    <col min="7431" max="7433" width="5.28515625" customWidth="1"/>
    <col min="7434" max="7436" width="4.85546875" customWidth="1"/>
    <col min="7437" max="7437" width="5.28515625" customWidth="1"/>
    <col min="7438" max="7440" width="4.85546875" customWidth="1"/>
    <col min="7441" max="7441" width="5.28515625" customWidth="1"/>
    <col min="7442" max="7442" width="4.85546875" customWidth="1"/>
    <col min="7443" max="7444" width="5.28515625" customWidth="1"/>
    <col min="7445" max="7445" width="4.85546875" customWidth="1"/>
    <col min="7446" max="7446" width="5.28515625" customWidth="1"/>
    <col min="7447" max="7447" width="4.85546875" customWidth="1"/>
    <col min="7448" max="7448" width="5.28515625" customWidth="1"/>
    <col min="7449" max="7449" width="4.85546875" customWidth="1"/>
    <col min="7450" max="7451" width="5.28515625" customWidth="1"/>
    <col min="7452" max="7452" width="6" customWidth="1"/>
    <col min="7453" max="7459" width="4.7109375" customWidth="1"/>
    <col min="7682" max="7682" width="4.7109375" customWidth="1"/>
    <col min="7683" max="7683" width="5.28515625" customWidth="1"/>
    <col min="7684" max="7686" width="4.85546875" customWidth="1"/>
    <col min="7687" max="7689" width="5.28515625" customWidth="1"/>
    <col min="7690" max="7692" width="4.85546875" customWidth="1"/>
    <col min="7693" max="7693" width="5.28515625" customWidth="1"/>
    <col min="7694" max="7696" width="4.85546875" customWidth="1"/>
    <col min="7697" max="7697" width="5.28515625" customWidth="1"/>
    <col min="7698" max="7698" width="4.85546875" customWidth="1"/>
    <col min="7699" max="7700" width="5.28515625" customWidth="1"/>
    <col min="7701" max="7701" width="4.85546875" customWidth="1"/>
    <col min="7702" max="7702" width="5.28515625" customWidth="1"/>
    <col min="7703" max="7703" width="4.85546875" customWidth="1"/>
    <col min="7704" max="7704" width="5.28515625" customWidth="1"/>
    <col min="7705" max="7705" width="4.85546875" customWidth="1"/>
    <col min="7706" max="7707" width="5.28515625" customWidth="1"/>
    <col min="7708" max="7708" width="6" customWidth="1"/>
    <col min="7709" max="7715" width="4.7109375" customWidth="1"/>
    <col min="7938" max="7938" width="4.7109375" customWidth="1"/>
    <col min="7939" max="7939" width="5.28515625" customWidth="1"/>
    <col min="7940" max="7942" width="4.85546875" customWidth="1"/>
    <col min="7943" max="7945" width="5.28515625" customWidth="1"/>
    <col min="7946" max="7948" width="4.85546875" customWidth="1"/>
    <col min="7949" max="7949" width="5.28515625" customWidth="1"/>
    <col min="7950" max="7952" width="4.85546875" customWidth="1"/>
    <col min="7953" max="7953" width="5.28515625" customWidth="1"/>
    <col min="7954" max="7954" width="4.85546875" customWidth="1"/>
    <col min="7955" max="7956" width="5.28515625" customWidth="1"/>
    <col min="7957" max="7957" width="4.85546875" customWidth="1"/>
    <col min="7958" max="7958" width="5.28515625" customWidth="1"/>
    <col min="7959" max="7959" width="4.85546875" customWidth="1"/>
    <col min="7960" max="7960" width="5.28515625" customWidth="1"/>
    <col min="7961" max="7961" width="4.85546875" customWidth="1"/>
    <col min="7962" max="7963" width="5.28515625" customWidth="1"/>
    <col min="7964" max="7964" width="6" customWidth="1"/>
    <col min="7965" max="7971" width="4.7109375" customWidth="1"/>
    <col min="8194" max="8194" width="4.7109375" customWidth="1"/>
    <col min="8195" max="8195" width="5.28515625" customWidth="1"/>
    <col min="8196" max="8198" width="4.85546875" customWidth="1"/>
    <col min="8199" max="8201" width="5.28515625" customWidth="1"/>
    <col min="8202" max="8204" width="4.85546875" customWidth="1"/>
    <col min="8205" max="8205" width="5.28515625" customWidth="1"/>
    <col min="8206" max="8208" width="4.85546875" customWidth="1"/>
    <col min="8209" max="8209" width="5.28515625" customWidth="1"/>
    <col min="8210" max="8210" width="4.85546875" customWidth="1"/>
    <col min="8211" max="8212" width="5.28515625" customWidth="1"/>
    <col min="8213" max="8213" width="4.85546875" customWidth="1"/>
    <col min="8214" max="8214" width="5.28515625" customWidth="1"/>
    <col min="8215" max="8215" width="4.85546875" customWidth="1"/>
    <col min="8216" max="8216" width="5.28515625" customWidth="1"/>
    <col min="8217" max="8217" width="4.85546875" customWidth="1"/>
    <col min="8218" max="8219" width="5.28515625" customWidth="1"/>
    <col min="8220" max="8220" width="6" customWidth="1"/>
    <col min="8221" max="8227" width="4.7109375" customWidth="1"/>
    <col min="8450" max="8450" width="4.7109375" customWidth="1"/>
    <col min="8451" max="8451" width="5.28515625" customWidth="1"/>
    <col min="8452" max="8454" width="4.85546875" customWidth="1"/>
    <col min="8455" max="8457" width="5.28515625" customWidth="1"/>
    <col min="8458" max="8460" width="4.85546875" customWidth="1"/>
    <col min="8461" max="8461" width="5.28515625" customWidth="1"/>
    <col min="8462" max="8464" width="4.85546875" customWidth="1"/>
    <col min="8465" max="8465" width="5.28515625" customWidth="1"/>
    <col min="8466" max="8466" width="4.85546875" customWidth="1"/>
    <col min="8467" max="8468" width="5.28515625" customWidth="1"/>
    <col min="8469" max="8469" width="4.85546875" customWidth="1"/>
    <col min="8470" max="8470" width="5.28515625" customWidth="1"/>
    <col min="8471" max="8471" width="4.85546875" customWidth="1"/>
    <col min="8472" max="8472" width="5.28515625" customWidth="1"/>
    <col min="8473" max="8473" width="4.85546875" customWidth="1"/>
    <col min="8474" max="8475" width="5.28515625" customWidth="1"/>
    <col min="8476" max="8476" width="6" customWidth="1"/>
    <col min="8477" max="8483" width="4.7109375" customWidth="1"/>
    <col min="8706" max="8706" width="4.7109375" customWidth="1"/>
    <col min="8707" max="8707" width="5.28515625" customWidth="1"/>
    <col min="8708" max="8710" width="4.85546875" customWidth="1"/>
    <col min="8711" max="8713" width="5.28515625" customWidth="1"/>
    <col min="8714" max="8716" width="4.85546875" customWidth="1"/>
    <col min="8717" max="8717" width="5.28515625" customWidth="1"/>
    <col min="8718" max="8720" width="4.85546875" customWidth="1"/>
    <col min="8721" max="8721" width="5.28515625" customWidth="1"/>
    <col min="8722" max="8722" width="4.85546875" customWidth="1"/>
    <col min="8723" max="8724" width="5.28515625" customWidth="1"/>
    <col min="8725" max="8725" width="4.85546875" customWidth="1"/>
    <col min="8726" max="8726" width="5.28515625" customWidth="1"/>
    <col min="8727" max="8727" width="4.85546875" customWidth="1"/>
    <col min="8728" max="8728" width="5.28515625" customWidth="1"/>
    <col min="8729" max="8729" width="4.85546875" customWidth="1"/>
    <col min="8730" max="8731" width="5.28515625" customWidth="1"/>
    <col min="8732" max="8732" width="6" customWidth="1"/>
    <col min="8733" max="8739" width="4.7109375" customWidth="1"/>
    <col min="8962" max="8962" width="4.7109375" customWidth="1"/>
    <col min="8963" max="8963" width="5.28515625" customWidth="1"/>
    <col min="8964" max="8966" width="4.85546875" customWidth="1"/>
    <col min="8967" max="8969" width="5.28515625" customWidth="1"/>
    <col min="8970" max="8972" width="4.85546875" customWidth="1"/>
    <col min="8973" max="8973" width="5.28515625" customWidth="1"/>
    <col min="8974" max="8976" width="4.85546875" customWidth="1"/>
    <col min="8977" max="8977" width="5.28515625" customWidth="1"/>
    <col min="8978" max="8978" width="4.85546875" customWidth="1"/>
    <col min="8979" max="8980" width="5.28515625" customWidth="1"/>
    <col min="8981" max="8981" width="4.85546875" customWidth="1"/>
    <col min="8982" max="8982" width="5.28515625" customWidth="1"/>
    <col min="8983" max="8983" width="4.85546875" customWidth="1"/>
    <col min="8984" max="8984" width="5.28515625" customWidth="1"/>
    <col min="8985" max="8985" width="4.85546875" customWidth="1"/>
    <col min="8986" max="8987" width="5.28515625" customWidth="1"/>
    <col min="8988" max="8988" width="6" customWidth="1"/>
    <col min="8989" max="8995" width="4.7109375" customWidth="1"/>
    <col min="9218" max="9218" width="4.7109375" customWidth="1"/>
    <col min="9219" max="9219" width="5.28515625" customWidth="1"/>
    <col min="9220" max="9222" width="4.85546875" customWidth="1"/>
    <col min="9223" max="9225" width="5.28515625" customWidth="1"/>
    <col min="9226" max="9228" width="4.85546875" customWidth="1"/>
    <col min="9229" max="9229" width="5.28515625" customWidth="1"/>
    <col min="9230" max="9232" width="4.85546875" customWidth="1"/>
    <col min="9233" max="9233" width="5.28515625" customWidth="1"/>
    <col min="9234" max="9234" width="4.85546875" customWidth="1"/>
    <col min="9235" max="9236" width="5.28515625" customWidth="1"/>
    <col min="9237" max="9237" width="4.85546875" customWidth="1"/>
    <col min="9238" max="9238" width="5.28515625" customWidth="1"/>
    <col min="9239" max="9239" width="4.85546875" customWidth="1"/>
    <col min="9240" max="9240" width="5.28515625" customWidth="1"/>
    <col min="9241" max="9241" width="4.85546875" customWidth="1"/>
    <col min="9242" max="9243" width="5.28515625" customWidth="1"/>
    <col min="9244" max="9244" width="6" customWidth="1"/>
    <col min="9245" max="9251" width="4.7109375" customWidth="1"/>
    <col min="9474" max="9474" width="4.7109375" customWidth="1"/>
    <col min="9475" max="9475" width="5.28515625" customWidth="1"/>
    <col min="9476" max="9478" width="4.85546875" customWidth="1"/>
    <col min="9479" max="9481" width="5.28515625" customWidth="1"/>
    <col min="9482" max="9484" width="4.85546875" customWidth="1"/>
    <col min="9485" max="9485" width="5.28515625" customWidth="1"/>
    <col min="9486" max="9488" width="4.85546875" customWidth="1"/>
    <col min="9489" max="9489" width="5.28515625" customWidth="1"/>
    <col min="9490" max="9490" width="4.85546875" customWidth="1"/>
    <col min="9491" max="9492" width="5.28515625" customWidth="1"/>
    <col min="9493" max="9493" width="4.85546875" customWidth="1"/>
    <col min="9494" max="9494" width="5.28515625" customWidth="1"/>
    <col min="9495" max="9495" width="4.85546875" customWidth="1"/>
    <col min="9496" max="9496" width="5.28515625" customWidth="1"/>
    <col min="9497" max="9497" width="4.85546875" customWidth="1"/>
    <col min="9498" max="9499" width="5.28515625" customWidth="1"/>
    <col min="9500" max="9500" width="6" customWidth="1"/>
    <col min="9501" max="9507" width="4.7109375" customWidth="1"/>
    <col min="9730" max="9730" width="4.7109375" customWidth="1"/>
    <col min="9731" max="9731" width="5.28515625" customWidth="1"/>
    <col min="9732" max="9734" width="4.85546875" customWidth="1"/>
    <col min="9735" max="9737" width="5.28515625" customWidth="1"/>
    <col min="9738" max="9740" width="4.85546875" customWidth="1"/>
    <col min="9741" max="9741" width="5.28515625" customWidth="1"/>
    <col min="9742" max="9744" width="4.85546875" customWidth="1"/>
    <col min="9745" max="9745" width="5.28515625" customWidth="1"/>
    <col min="9746" max="9746" width="4.85546875" customWidth="1"/>
    <col min="9747" max="9748" width="5.28515625" customWidth="1"/>
    <col min="9749" max="9749" width="4.85546875" customWidth="1"/>
    <col min="9750" max="9750" width="5.28515625" customWidth="1"/>
    <col min="9751" max="9751" width="4.85546875" customWidth="1"/>
    <col min="9752" max="9752" width="5.28515625" customWidth="1"/>
    <col min="9753" max="9753" width="4.85546875" customWidth="1"/>
    <col min="9754" max="9755" width="5.28515625" customWidth="1"/>
    <col min="9756" max="9756" width="6" customWidth="1"/>
    <col min="9757" max="9763" width="4.7109375" customWidth="1"/>
    <col min="9986" max="9986" width="4.7109375" customWidth="1"/>
    <col min="9987" max="9987" width="5.28515625" customWidth="1"/>
    <col min="9988" max="9990" width="4.85546875" customWidth="1"/>
    <col min="9991" max="9993" width="5.28515625" customWidth="1"/>
    <col min="9994" max="9996" width="4.85546875" customWidth="1"/>
    <col min="9997" max="9997" width="5.28515625" customWidth="1"/>
    <col min="9998" max="10000" width="4.85546875" customWidth="1"/>
    <col min="10001" max="10001" width="5.28515625" customWidth="1"/>
    <col min="10002" max="10002" width="4.85546875" customWidth="1"/>
    <col min="10003" max="10004" width="5.28515625" customWidth="1"/>
    <col min="10005" max="10005" width="4.85546875" customWidth="1"/>
    <col min="10006" max="10006" width="5.28515625" customWidth="1"/>
    <col min="10007" max="10007" width="4.85546875" customWidth="1"/>
    <col min="10008" max="10008" width="5.28515625" customWidth="1"/>
    <col min="10009" max="10009" width="4.85546875" customWidth="1"/>
    <col min="10010" max="10011" width="5.28515625" customWidth="1"/>
    <col min="10012" max="10012" width="6" customWidth="1"/>
    <col min="10013" max="10019" width="4.7109375" customWidth="1"/>
    <col min="10242" max="10242" width="4.7109375" customWidth="1"/>
    <col min="10243" max="10243" width="5.28515625" customWidth="1"/>
    <col min="10244" max="10246" width="4.85546875" customWidth="1"/>
    <col min="10247" max="10249" width="5.28515625" customWidth="1"/>
    <col min="10250" max="10252" width="4.85546875" customWidth="1"/>
    <col min="10253" max="10253" width="5.28515625" customWidth="1"/>
    <col min="10254" max="10256" width="4.85546875" customWidth="1"/>
    <col min="10257" max="10257" width="5.28515625" customWidth="1"/>
    <col min="10258" max="10258" width="4.85546875" customWidth="1"/>
    <col min="10259" max="10260" width="5.28515625" customWidth="1"/>
    <col min="10261" max="10261" width="4.85546875" customWidth="1"/>
    <col min="10262" max="10262" width="5.28515625" customWidth="1"/>
    <col min="10263" max="10263" width="4.85546875" customWidth="1"/>
    <col min="10264" max="10264" width="5.28515625" customWidth="1"/>
    <col min="10265" max="10265" width="4.85546875" customWidth="1"/>
    <col min="10266" max="10267" width="5.28515625" customWidth="1"/>
    <col min="10268" max="10268" width="6" customWidth="1"/>
    <col min="10269" max="10275" width="4.7109375" customWidth="1"/>
    <col min="10498" max="10498" width="4.7109375" customWidth="1"/>
    <col min="10499" max="10499" width="5.28515625" customWidth="1"/>
    <col min="10500" max="10502" width="4.85546875" customWidth="1"/>
    <col min="10503" max="10505" width="5.28515625" customWidth="1"/>
    <col min="10506" max="10508" width="4.85546875" customWidth="1"/>
    <col min="10509" max="10509" width="5.28515625" customWidth="1"/>
    <col min="10510" max="10512" width="4.85546875" customWidth="1"/>
    <col min="10513" max="10513" width="5.28515625" customWidth="1"/>
    <col min="10514" max="10514" width="4.85546875" customWidth="1"/>
    <col min="10515" max="10516" width="5.28515625" customWidth="1"/>
    <col min="10517" max="10517" width="4.85546875" customWidth="1"/>
    <col min="10518" max="10518" width="5.28515625" customWidth="1"/>
    <col min="10519" max="10519" width="4.85546875" customWidth="1"/>
    <col min="10520" max="10520" width="5.28515625" customWidth="1"/>
    <col min="10521" max="10521" width="4.85546875" customWidth="1"/>
    <col min="10522" max="10523" width="5.28515625" customWidth="1"/>
    <col min="10524" max="10524" width="6" customWidth="1"/>
    <col min="10525" max="10531" width="4.7109375" customWidth="1"/>
    <col min="10754" max="10754" width="4.7109375" customWidth="1"/>
    <col min="10755" max="10755" width="5.28515625" customWidth="1"/>
    <col min="10756" max="10758" width="4.85546875" customWidth="1"/>
    <col min="10759" max="10761" width="5.28515625" customWidth="1"/>
    <col min="10762" max="10764" width="4.85546875" customWidth="1"/>
    <col min="10765" max="10765" width="5.28515625" customWidth="1"/>
    <col min="10766" max="10768" width="4.85546875" customWidth="1"/>
    <col min="10769" max="10769" width="5.28515625" customWidth="1"/>
    <col min="10770" max="10770" width="4.85546875" customWidth="1"/>
    <col min="10771" max="10772" width="5.28515625" customWidth="1"/>
    <col min="10773" max="10773" width="4.85546875" customWidth="1"/>
    <col min="10774" max="10774" width="5.28515625" customWidth="1"/>
    <col min="10775" max="10775" width="4.85546875" customWidth="1"/>
    <col min="10776" max="10776" width="5.28515625" customWidth="1"/>
    <col min="10777" max="10777" width="4.85546875" customWidth="1"/>
    <col min="10778" max="10779" width="5.28515625" customWidth="1"/>
    <col min="10780" max="10780" width="6" customWidth="1"/>
    <col min="10781" max="10787" width="4.7109375" customWidth="1"/>
    <col min="11010" max="11010" width="4.7109375" customWidth="1"/>
    <col min="11011" max="11011" width="5.28515625" customWidth="1"/>
    <col min="11012" max="11014" width="4.85546875" customWidth="1"/>
    <col min="11015" max="11017" width="5.28515625" customWidth="1"/>
    <col min="11018" max="11020" width="4.85546875" customWidth="1"/>
    <col min="11021" max="11021" width="5.28515625" customWidth="1"/>
    <col min="11022" max="11024" width="4.85546875" customWidth="1"/>
    <col min="11025" max="11025" width="5.28515625" customWidth="1"/>
    <col min="11026" max="11026" width="4.85546875" customWidth="1"/>
    <col min="11027" max="11028" width="5.28515625" customWidth="1"/>
    <col min="11029" max="11029" width="4.85546875" customWidth="1"/>
    <col min="11030" max="11030" width="5.28515625" customWidth="1"/>
    <col min="11031" max="11031" width="4.85546875" customWidth="1"/>
    <col min="11032" max="11032" width="5.28515625" customWidth="1"/>
    <col min="11033" max="11033" width="4.85546875" customWidth="1"/>
    <col min="11034" max="11035" width="5.28515625" customWidth="1"/>
    <col min="11036" max="11036" width="6" customWidth="1"/>
    <col min="11037" max="11043" width="4.7109375" customWidth="1"/>
    <col min="11266" max="11266" width="4.7109375" customWidth="1"/>
    <col min="11267" max="11267" width="5.28515625" customWidth="1"/>
    <col min="11268" max="11270" width="4.85546875" customWidth="1"/>
    <col min="11271" max="11273" width="5.28515625" customWidth="1"/>
    <col min="11274" max="11276" width="4.85546875" customWidth="1"/>
    <col min="11277" max="11277" width="5.28515625" customWidth="1"/>
    <col min="11278" max="11280" width="4.85546875" customWidth="1"/>
    <col min="11281" max="11281" width="5.28515625" customWidth="1"/>
    <col min="11282" max="11282" width="4.85546875" customWidth="1"/>
    <col min="11283" max="11284" width="5.28515625" customWidth="1"/>
    <col min="11285" max="11285" width="4.85546875" customWidth="1"/>
    <col min="11286" max="11286" width="5.28515625" customWidth="1"/>
    <col min="11287" max="11287" width="4.85546875" customWidth="1"/>
    <col min="11288" max="11288" width="5.28515625" customWidth="1"/>
    <col min="11289" max="11289" width="4.85546875" customWidth="1"/>
    <col min="11290" max="11291" width="5.28515625" customWidth="1"/>
    <col min="11292" max="11292" width="6" customWidth="1"/>
    <col min="11293" max="11299" width="4.7109375" customWidth="1"/>
    <col min="11522" max="11522" width="4.7109375" customWidth="1"/>
    <col min="11523" max="11523" width="5.28515625" customWidth="1"/>
    <col min="11524" max="11526" width="4.85546875" customWidth="1"/>
    <col min="11527" max="11529" width="5.28515625" customWidth="1"/>
    <col min="11530" max="11532" width="4.85546875" customWidth="1"/>
    <col min="11533" max="11533" width="5.28515625" customWidth="1"/>
    <col min="11534" max="11536" width="4.85546875" customWidth="1"/>
    <col min="11537" max="11537" width="5.28515625" customWidth="1"/>
    <col min="11538" max="11538" width="4.85546875" customWidth="1"/>
    <col min="11539" max="11540" width="5.28515625" customWidth="1"/>
    <col min="11541" max="11541" width="4.85546875" customWidth="1"/>
    <col min="11542" max="11542" width="5.28515625" customWidth="1"/>
    <col min="11543" max="11543" width="4.85546875" customWidth="1"/>
    <col min="11544" max="11544" width="5.28515625" customWidth="1"/>
    <col min="11545" max="11545" width="4.85546875" customWidth="1"/>
    <col min="11546" max="11547" width="5.28515625" customWidth="1"/>
    <col min="11548" max="11548" width="6" customWidth="1"/>
    <col min="11549" max="11555" width="4.7109375" customWidth="1"/>
    <col min="11778" max="11778" width="4.7109375" customWidth="1"/>
    <col min="11779" max="11779" width="5.28515625" customWidth="1"/>
    <col min="11780" max="11782" width="4.85546875" customWidth="1"/>
    <col min="11783" max="11785" width="5.28515625" customWidth="1"/>
    <col min="11786" max="11788" width="4.85546875" customWidth="1"/>
    <col min="11789" max="11789" width="5.28515625" customWidth="1"/>
    <col min="11790" max="11792" width="4.85546875" customWidth="1"/>
    <col min="11793" max="11793" width="5.28515625" customWidth="1"/>
    <col min="11794" max="11794" width="4.85546875" customWidth="1"/>
    <col min="11795" max="11796" width="5.28515625" customWidth="1"/>
    <col min="11797" max="11797" width="4.85546875" customWidth="1"/>
    <col min="11798" max="11798" width="5.28515625" customWidth="1"/>
    <col min="11799" max="11799" width="4.85546875" customWidth="1"/>
    <col min="11800" max="11800" width="5.28515625" customWidth="1"/>
    <col min="11801" max="11801" width="4.85546875" customWidth="1"/>
    <col min="11802" max="11803" width="5.28515625" customWidth="1"/>
    <col min="11804" max="11804" width="6" customWidth="1"/>
    <col min="11805" max="11811" width="4.7109375" customWidth="1"/>
    <col min="12034" max="12034" width="4.7109375" customWidth="1"/>
    <col min="12035" max="12035" width="5.28515625" customWidth="1"/>
    <col min="12036" max="12038" width="4.85546875" customWidth="1"/>
    <col min="12039" max="12041" width="5.28515625" customWidth="1"/>
    <col min="12042" max="12044" width="4.85546875" customWidth="1"/>
    <col min="12045" max="12045" width="5.28515625" customWidth="1"/>
    <col min="12046" max="12048" width="4.85546875" customWidth="1"/>
    <col min="12049" max="12049" width="5.28515625" customWidth="1"/>
    <col min="12050" max="12050" width="4.85546875" customWidth="1"/>
    <col min="12051" max="12052" width="5.28515625" customWidth="1"/>
    <col min="12053" max="12053" width="4.85546875" customWidth="1"/>
    <col min="12054" max="12054" width="5.28515625" customWidth="1"/>
    <col min="12055" max="12055" width="4.85546875" customWidth="1"/>
    <col min="12056" max="12056" width="5.28515625" customWidth="1"/>
    <col min="12057" max="12057" width="4.85546875" customWidth="1"/>
    <col min="12058" max="12059" width="5.28515625" customWidth="1"/>
    <col min="12060" max="12060" width="6" customWidth="1"/>
    <col min="12061" max="12067" width="4.7109375" customWidth="1"/>
    <col min="12290" max="12290" width="4.7109375" customWidth="1"/>
    <col min="12291" max="12291" width="5.28515625" customWidth="1"/>
    <col min="12292" max="12294" width="4.85546875" customWidth="1"/>
    <col min="12295" max="12297" width="5.28515625" customWidth="1"/>
    <col min="12298" max="12300" width="4.85546875" customWidth="1"/>
    <col min="12301" max="12301" width="5.28515625" customWidth="1"/>
    <col min="12302" max="12304" width="4.85546875" customWidth="1"/>
    <col min="12305" max="12305" width="5.28515625" customWidth="1"/>
    <col min="12306" max="12306" width="4.85546875" customWidth="1"/>
    <col min="12307" max="12308" width="5.28515625" customWidth="1"/>
    <col min="12309" max="12309" width="4.85546875" customWidth="1"/>
    <col min="12310" max="12310" width="5.28515625" customWidth="1"/>
    <col min="12311" max="12311" width="4.85546875" customWidth="1"/>
    <col min="12312" max="12312" width="5.28515625" customWidth="1"/>
    <col min="12313" max="12313" width="4.85546875" customWidth="1"/>
    <col min="12314" max="12315" width="5.28515625" customWidth="1"/>
    <col min="12316" max="12316" width="6" customWidth="1"/>
    <col min="12317" max="12323" width="4.7109375" customWidth="1"/>
    <col min="12546" max="12546" width="4.7109375" customWidth="1"/>
    <col min="12547" max="12547" width="5.28515625" customWidth="1"/>
    <col min="12548" max="12550" width="4.85546875" customWidth="1"/>
    <col min="12551" max="12553" width="5.28515625" customWidth="1"/>
    <col min="12554" max="12556" width="4.85546875" customWidth="1"/>
    <col min="12557" max="12557" width="5.28515625" customWidth="1"/>
    <col min="12558" max="12560" width="4.85546875" customWidth="1"/>
    <col min="12561" max="12561" width="5.28515625" customWidth="1"/>
    <col min="12562" max="12562" width="4.85546875" customWidth="1"/>
    <col min="12563" max="12564" width="5.28515625" customWidth="1"/>
    <col min="12565" max="12565" width="4.85546875" customWidth="1"/>
    <col min="12566" max="12566" width="5.28515625" customWidth="1"/>
    <col min="12567" max="12567" width="4.85546875" customWidth="1"/>
    <col min="12568" max="12568" width="5.28515625" customWidth="1"/>
    <col min="12569" max="12569" width="4.85546875" customWidth="1"/>
    <col min="12570" max="12571" width="5.28515625" customWidth="1"/>
    <col min="12572" max="12572" width="6" customWidth="1"/>
    <col min="12573" max="12579" width="4.7109375" customWidth="1"/>
    <col min="12802" max="12802" width="4.7109375" customWidth="1"/>
    <col min="12803" max="12803" width="5.28515625" customWidth="1"/>
    <col min="12804" max="12806" width="4.85546875" customWidth="1"/>
    <col min="12807" max="12809" width="5.28515625" customWidth="1"/>
    <col min="12810" max="12812" width="4.85546875" customWidth="1"/>
    <col min="12813" max="12813" width="5.28515625" customWidth="1"/>
    <col min="12814" max="12816" width="4.85546875" customWidth="1"/>
    <col min="12817" max="12817" width="5.28515625" customWidth="1"/>
    <col min="12818" max="12818" width="4.85546875" customWidth="1"/>
    <col min="12819" max="12820" width="5.28515625" customWidth="1"/>
    <col min="12821" max="12821" width="4.85546875" customWidth="1"/>
    <col min="12822" max="12822" width="5.28515625" customWidth="1"/>
    <col min="12823" max="12823" width="4.85546875" customWidth="1"/>
    <col min="12824" max="12824" width="5.28515625" customWidth="1"/>
    <col min="12825" max="12825" width="4.85546875" customWidth="1"/>
    <col min="12826" max="12827" width="5.28515625" customWidth="1"/>
    <col min="12828" max="12828" width="6" customWidth="1"/>
    <col min="12829" max="12835" width="4.7109375" customWidth="1"/>
    <col min="13058" max="13058" width="4.7109375" customWidth="1"/>
    <col min="13059" max="13059" width="5.28515625" customWidth="1"/>
    <col min="13060" max="13062" width="4.85546875" customWidth="1"/>
    <col min="13063" max="13065" width="5.28515625" customWidth="1"/>
    <col min="13066" max="13068" width="4.85546875" customWidth="1"/>
    <col min="13069" max="13069" width="5.28515625" customWidth="1"/>
    <col min="13070" max="13072" width="4.85546875" customWidth="1"/>
    <col min="13073" max="13073" width="5.28515625" customWidth="1"/>
    <col min="13074" max="13074" width="4.85546875" customWidth="1"/>
    <col min="13075" max="13076" width="5.28515625" customWidth="1"/>
    <col min="13077" max="13077" width="4.85546875" customWidth="1"/>
    <col min="13078" max="13078" width="5.28515625" customWidth="1"/>
    <col min="13079" max="13079" width="4.85546875" customWidth="1"/>
    <col min="13080" max="13080" width="5.28515625" customWidth="1"/>
    <col min="13081" max="13081" width="4.85546875" customWidth="1"/>
    <col min="13082" max="13083" width="5.28515625" customWidth="1"/>
    <col min="13084" max="13084" width="6" customWidth="1"/>
    <col min="13085" max="13091" width="4.7109375" customWidth="1"/>
    <col min="13314" max="13314" width="4.7109375" customWidth="1"/>
    <col min="13315" max="13315" width="5.28515625" customWidth="1"/>
    <col min="13316" max="13318" width="4.85546875" customWidth="1"/>
    <col min="13319" max="13321" width="5.28515625" customWidth="1"/>
    <col min="13322" max="13324" width="4.85546875" customWidth="1"/>
    <col min="13325" max="13325" width="5.28515625" customWidth="1"/>
    <col min="13326" max="13328" width="4.85546875" customWidth="1"/>
    <col min="13329" max="13329" width="5.28515625" customWidth="1"/>
    <col min="13330" max="13330" width="4.85546875" customWidth="1"/>
    <col min="13331" max="13332" width="5.28515625" customWidth="1"/>
    <col min="13333" max="13333" width="4.85546875" customWidth="1"/>
    <col min="13334" max="13334" width="5.28515625" customWidth="1"/>
    <col min="13335" max="13335" width="4.85546875" customWidth="1"/>
    <col min="13336" max="13336" width="5.28515625" customWidth="1"/>
    <col min="13337" max="13337" width="4.85546875" customWidth="1"/>
    <col min="13338" max="13339" width="5.28515625" customWidth="1"/>
    <col min="13340" max="13340" width="6" customWidth="1"/>
    <col min="13341" max="13347" width="4.7109375" customWidth="1"/>
    <col min="13570" max="13570" width="4.7109375" customWidth="1"/>
    <col min="13571" max="13571" width="5.28515625" customWidth="1"/>
    <col min="13572" max="13574" width="4.85546875" customWidth="1"/>
    <col min="13575" max="13577" width="5.28515625" customWidth="1"/>
    <col min="13578" max="13580" width="4.85546875" customWidth="1"/>
    <col min="13581" max="13581" width="5.28515625" customWidth="1"/>
    <col min="13582" max="13584" width="4.85546875" customWidth="1"/>
    <col min="13585" max="13585" width="5.28515625" customWidth="1"/>
    <col min="13586" max="13586" width="4.85546875" customWidth="1"/>
    <col min="13587" max="13588" width="5.28515625" customWidth="1"/>
    <col min="13589" max="13589" width="4.85546875" customWidth="1"/>
    <col min="13590" max="13590" width="5.28515625" customWidth="1"/>
    <col min="13591" max="13591" width="4.85546875" customWidth="1"/>
    <col min="13592" max="13592" width="5.28515625" customWidth="1"/>
    <col min="13593" max="13593" width="4.85546875" customWidth="1"/>
    <col min="13594" max="13595" width="5.28515625" customWidth="1"/>
    <col min="13596" max="13596" width="6" customWidth="1"/>
    <col min="13597" max="13603" width="4.7109375" customWidth="1"/>
    <col min="13826" max="13826" width="4.7109375" customWidth="1"/>
    <col min="13827" max="13827" width="5.28515625" customWidth="1"/>
    <col min="13828" max="13830" width="4.85546875" customWidth="1"/>
    <col min="13831" max="13833" width="5.28515625" customWidth="1"/>
    <col min="13834" max="13836" width="4.85546875" customWidth="1"/>
    <col min="13837" max="13837" width="5.28515625" customWidth="1"/>
    <col min="13838" max="13840" width="4.85546875" customWidth="1"/>
    <col min="13841" max="13841" width="5.28515625" customWidth="1"/>
    <col min="13842" max="13842" width="4.85546875" customWidth="1"/>
    <col min="13843" max="13844" width="5.28515625" customWidth="1"/>
    <col min="13845" max="13845" width="4.85546875" customWidth="1"/>
    <col min="13846" max="13846" width="5.28515625" customWidth="1"/>
    <col min="13847" max="13847" width="4.85546875" customWidth="1"/>
    <col min="13848" max="13848" width="5.28515625" customWidth="1"/>
    <col min="13849" max="13849" width="4.85546875" customWidth="1"/>
    <col min="13850" max="13851" width="5.28515625" customWidth="1"/>
    <col min="13852" max="13852" width="6" customWidth="1"/>
    <col min="13853" max="13859" width="4.7109375" customWidth="1"/>
    <col min="14082" max="14082" width="4.7109375" customWidth="1"/>
    <col min="14083" max="14083" width="5.28515625" customWidth="1"/>
    <col min="14084" max="14086" width="4.85546875" customWidth="1"/>
    <col min="14087" max="14089" width="5.28515625" customWidth="1"/>
    <col min="14090" max="14092" width="4.85546875" customWidth="1"/>
    <col min="14093" max="14093" width="5.28515625" customWidth="1"/>
    <col min="14094" max="14096" width="4.85546875" customWidth="1"/>
    <col min="14097" max="14097" width="5.28515625" customWidth="1"/>
    <col min="14098" max="14098" width="4.85546875" customWidth="1"/>
    <col min="14099" max="14100" width="5.28515625" customWidth="1"/>
    <col min="14101" max="14101" width="4.85546875" customWidth="1"/>
    <col min="14102" max="14102" width="5.28515625" customWidth="1"/>
    <col min="14103" max="14103" width="4.85546875" customWidth="1"/>
    <col min="14104" max="14104" width="5.28515625" customWidth="1"/>
    <col min="14105" max="14105" width="4.85546875" customWidth="1"/>
    <col min="14106" max="14107" width="5.28515625" customWidth="1"/>
    <col min="14108" max="14108" width="6" customWidth="1"/>
    <col min="14109" max="14115" width="4.7109375" customWidth="1"/>
    <col min="14338" max="14338" width="4.7109375" customWidth="1"/>
    <col min="14339" max="14339" width="5.28515625" customWidth="1"/>
    <col min="14340" max="14342" width="4.85546875" customWidth="1"/>
    <col min="14343" max="14345" width="5.28515625" customWidth="1"/>
    <col min="14346" max="14348" width="4.85546875" customWidth="1"/>
    <col min="14349" max="14349" width="5.28515625" customWidth="1"/>
    <col min="14350" max="14352" width="4.85546875" customWidth="1"/>
    <col min="14353" max="14353" width="5.28515625" customWidth="1"/>
    <col min="14354" max="14354" width="4.85546875" customWidth="1"/>
    <col min="14355" max="14356" width="5.28515625" customWidth="1"/>
    <col min="14357" max="14357" width="4.85546875" customWidth="1"/>
    <col min="14358" max="14358" width="5.28515625" customWidth="1"/>
    <col min="14359" max="14359" width="4.85546875" customWidth="1"/>
    <col min="14360" max="14360" width="5.28515625" customWidth="1"/>
    <col min="14361" max="14361" width="4.85546875" customWidth="1"/>
    <col min="14362" max="14363" width="5.28515625" customWidth="1"/>
    <col min="14364" max="14364" width="6" customWidth="1"/>
    <col min="14365" max="14371" width="4.7109375" customWidth="1"/>
    <col min="14594" max="14594" width="4.7109375" customWidth="1"/>
    <col min="14595" max="14595" width="5.28515625" customWidth="1"/>
    <col min="14596" max="14598" width="4.85546875" customWidth="1"/>
    <col min="14599" max="14601" width="5.28515625" customWidth="1"/>
    <col min="14602" max="14604" width="4.85546875" customWidth="1"/>
    <col min="14605" max="14605" width="5.28515625" customWidth="1"/>
    <col min="14606" max="14608" width="4.85546875" customWidth="1"/>
    <col min="14609" max="14609" width="5.28515625" customWidth="1"/>
    <col min="14610" max="14610" width="4.85546875" customWidth="1"/>
    <col min="14611" max="14612" width="5.28515625" customWidth="1"/>
    <col min="14613" max="14613" width="4.85546875" customWidth="1"/>
    <col min="14614" max="14614" width="5.28515625" customWidth="1"/>
    <col min="14615" max="14615" width="4.85546875" customWidth="1"/>
    <col min="14616" max="14616" width="5.28515625" customWidth="1"/>
    <col min="14617" max="14617" width="4.85546875" customWidth="1"/>
    <col min="14618" max="14619" width="5.28515625" customWidth="1"/>
    <col min="14620" max="14620" width="6" customWidth="1"/>
    <col min="14621" max="14627" width="4.7109375" customWidth="1"/>
    <col min="14850" max="14850" width="4.7109375" customWidth="1"/>
    <col min="14851" max="14851" width="5.28515625" customWidth="1"/>
    <col min="14852" max="14854" width="4.85546875" customWidth="1"/>
    <col min="14855" max="14857" width="5.28515625" customWidth="1"/>
    <col min="14858" max="14860" width="4.85546875" customWidth="1"/>
    <col min="14861" max="14861" width="5.28515625" customWidth="1"/>
    <col min="14862" max="14864" width="4.85546875" customWidth="1"/>
    <col min="14865" max="14865" width="5.28515625" customWidth="1"/>
    <col min="14866" max="14866" width="4.85546875" customWidth="1"/>
    <col min="14867" max="14868" width="5.28515625" customWidth="1"/>
    <col min="14869" max="14869" width="4.85546875" customWidth="1"/>
    <col min="14870" max="14870" width="5.28515625" customWidth="1"/>
    <col min="14871" max="14871" width="4.85546875" customWidth="1"/>
    <col min="14872" max="14872" width="5.28515625" customWidth="1"/>
    <col min="14873" max="14873" width="4.85546875" customWidth="1"/>
    <col min="14874" max="14875" width="5.28515625" customWidth="1"/>
    <col min="14876" max="14876" width="6" customWidth="1"/>
    <col min="14877" max="14883" width="4.7109375" customWidth="1"/>
    <col min="15106" max="15106" width="4.7109375" customWidth="1"/>
    <col min="15107" max="15107" width="5.28515625" customWidth="1"/>
    <col min="15108" max="15110" width="4.85546875" customWidth="1"/>
    <col min="15111" max="15113" width="5.28515625" customWidth="1"/>
    <col min="15114" max="15116" width="4.85546875" customWidth="1"/>
    <col min="15117" max="15117" width="5.28515625" customWidth="1"/>
    <col min="15118" max="15120" width="4.85546875" customWidth="1"/>
    <col min="15121" max="15121" width="5.28515625" customWidth="1"/>
    <col min="15122" max="15122" width="4.85546875" customWidth="1"/>
    <col min="15123" max="15124" width="5.28515625" customWidth="1"/>
    <col min="15125" max="15125" width="4.85546875" customWidth="1"/>
    <col min="15126" max="15126" width="5.28515625" customWidth="1"/>
    <col min="15127" max="15127" width="4.85546875" customWidth="1"/>
    <col min="15128" max="15128" width="5.28515625" customWidth="1"/>
    <col min="15129" max="15129" width="4.85546875" customWidth="1"/>
    <col min="15130" max="15131" width="5.28515625" customWidth="1"/>
    <col min="15132" max="15132" width="6" customWidth="1"/>
    <col min="15133" max="15139" width="4.7109375" customWidth="1"/>
    <col min="15362" max="15362" width="4.7109375" customWidth="1"/>
    <col min="15363" max="15363" width="5.28515625" customWidth="1"/>
    <col min="15364" max="15366" width="4.85546875" customWidth="1"/>
    <col min="15367" max="15369" width="5.28515625" customWidth="1"/>
    <col min="15370" max="15372" width="4.85546875" customWidth="1"/>
    <col min="15373" max="15373" width="5.28515625" customWidth="1"/>
    <col min="15374" max="15376" width="4.85546875" customWidth="1"/>
    <col min="15377" max="15377" width="5.28515625" customWidth="1"/>
    <col min="15378" max="15378" width="4.85546875" customWidth="1"/>
    <col min="15379" max="15380" width="5.28515625" customWidth="1"/>
    <col min="15381" max="15381" width="4.85546875" customWidth="1"/>
    <col min="15382" max="15382" width="5.28515625" customWidth="1"/>
    <col min="15383" max="15383" width="4.85546875" customWidth="1"/>
    <col min="15384" max="15384" width="5.28515625" customWidth="1"/>
    <col min="15385" max="15385" width="4.85546875" customWidth="1"/>
    <col min="15386" max="15387" width="5.28515625" customWidth="1"/>
    <col min="15388" max="15388" width="6" customWidth="1"/>
    <col min="15389" max="15395" width="4.7109375" customWidth="1"/>
    <col min="15618" max="15618" width="4.7109375" customWidth="1"/>
    <col min="15619" max="15619" width="5.28515625" customWidth="1"/>
    <col min="15620" max="15622" width="4.85546875" customWidth="1"/>
    <col min="15623" max="15625" width="5.28515625" customWidth="1"/>
    <col min="15626" max="15628" width="4.85546875" customWidth="1"/>
    <col min="15629" max="15629" width="5.28515625" customWidth="1"/>
    <col min="15630" max="15632" width="4.85546875" customWidth="1"/>
    <col min="15633" max="15633" width="5.28515625" customWidth="1"/>
    <col min="15634" max="15634" width="4.85546875" customWidth="1"/>
    <col min="15635" max="15636" width="5.28515625" customWidth="1"/>
    <col min="15637" max="15637" width="4.85546875" customWidth="1"/>
    <col min="15638" max="15638" width="5.28515625" customWidth="1"/>
    <col min="15639" max="15639" width="4.85546875" customWidth="1"/>
    <col min="15640" max="15640" width="5.28515625" customWidth="1"/>
    <col min="15641" max="15641" width="4.85546875" customWidth="1"/>
    <col min="15642" max="15643" width="5.28515625" customWidth="1"/>
    <col min="15644" max="15644" width="6" customWidth="1"/>
    <col min="15645" max="15651" width="4.7109375" customWidth="1"/>
    <col min="15874" max="15874" width="4.7109375" customWidth="1"/>
    <col min="15875" max="15875" width="5.28515625" customWidth="1"/>
    <col min="15876" max="15878" width="4.85546875" customWidth="1"/>
    <col min="15879" max="15881" width="5.28515625" customWidth="1"/>
    <col min="15882" max="15884" width="4.85546875" customWidth="1"/>
    <col min="15885" max="15885" width="5.28515625" customWidth="1"/>
    <col min="15886" max="15888" width="4.85546875" customWidth="1"/>
    <col min="15889" max="15889" width="5.28515625" customWidth="1"/>
    <col min="15890" max="15890" width="4.85546875" customWidth="1"/>
    <col min="15891" max="15892" width="5.28515625" customWidth="1"/>
    <col min="15893" max="15893" width="4.85546875" customWidth="1"/>
    <col min="15894" max="15894" width="5.28515625" customWidth="1"/>
    <col min="15895" max="15895" width="4.85546875" customWidth="1"/>
    <col min="15896" max="15896" width="5.28515625" customWidth="1"/>
    <col min="15897" max="15897" width="4.85546875" customWidth="1"/>
    <col min="15898" max="15899" width="5.28515625" customWidth="1"/>
    <col min="15900" max="15900" width="6" customWidth="1"/>
    <col min="15901" max="15907" width="4.7109375" customWidth="1"/>
    <col min="16130" max="16130" width="4.7109375" customWidth="1"/>
    <col min="16131" max="16131" width="5.28515625" customWidth="1"/>
    <col min="16132" max="16134" width="4.85546875" customWidth="1"/>
    <col min="16135" max="16137" width="5.28515625" customWidth="1"/>
    <col min="16138" max="16140" width="4.85546875" customWidth="1"/>
    <col min="16141" max="16141" width="5.28515625" customWidth="1"/>
    <col min="16142" max="16144" width="4.85546875" customWidth="1"/>
    <col min="16145" max="16145" width="5.28515625" customWidth="1"/>
    <col min="16146" max="16146" width="4.85546875" customWidth="1"/>
    <col min="16147" max="16148" width="5.28515625" customWidth="1"/>
    <col min="16149" max="16149" width="4.85546875" customWidth="1"/>
    <col min="16150" max="16150" width="5.28515625" customWidth="1"/>
    <col min="16151" max="16151" width="4.85546875" customWidth="1"/>
    <col min="16152" max="16152" width="5.28515625" customWidth="1"/>
    <col min="16153" max="16153" width="4.85546875" customWidth="1"/>
    <col min="16154" max="16155" width="5.28515625" customWidth="1"/>
    <col min="16156" max="16156" width="6" customWidth="1"/>
    <col min="16157" max="16163" width="4.7109375" customWidth="1"/>
  </cols>
  <sheetData>
    <row r="1" spans="1:50">
      <c r="A1" s="1" t="s">
        <v>0</v>
      </c>
    </row>
    <row r="2" spans="1:50">
      <c r="D2" t="s">
        <v>23</v>
      </c>
    </row>
    <row r="3" spans="1:50">
      <c r="A3" t="s">
        <v>1</v>
      </c>
      <c r="C3" s="2" t="s">
        <v>2</v>
      </c>
      <c r="D3" t="s">
        <v>3</v>
      </c>
    </row>
    <row r="4" spans="1:50">
      <c r="D4" t="s">
        <v>24</v>
      </c>
    </row>
    <row r="5" spans="1:50">
      <c r="K5" t="s">
        <v>4</v>
      </c>
    </row>
    <row r="6" spans="1:50">
      <c r="K6" s="1" t="s">
        <v>5</v>
      </c>
    </row>
    <row r="7" spans="1:50">
      <c r="A7" t="s">
        <v>6</v>
      </c>
      <c r="C7" s="3">
        <v>0.8</v>
      </c>
      <c r="D7" t="s">
        <v>7</v>
      </c>
      <c r="K7" s="4" t="s">
        <v>22</v>
      </c>
    </row>
    <row r="8" spans="1:50">
      <c r="A8" t="s">
        <v>8</v>
      </c>
      <c r="C8" s="5">
        <v>1</v>
      </c>
      <c r="D8" t="s">
        <v>9</v>
      </c>
      <c r="K8" t="s">
        <v>21</v>
      </c>
      <c r="S8" s="6" t="s">
        <v>10</v>
      </c>
    </row>
    <row r="9" spans="1:50">
      <c r="C9" s="7"/>
    </row>
    <row r="10" spans="1:50">
      <c r="A10" t="s">
        <v>11</v>
      </c>
      <c r="C10" s="8">
        <f>+C8</f>
        <v>1</v>
      </c>
      <c r="D10" s="8" t="str">
        <f>IF(E10="","","-")</f>
        <v>-</v>
      </c>
      <c r="E10" s="8">
        <f>IF(C10="","",IF(VLOOKUP(C10,$A$104:$AD$130,30,0)=C10,"",VLOOKUP(C10,$A$104:$AD$130,30,0)))</f>
        <v>2</v>
      </c>
      <c r="F10" s="8" t="str">
        <f>IF(G10="","","-")</f>
        <v>-</v>
      </c>
      <c r="G10" s="8">
        <f>IF(E10="","",IF(VLOOKUP(E10,$A$104:$AD$130,30,0)=E10,"",VLOOKUP(E10,$A$104:$AD$130,30,0)))</f>
        <v>1</v>
      </c>
      <c r="H10" s="8" t="str">
        <f>IF(I10="","","-")</f>
        <v>-</v>
      </c>
      <c r="I10" s="8">
        <f>IF(G10="","",IF(VLOOKUP(G10,$A$104:$AD$130,30,0)=G10,"",VLOOKUP(G10,$A$104:$AD$130,30,0)))</f>
        <v>2</v>
      </c>
      <c r="J10" s="8" t="str">
        <f>IF(K10="","","-")</f>
        <v>-</v>
      </c>
      <c r="K10" s="8">
        <f>IF(I10="","",IF(VLOOKUP(I10,$A$104:$AD$130,30,0)=I10,"",VLOOKUP(I10,$A$104:$AD$130,30,0)))</f>
        <v>1</v>
      </c>
      <c r="L10" s="8" t="str">
        <f>IF(M10="","","-")</f>
        <v>-</v>
      </c>
      <c r="M10" s="8">
        <f>IF(K10="","",IF(VLOOKUP(K10,$A$104:$AD$130,30,0)=K10,"",VLOOKUP(K10,$A$104:$AD$130,30,0)))</f>
        <v>2</v>
      </c>
      <c r="N10" s="8" t="str">
        <f>IF(O10="","","-")</f>
        <v>-</v>
      </c>
      <c r="O10" s="8">
        <f>IF(M10="","",IF(VLOOKUP(M10,$A$104:$AD$130,30,0)=M10,"",VLOOKUP(M10,$A$104:$AD$130,30,0)))</f>
        <v>1</v>
      </c>
      <c r="P10" s="8" t="str">
        <f>IF(Q10="","","-")</f>
        <v>-</v>
      </c>
      <c r="Q10" s="8">
        <f>IF(O10="","",IF(VLOOKUP(O10,$A$104:$AD$130,30,0)=O10,"",VLOOKUP(O10,$A$104:$AD$130,30,0)))</f>
        <v>2</v>
      </c>
      <c r="R10" s="8" t="str">
        <f>IF(S10="","","-")</f>
        <v>-</v>
      </c>
      <c r="S10" s="8">
        <f>IF(Q10="","",IF(VLOOKUP(Q10,$A$104:$AD$130,30,0)=Q10,"",VLOOKUP(Q10,$A$104:$AD$130,30,0)))</f>
        <v>1</v>
      </c>
      <c r="T10" s="8" t="str">
        <f>IF(U10="","","-")</f>
        <v>-</v>
      </c>
      <c r="U10" s="8">
        <f>IF(S10="","",IF(VLOOKUP(S10,$A$104:$AD$130,30,0)=S10,"",VLOOKUP(S10,$A$104:$AD$130,30,0)))</f>
        <v>2</v>
      </c>
      <c r="V10" s="8" t="str">
        <f>IF(W10="","","-")</f>
        <v>-</v>
      </c>
      <c r="W10" s="8">
        <f>IF(U10="","",IF(VLOOKUP(U10,$A$104:$AD$130,30,0)=U10,"",VLOOKUP(U10,$A$104:$AD$130,30,0)))</f>
        <v>1</v>
      </c>
      <c r="X10" s="8" t="str">
        <f>IF(Y10="","","-")</f>
        <v>-</v>
      </c>
      <c r="Y10" s="8">
        <f>IF(W10="","",IF(VLOOKUP(W10,$A$104:$AD$130,30,0)=W10,"",VLOOKUP(W10,$A$104:$AD$130,30,0)))</f>
        <v>2</v>
      </c>
      <c r="Z10" s="8" t="str">
        <f>IF(AA10="","","-")</f>
        <v>-</v>
      </c>
      <c r="AA10" s="8">
        <f>IF(Y10="","",IF(VLOOKUP(Y10,$A$104:$AD$130,30,0)=Y10,"",VLOOKUP(Y10,$A$104:$AD$130,30,0)))</f>
        <v>1</v>
      </c>
      <c r="AB10" s="8" t="str">
        <f>IF(AC10="","","-")</f>
        <v>-</v>
      </c>
      <c r="AC10" s="8">
        <f>IF(AA10="","",IF(VLOOKUP(AA10,$A$104:$AD$130,30,0)=AA10,"",VLOOKUP(AA10,$A$104:$AD$130,30,0)))</f>
        <v>2</v>
      </c>
      <c r="AD10" s="8" t="str">
        <f>IF(AE10="","","-")</f>
        <v>-</v>
      </c>
      <c r="AE10" s="8">
        <f>IF(AC10="","",IF(VLOOKUP(AC10,$A$104:$AD$130,30,0)=AC10,"",VLOOKUP(AC10,$A$104:$AD$130,30,0)))</f>
        <v>1</v>
      </c>
      <c r="AF10" s="8" t="str">
        <f>IF(AG10="","","-")</f>
        <v>-</v>
      </c>
      <c r="AG10" s="8">
        <f>IF(AE10="","",IF(VLOOKUP(AE10,$A$104:$AD$130,30,0)=AE10,"",VLOOKUP(AE10,$A$104:$AD$130,30,0)))</f>
        <v>2</v>
      </c>
      <c r="AH10" s="8" t="str">
        <f>IF(AI10="","","-")</f>
        <v>-</v>
      </c>
      <c r="AI10" s="8">
        <f>IF(AG10="","",IF(VLOOKUP(AG10,$A$104:$AD$130,30,0)=AG10,"",VLOOKUP(AG10,$A$104:$AD$130,30,0)))</f>
        <v>1</v>
      </c>
    </row>
    <row r="12" spans="1:50">
      <c r="A12" t="s">
        <v>12</v>
      </c>
      <c r="B12" t="s">
        <v>13</v>
      </c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 spans="1:50">
      <c r="A13" s="8" t="s">
        <v>14</v>
      </c>
      <c r="B13" s="8">
        <v>1</v>
      </c>
      <c r="C13" s="8">
        <f>B13+1</f>
        <v>2</v>
      </c>
      <c r="D13" s="8">
        <f t="shared" ref="D13:AB13" si="0">C13+1</f>
        <v>3</v>
      </c>
      <c r="E13" s="8">
        <f t="shared" si="0"/>
        <v>4</v>
      </c>
      <c r="F13" s="8">
        <f t="shared" si="0"/>
        <v>5</v>
      </c>
      <c r="G13" s="8">
        <f t="shared" si="0"/>
        <v>6</v>
      </c>
      <c r="H13" s="8">
        <f t="shared" si="0"/>
        <v>7</v>
      </c>
      <c r="I13" s="8">
        <f t="shared" si="0"/>
        <v>8</v>
      </c>
      <c r="J13" s="8">
        <f t="shared" si="0"/>
        <v>9</v>
      </c>
      <c r="K13" s="8">
        <f t="shared" si="0"/>
        <v>10</v>
      </c>
      <c r="L13" s="8">
        <f t="shared" si="0"/>
        <v>11</v>
      </c>
      <c r="M13" s="8">
        <f t="shared" si="0"/>
        <v>12</v>
      </c>
      <c r="N13" s="8">
        <f t="shared" si="0"/>
        <v>13</v>
      </c>
      <c r="O13" s="8">
        <f t="shared" si="0"/>
        <v>14</v>
      </c>
      <c r="P13" s="8">
        <f t="shared" si="0"/>
        <v>15</v>
      </c>
      <c r="Q13" s="8">
        <f t="shared" si="0"/>
        <v>16</v>
      </c>
      <c r="R13" s="8">
        <f t="shared" si="0"/>
        <v>17</v>
      </c>
      <c r="S13" s="8">
        <f t="shared" si="0"/>
        <v>18</v>
      </c>
      <c r="T13" s="8">
        <f t="shared" si="0"/>
        <v>19</v>
      </c>
      <c r="U13" s="8">
        <f t="shared" si="0"/>
        <v>20</v>
      </c>
      <c r="V13" s="8">
        <f t="shared" si="0"/>
        <v>21</v>
      </c>
      <c r="W13" s="8">
        <f t="shared" si="0"/>
        <v>22</v>
      </c>
      <c r="X13" s="8">
        <f t="shared" si="0"/>
        <v>23</v>
      </c>
      <c r="Y13" s="8">
        <f t="shared" si="0"/>
        <v>24</v>
      </c>
      <c r="Z13" s="8">
        <f t="shared" si="0"/>
        <v>25</v>
      </c>
      <c r="AA13" s="8">
        <f t="shared" si="0"/>
        <v>26</v>
      </c>
      <c r="AB13" s="8">
        <f t="shared" si="0"/>
        <v>27</v>
      </c>
      <c r="AC13" t="s">
        <v>15</v>
      </c>
      <c r="AE13" s="9"/>
      <c r="AF13" s="10"/>
      <c r="AG13" s="10"/>
      <c r="AH13" s="10"/>
      <c r="AI13" s="10"/>
      <c r="AJ13" s="10"/>
      <c r="AK13" s="10"/>
      <c r="AL13" s="10"/>
      <c r="AM13" s="10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>
      <c r="A14" s="8">
        <v>1</v>
      </c>
      <c r="B14" s="11" t="s">
        <v>16</v>
      </c>
      <c r="C14" s="11">
        <v>0</v>
      </c>
      <c r="D14" s="11">
        <v>0</v>
      </c>
      <c r="E14" s="11" t="s">
        <v>16</v>
      </c>
      <c r="F14" s="11" t="s">
        <v>16</v>
      </c>
      <c r="G14" s="11" t="s">
        <v>16</v>
      </c>
      <c r="H14" s="11" t="s">
        <v>16</v>
      </c>
      <c r="I14" s="11" t="s">
        <v>16</v>
      </c>
      <c r="J14" s="11" t="s">
        <v>16</v>
      </c>
      <c r="K14" s="11" t="s">
        <v>16</v>
      </c>
      <c r="L14" s="11" t="s">
        <v>16</v>
      </c>
      <c r="M14" s="11" t="s">
        <v>16</v>
      </c>
      <c r="N14" s="11" t="s">
        <v>16</v>
      </c>
      <c r="O14" s="11" t="s">
        <v>16</v>
      </c>
      <c r="P14" s="11" t="s">
        <v>16</v>
      </c>
      <c r="Q14" s="11" t="s">
        <v>16</v>
      </c>
      <c r="R14" s="11" t="s">
        <v>16</v>
      </c>
      <c r="S14" s="11" t="s">
        <v>16</v>
      </c>
      <c r="T14" s="11" t="s">
        <v>16</v>
      </c>
      <c r="U14" s="11" t="s">
        <v>16</v>
      </c>
      <c r="V14" s="11" t="s">
        <v>16</v>
      </c>
      <c r="W14" s="11" t="s">
        <v>16</v>
      </c>
      <c r="X14" s="11" t="s">
        <v>16</v>
      </c>
      <c r="Y14" s="11" t="s">
        <v>16</v>
      </c>
      <c r="Z14" s="11" t="s">
        <v>16</v>
      </c>
      <c r="AA14" s="11" t="s">
        <v>16</v>
      </c>
      <c r="AB14" s="11" t="s">
        <v>16</v>
      </c>
      <c r="AC14">
        <f t="shared" ref="AC14:AC40" si="1">MAX(B14:AB14)</f>
        <v>0</v>
      </c>
      <c r="AE14" s="9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9"/>
    </row>
    <row r="15" spans="1:50">
      <c r="A15" s="8">
        <f>+A14+1</f>
        <v>2</v>
      </c>
      <c r="B15" s="11">
        <v>0</v>
      </c>
      <c r="C15" s="11" t="s">
        <v>16</v>
      </c>
      <c r="D15" s="11">
        <v>0</v>
      </c>
      <c r="E15" s="11" t="s">
        <v>16</v>
      </c>
      <c r="F15" s="11" t="s">
        <v>16</v>
      </c>
      <c r="G15" s="11">
        <v>0</v>
      </c>
      <c r="H15" s="11" t="s">
        <v>16</v>
      </c>
      <c r="I15" s="11" t="s">
        <v>16</v>
      </c>
      <c r="J15" s="11" t="s">
        <v>16</v>
      </c>
      <c r="K15" s="11" t="s">
        <v>16</v>
      </c>
      <c r="L15" s="11" t="s">
        <v>16</v>
      </c>
      <c r="M15" s="11" t="s">
        <v>16</v>
      </c>
      <c r="N15" s="11" t="s">
        <v>16</v>
      </c>
      <c r="O15" s="11" t="s">
        <v>16</v>
      </c>
      <c r="P15" s="11" t="s">
        <v>16</v>
      </c>
      <c r="Q15" s="11" t="s">
        <v>16</v>
      </c>
      <c r="R15" s="11" t="s">
        <v>16</v>
      </c>
      <c r="S15" s="11" t="s">
        <v>16</v>
      </c>
      <c r="T15" s="11" t="s">
        <v>16</v>
      </c>
      <c r="U15" s="11" t="s">
        <v>16</v>
      </c>
      <c r="V15" s="11" t="s">
        <v>16</v>
      </c>
      <c r="W15" s="11" t="s">
        <v>16</v>
      </c>
      <c r="X15" s="11" t="s">
        <v>16</v>
      </c>
      <c r="Y15" s="11" t="s">
        <v>16</v>
      </c>
      <c r="Z15" s="11" t="s">
        <v>16</v>
      </c>
      <c r="AA15" s="11" t="s">
        <v>16</v>
      </c>
      <c r="AB15" s="11" t="s">
        <v>16</v>
      </c>
      <c r="AC15">
        <f t="shared" si="1"/>
        <v>0</v>
      </c>
      <c r="AE15" s="9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9"/>
    </row>
    <row r="16" spans="1:50">
      <c r="A16" s="8">
        <f t="shared" ref="A16:A40" si="2">+A15+1</f>
        <v>3</v>
      </c>
      <c r="B16" s="11">
        <v>0</v>
      </c>
      <c r="C16" s="11">
        <v>0</v>
      </c>
      <c r="D16" s="11" t="s">
        <v>16</v>
      </c>
      <c r="E16" s="11">
        <v>0</v>
      </c>
      <c r="F16" s="11" t="s">
        <v>16</v>
      </c>
      <c r="G16" s="11" t="s">
        <v>16</v>
      </c>
      <c r="H16" s="11" t="s">
        <v>16</v>
      </c>
      <c r="I16" s="11" t="s">
        <v>16</v>
      </c>
      <c r="J16" s="11" t="s">
        <v>16</v>
      </c>
      <c r="K16" s="11" t="s">
        <v>16</v>
      </c>
      <c r="L16" s="11" t="s">
        <v>16</v>
      </c>
      <c r="M16" s="11" t="s">
        <v>16</v>
      </c>
      <c r="N16" s="11" t="s">
        <v>16</v>
      </c>
      <c r="O16" s="11" t="s">
        <v>16</v>
      </c>
      <c r="P16" s="11" t="s">
        <v>16</v>
      </c>
      <c r="Q16" s="11" t="s">
        <v>16</v>
      </c>
      <c r="R16" s="11" t="s">
        <v>16</v>
      </c>
      <c r="S16" s="11" t="s">
        <v>16</v>
      </c>
      <c r="T16" s="11" t="s">
        <v>16</v>
      </c>
      <c r="U16" s="11" t="s">
        <v>16</v>
      </c>
      <c r="V16" s="11" t="s">
        <v>16</v>
      </c>
      <c r="W16" s="11" t="s">
        <v>16</v>
      </c>
      <c r="X16" s="11" t="s">
        <v>16</v>
      </c>
      <c r="Y16" s="11" t="s">
        <v>16</v>
      </c>
      <c r="Z16" s="11" t="s">
        <v>16</v>
      </c>
      <c r="AA16" s="11" t="s">
        <v>16</v>
      </c>
      <c r="AB16" s="11" t="s">
        <v>16</v>
      </c>
      <c r="AC16">
        <f t="shared" si="1"/>
        <v>0</v>
      </c>
      <c r="AE16" s="9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9"/>
    </row>
    <row r="17" spans="1:50">
      <c r="A17" s="8">
        <f t="shared" si="2"/>
        <v>4</v>
      </c>
      <c r="B17" s="11" t="s">
        <v>16</v>
      </c>
      <c r="C17" s="11" t="s">
        <v>16</v>
      </c>
      <c r="D17" s="11">
        <v>0</v>
      </c>
      <c r="E17" s="11" t="s">
        <v>16</v>
      </c>
      <c r="F17" s="11">
        <v>0</v>
      </c>
      <c r="G17" s="11" t="s">
        <v>16</v>
      </c>
      <c r="H17" s="11" t="s">
        <v>16</v>
      </c>
      <c r="I17" s="11">
        <v>0</v>
      </c>
      <c r="J17" s="11" t="s">
        <v>16</v>
      </c>
      <c r="K17" s="11" t="s">
        <v>16</v>
      </c>
      <c r="L17" s="11" t="s">
        <v>16</v>
      </c>
      <c r="M17" s="11" t="s">
        <v>16</v>
      </c>
      <c r="N17" s="11" t="s">
        <v>16</v>
      </c>
      <c r="O17" s="11" t="s">
        <v>16</v>
      </c>
      <c r="P17" s="11" t="s">
        <v>16</v>
      </c>
      <c r="Q17" s="11" t="s">
        <v>16</v>
      </c>
      <c r="R17" s="11" t="s">
        <v>16</v>
      </c>
      <c r="S17" s="11" t="s">
        <v>16</v>
      </c>
      <c r="T17" s="11" t="s">
        <v>16</v>
      </c>
      <c r="U17" s="11" t="s">
        <v>16</v>
      </c>
      <c r="V17" s="11" t="s">
        <v>16</v>
      </c>
      <c r="W17" s="11" t="s">
        <v>16</v>
      </c>
      <c r="X17" s="11" t="s">
        <v>16</v>
      </c>
      <c r="Y17" s="11" t="s">
        <v>16</v>
      </c>
      <c r="Z17" s="11" t="s">
        <v>16</v>
      </c>
      <c r="AA17" s="11" t="s">
        <v>16</v>
      </c>
      <c r="AB17" s="11" t="s">
        <v>16</v>
      </c>
      <c r="AC17">
        <f t="shared" si="1"/>
        <v>0</v>
      </c>
      <c r="AE17" s="9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9"/>
    </row>
    <row r="18" spans="1:50">
      <c r="A18" s="8">
        <f t="shared" si="2"/>
        <v>5</v>
      </c>
      <c r="B18" s="11" t="s">
        <v>16</v>
      </c>
      <c r="C18" s="11" t="s">
        <v>16</v>
      </c>
      <c r="D18" s="11" t="s">
        <v>16</v>
      </c>
      <c r="E18" s="11">
        <v>0</v>
      </c>
      <c r="F18" s="11" t="s">
        <v>16</v>
      </c>
      <c r="G18" s="11" t="s">
        <v>16</v>
      </c>
      <c r="H18" s="11" t="s">
        <v>16</v>
      </c>
      <c r="I18" s="11">
        <v>0</v>
      </c>
      <c r="J18" s="11">
        <v>0</v>
      </c>
      <c r="K18" s="11" t="s">
        <v>16</v>
      </c>
      <c r="L18" s="11" t="s">
        <v>16</v>
      </c>
      <c r="M18" s="11" t="s">
        <v>16</v>
      </c>
      <c r="N18" s="11" t="s">
        <v>16</v>
      </c>
      <c r="O18" s="11" t="s">
        <v>16</v>
      </c>
      <c r="P18" s="11" t="s">
        <v>16</v>
      </c>
      <c r="Q18" s="11" t="s">
        <v>16</v>
      </c>
      <c r="R18" s="11" t="s">
        <v>16</v>
      </c>
      <c r="S18" s="11" t="s">
        <v>16</v>
      </c>
      <c r="T18" s="11" t="s">
        <v>16</v>
      </c>
      <c r="U18" s="11" t="s">
        <v>16</v>
      </c>
      <c r="V18" s="11" t="s">
        <v>16</v>
      </c>
      <c r="W18" s="11" t="s">
        <v>16</v>
      </c>
      <c r="X18" s="11" t="s">
        <v>16</v>
      </c>
      <c r="Y18" s="11" t="s">
        <v>16</v>
      </c>
      <c r="Z18" s="11" t="s">
        <v>16</v>
      </c>
      <c r="AA18" s="11" t="s">
        <v>16</v>
      </c>
      <c r="AB18" s="11" t="s">
        <v>16</v>
      </c>
      <c r="AC18">
        <f t="shared" si="1"/>
        <v>0</v>
      </c>
      <c r="AE18" s="9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9"/>
    </row>
    <row r="19" spans="1:50">
      <c r="A19" s="8">
        <f t="shared" si="2"/>
        <v>6</v>
      </c>
      <c r="B19" s="11" t="s">
        <v>16</v>
      </c>
      <c r="C19" s="11">
        <v>0</v>
      </c>
      <c r="D19" s="11" t="s">
        <v>16</v>
      </c>
      <c r="E19" s="11" t="s">
        <v>16</v>
      </c>
      <c r="F19" s="11" t="s">
        <v>16</v>
      </c>
      <c r="G19" s="11" t="s">
        <v>16</v>
      </c>
      <c r="H19" s="11">
        <v>0</v>
      </c>
      <c r="I19" s="11" t="s">
        <v>16</v>
      </c>
      <c r="J19" s="11" t="s">
        <v>16</v>
      </c>
      <c r="K19" s="11">
        <v>0</v>
      </c>
      <c r="L19" s="11" t="s">
        <v>16</v>
      </c>
      <c r="M19" s="11" t="s">
        <v>16</v>
      </c>
      <c r="N19" s="11" t="s">
        <v>16</v>
      </c>
      <c r="O19" s="11" t="s">
        <v>16</v>
      </c>
      <c r="P19" s="11" t="s">
        <v>16</v>
      </c>
      <c r="Q19" s="11" t="s">
        <v>16</v>
      </c>
      <c r="R19" s="11" t="s">
        <v>16</v>
      </c>
      <c r="S19" s="11" t="s">
        <v>16</v>
      </c>
      <c r="T19" s="11" t="s">
        <v>16</v>
      </c>
      <c r="U19" s="11" t="s">
        <v>16</v>
      </c>
      <c r="V19" s="11" t="s">
        <v>16</v>
      </c>
      <c r="W19" s="11" t="s">
        <v>16</v>
      </c>
      <c r="X19" s="11" t="s">
        <v>16</v>
      </c>
      <c r="Y19" s="11" t="s">
        <v>16</v>
      </c>
      <c r="Z19" s="11" t="s">
        <v>16</v>
      </c>
      <c r="AA19" s="11" t="s">
        <v>16</v>
      </c>
      <c r="AB19" s="11" t="s">
        <v>16</v>
      </c>
      <c r="AC19">
        <f t="shared" si="1"/>
        <v>0</v>
      </c>
      <c r="AE19" s="9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9"/>
    </row>
    <row r="20" spans="1:50">
      <c r="A20" s="8">
        <f t="shared" si="2"/>
        <v>7</v>
      </c>
      <c r="B20" s="11" t="s">
        <v>16</v>
      </c>
      <c r="C20" s="11" t="s">
        <v>16</v>
      </c>
      <c r="D20" s="11" t="s">
        <v>16</v>
      </c>
      <c r="E20" s="11" t="s">
        <v>16</v>
      </c>
      <c r="F20" s="11" t="s">
        <v>16</v>
      </c>
      <c r="G20" s="11">
        <v>0</v>
      </c>
      <c r="H20" s="11" t="s">
        <v>16</v>
      </c>
      <c r="I20" s="11">
        <v>0</v>
      </c>
      <c r="J20" s="11" t="s">
        <v>16</v>
      </c>
      <c r="K20" s="11">
        <v>0</v>
      </c>
      <c r="L20" s="11" t="s">
        <v>16</v>
      </c>
      <c r="M20" s="11" t="s">
        <v>16</v>
      </c>
      <c r="N20" s="11" t="s">
        <v>16</v>
      </c>
      <c r="O20" s="11" t="s">
        <v>16</v>
      </c>
      <c r="P20" s="11" t="s">
        <v>16</v>
      </c>
      <c r="Q20" s="11" t="s">
        <v>16</v>
      </c>
      <c r="R20" s="11" t="s">
        <v>16</v>
      </c>
      <c r="S20" s="11" t="s">
        <v>16</v>
      </c>
      <c r="T20" s="11" t="s">
        <v>16</v>
      </c>
      <c r="U20" s="11" t="s">
        <v>16</v>
      </c>
      <c r="V20" s="11" t="s">
        <v>16</v>
      </c>
      <c r="W20" s="11" t="s">
        <v>16</v>
      </c>
      <c r="X20" s="11" t="s">
        <v>16</v>
      </c>
      <c r="Y20" s="11" t="s">
        <v>16</v>
      </c>
      <c r="Z20" s="11" t="s">
        <v>16</v>
      </c>
      <c r="AA20" s="11" t="s">
        <v>16</v>
      </c>
      <c r="AB20" s="11" t="s">
        <v>16</v>
      </c>
      <c r="AC20">
        <f t="shared" si="1"/>
        <v>0</v>
      </c>
      <c r="AE20" s="9"/>
      <c r="AF20" s="9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9"/>
    </row>
    <row r="21" spans="1:50">
      <c r="A21" s="8">
        <f t="shared" si="2"/>
        <v>8</v>
      </c>
      <c r="B21" s="11" t="s">
        <v>16</v>
      </c>
      <c r="C21" s="11" t="s">
        <v>16</v>
      </c>
      <c r="D21" s="11" t="s">
        <v>16</v>
      </c>
      <c r="E21" s="11">
        <v>0</v>
      </c>
      <c r="F21" s="11">
        <v>0</v>
      </c>
      <c r="G21" s="11" t="s">
        <v>16</v>
      </c>
      <c r="H21" s="11">
        <v>0</v>
      </c>
      <c r="I21" s="11" t="s">
        <v>16</v>
      </c>
      <c r="J21" s="11" t="s">
        <v>16</v>
      </c>
      <c r="K21" s="11" t="s">
        <v>16</v>
      </c>
      <c r="L21" s="11" t="s">
        <v>16</v>
      </c>
      <c r="M21" s="11" t="s">
        <v>16</v>
      </c>
      <c r="N21" s="11" t="s">
        <v>16</v>
      </c>
      <c r="O21" s="11" t="s">
        <v>16</v>
      </c>
      <c r="P21" s="11" t="s">
        <v>16</v>
      </c>
      <c r="Q21" s="11" t="s">
        <v>16</v>
      </c>
      <c r="R21" s="11" t="s">
        <v>16</v>
      </c>
      <c r="S21" s="11" t="s">
        <v>16</v>
      </c>
      <c r="T21" s="11" t="s">
        <v>16</v>
      </c>
      <c r="U21" s="11" t="s">
        <v>16</v>
      </c>
      <c r="V21" s="11" t="s">
        <v>16</v>
      </c>
      <c r="W21" s="11" t="s">
        <v>16</v>
      </c>
      <c r="X21" s="11" t="s">
        <v>16</v>
      </c>
      <c r="Y21" s="11" t="s">
        <v>16</v>
      </c>
      <c r="Z21" s="11" t="s">
        <v>16</v>
      </c>
      <c r="AA21" s="11" t="s">
        <v>16</v>
      </c>
      <c r="AB21" s="11" t="s">
        <v>16</v>
      </c>
      <c r="AC21">
        <f t="shared" si="1"/>
        <v>0</v>
      </c>
      <c r="AE21" s="9"/>
      <c r="AF21" s="9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9"/>
    </row>
    <row r="22" spans="1:50">
      <c r="A22" s="8">
        <f t="shared" si="2"/>
        <v>9</v>
      </c>
      <c r="B22" s="11" t="s">
        <v>16</v>
      </c>
      <c r="C22" s="11" t="s">
        <v>16</v>
      </c>
      <c r="D22" s="11" t="s">
        <v>16</v>
      </c>
      <c r="E22" s="11" t="s">
        <v>16</v>
      </c>
      <c r="F22" s="11">
        <v>0</v>
      </c>
      <c r="G22" s="11" t="s">
        <v>16</v>
      </c>
      <c r="H22" s="11" t="s">
        <v>16</v>
      </c>
      <c r="I22" s="11" t="s">
        <v>16</v>
      </c>
      <c r="J22" s="11" t="s">
        <v>16</v>
      </c>
      <c r="K22" s="11" t="s">
        <v>16</v>
      </c>
      <c r="L22" s="11">
        <v>0</v>
      </c>
      <c r="M22" s="11">
        <v>0</v>
      </c>
      <c r="N22" s="11" t="s">
        <v>16</v>
      </c>
      <c r="O22" s="11" t="s">
        <v>16</v>
      </c>
      <c r="P22" s="11" t="s">
        <v>16</v>
      </c>
      <c r="Q22" s="11" t="s">
        <v>16</v>
      </c>
      <c r="R22" s="11" t="s">
        <v>16</v>
      </c>
      <c r="S22" s="11" t="s">
        <v>16</v>
      </c>
      <c r="T22" s="11" t="s">
        <v>16</v>
      </c>
      <c r="U22" s="11" t="s">
        <v>16</v>
      </c>
      <c r="V22" s="11" t="s">
        <v>16</v>
      </c>
      <c r="W22" s="11" t="s">
        <v>16</v>
      </c>
      <c r="X22" s="11" t="s">
        <v>16</v>
      </c>
      <c r="Y22" s="11" t="s">
        <v>16</v>
      </c>
      <c r="Z22" s="11" t="s">
        <v>16</v>
      </c>
      <c r="AA22" s="11" t="s">
        <v>16</v>
      </c>
      <c r="AB22" s="11" t="s">
        <v>16</v>
      </c>
      <c r="AC22">
        <f t="shared" si="1"/>
        <v>0</v>
      </c>
      <c r="AE22" s="12"/>
      <c r="AF22" s="13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9"/>
    </row>
    <row r="23" spans="1:50">
      <c r="A23" s="8">
        <f t="shared" si="2"/>
        <v>10</v>
      </c>
      <c r="B23" s="11" t="s">
        <v>16</v>
      </c>
      <c r="C23" s="11" t="s">
        <v>16</v>
      </c>
      <c r="D23" s="11" t="s">
        <v>16</v>
      </c>
      <c r="E23" s="11" t="s">
        <v>16</v>
      </c>
      <c r="F23" s="11" t="s">
        <v>16</v>
      </c>
      <c r="G23" s="11">
        <v>0</v>
      </c>
      <c r="H23" s="11">
        <v>0</v>
      </c>
      <c r="I23" s="11" t="s">
        <v>16</v>
      </c>
      <c r="J23" s="11" t="s">
        <v>16</v>
      </c>
      <c r="K23" s="11" t="s">
        <v>16</v>
      </c>
      <c r="L23" s="11" t="s">
        <v>16</v>
      </c>
      <c r="M23" s="11" t="s">
        <v>16</v>
      </c>
      <c r="N23" s="11">
        <v>0</v>
      </c>
      <c r="O23" s="11" t="s">
        <v>16</v>
      </c>
      <c r="P23" s="11" t="s">
        <v>16</v>
      </c>
      <c r="Q23" s="11" t="s">
        <v>16</v>
      </c>
      <c r="R23" s="11" t="s">
        <v>16</v>
      </c>
      <c r="S23" s="11" t="s">
        <v>16</v>
      </c>
      <c r="T23" s="11" t="s">
        <v>16</v>
      </c>
      <c r="U23" s="11" t="s">
        <v>16</v>
      </c>
      <c r="V23" s="11" t="s">
        <v>16</v>
      </c>
      <c r="W23" s="11" t="s">
        <v>16</v>
      </c>
      <c r="X23" s="11" t="s">
        <v>16</v>
      </c>
      <c r="Y23" s="11" t="s">
        <v>16</v>
      </c>
      <c r="Z23" s="11" t="s">
        <v>16</v>
      </c>
      <c r="AA23" s="11" t="s">
        <v>16</v>
      </c>
      <c r="AB23" s="11" t="s">
        <v>16</v>
      </c>
      <c r="AC23">
        <f t="shared" si="1"/>
        <v>0</v>
      </c>
      <c r="AD23" s="8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9"/>
    </row>
    <row r="24" spans="1:50">
      <c r="A24" s="8">
        <f t="shared" si="2"/>
        <v>11</v>
      </c>
      <c r="B24" s="11" t="s">
        <v>16</v>
      </c>
      <c r="C24" s="11" t="s">
        <v>16</v>
      </c>
      <c r="D24" s="11" t="s">
        <v>16</v>
      </c>
      <c r="E24" s="11" t="s">
        <v>16</v>
      </c>
      <c r="F24" s="11" t="s">
        <v>16</v>
      </c>
      <c r="G24" s="11" t="s">
        <v>16</v>
      </c>
      <c r="H24" s="11" t="s">
        <v>16</v>
      </c>
      <c r="I24" s="11" t="s">
        <v>16</v>
      </c>
      <c r="J24" s="11">
        <v>0</v>
      </c>
      <c r="K24" s="11" t="s">
        <v>16</v>
      </c>
      <c r="L24" s="11" t="s">
        <v>16</v>
      </c>
      <c r="M24" s="11">
        <v>0</v>
      </c>
      <c r="N24" s="11" t="s">
        <v>16</v>
      </c>
      <c r="O24" s="11" t="s">
        <v>16</v>
      </c>
      <c r="P24" s="11">
        <v>0</v>
      </c>
      <c r="Q24" s="11" t="s">
        <v>16</v>
      </c>
      <c r="R24" s="11" t="s">
        <v>16</v>
      </c>
      <c r="S24" s="11" t="s">
        <v>16</v>
      </c>
      <c r="T24" s="11" t="s">
        <v>16</v>
      </c>
      <c r="U24" s="11" t="s">
        <v>16</v>
      </c>
      <c r="V24" s="11" t="s">
        <v>16</v>
      </c>
      <c r="W24" s="11" t="s">
        <v>16</v>
      </c>
      <c r="X24" s="11" t="s">
        <v>16</v>
      </c>
      <c r="Y24" s="11" t="s">
        <v>16</v>
      </c>
      <c r="Z24" s="11" t="s">
        <v>16</v>
      </c>
      <c r="AA24" s="11" t="s">
        <v>16</v>
      </c>
      <c r="AB24" s="11" t="s">
        <v>16</v>
      </c>
      <c r="AC24">
        <f t="shared" si="1"/>
        <v>0</v>
      </c>
      <c r="AD24" s="8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9"/>
    </row>
    <row r="25" spans="1:50">
      <c r="A25" s="8">
        <f t="shared" si="2"/>
        <v>12</v>
      </c>
      <c r="B25" s="11" t="s">
        <v>16</v>
      </c>
      <c r="C25" s="11" t="s">
        <v>16</v>
      </c>
      <c r="D25" s="11" t="s">
        <v>16</v>
      </c>
      <c r="E25" s="11" t="s">
        <v>16</v>
      </c>
      <c r="F25" s="11" t="s">
        <v>16</v>
      </c>
      <c r="G25" s="11" t="s">
        <v>16</v>
      </c>
      <c r="H25" s="11" t="s">
        <v>16</v>
      </c>
      <c r="I25" s="11" t="s">
        <v>16</v>
      </c>
      <c r="J25" s="11">
        <v>0</v>
      </c>
      <c r="K25" s="11" t="s">
        <v>16</v>
      </c>
      <c r="L25" s="11">
        <v>0</v>
      </c>
      <c r="M25" s="11" t="s">
        <v>16</v>
      </c>
      <c r="N25" s="11" t="s">
        <v>16</v>
      </c>
      <c r="O25" s="11" t="s">
        <v>16</v>
      </c>
      <c r="P25" s="11" t="s">
        <v>16</v>
      </c>
      <c r="Q25" s="11">
        <v>0</v>
      </c>
      <c r="R25" s="11" t="s">
        <v>16</v>
      </c>
      <c r="S25" s="11" t="s">
        <v>16</v>
      </c>
      <c r="T25" s="11" t="s">
        <v>16</v>
      </c>
      <c r="U25" s="11" t="s">
        <v>16</v>
      </c>
      <c r="V25" s="11" t="s">
        <v>16</v>
      </c>
      <c r="W25" s="11" t="s">
        <v>16</v>
      </c>
      <c r="X25" s="11" t="s">
        <v>16</v>
      </c>
      <c r="Y25" s="11" t="s">
        <v>16</v>
      </c>
      <c r="Z25" s="11" t="s">
        <v>16</v>
      </c>
      <c r="AA25" s="11" t="s">
        <v>16</v>
      </c>
      <c r="AB25" s="11" t="s">
        <v>16</v>
      </c>
      <c r="AC25">
        <f t="shared" si="1"/>
        <v>0</v>
      </c>
      <c r="AD25" s="8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9"/>
    </row>
    <row r="26" spans="1:50">
      <c r="A26" s="8">
        <f t="shared" si="2"/>
        <v>13</v>
      </c>
      <c r="B26" s="11" t="s">
        <v>16</v>
      </c>
      <c r="C26" s="11" t="s">
        <v>16</v>
      </c>
      <c r="D26" s="11" t="s">
        <v>16</v>
      </c>
      <c r="E26" s="11" t="s">
        <v>16</v>
      </c>
      <c r="F26" s="11" t="s">
        <v>16</v>
      </c>
      <c r="G26" s="11" t="s">
        <v>16</v>
      </c>
      <c r="H26" s="11" t="s">
        <v>16</v>
      </c>
      <c r="I26" s="11" t="s">
        <v>16</v>
      </c>
      <c r="J26" s="11" t="s">
        <v>16</v>
      </c>
      <c r="K26" s="11">
        <v>0</v>
      </c>
      <c r="L26" s="11" t="s">
        <v>16</v>
      </c>
      <c r="M26" s="11" t="s">
        <v>16</v>
      </c>
      <c r="N26" s="11" t="s">
        <v>16</v>
      </c>
      <c r="O26" s="11" t="s">
        <v>16</v>
      </c>
      <c r="P26" s="11" t="s">
        <v>16</v>
      </c>
      <c r="Q26" s="11" t="s">
        <v>16</v>
      </c>
      <c r="R26" s="11">
        <v>0</v>
      </c>
      <c r="S26" s="11" t="s">
        <v>16</v>
      </c>
      <c r="T26" s="11">
        <v>0</v>
      </c>
      <c r="U26" s="11" t="s">
        <v>16</v>
      </c>
      <c r="V26" s="11" t="s">
        <v>16</v>
      </c>
      <c r="W26" s="11" t="s">
        <v>16</v>
      </c>
      <c r="X26" s="11" t="s">
        <v>16</v>
      </c>
      <c r="Y26" s="11" t="s">
        <v>16</v>
      </c>
      <c r="Z26" s="11" t="s">
        <v>16</v>
      </c>
      <c r="AA26" s="11" t="s">
        <v>16</v>
      </c>
      <c r="AB26" s="11" t="s">
        <v>16</v>
      </c>
      <c r="AC26">
        <f t="shared" si="1"/>
        <v>0</v>
      </c>
      <c r="AD26" s="8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9"/>
    </row>
    <row r="27" spans="1:50">
      <c r="A27" s="8">
        <f t="shared" si="2"/>
        <v>14</v>
      </c>
      <c r="B27" s="11" t="s">
        <v>16</v>
      </c>
      <c r="C27" s="11" t="s">
        <v>16</v>
      </c>
      <c r="D27" s="11" t="s">
        <v>16</v>
      </c>
      <c r="E27" s="11" t="s">
        <v>16</v>
      </c>
      <c r="F27" s="11" t="s">
        <v>16</v>
      </c>
      <c r="G27" s="11" t="s">
        <v>16</v>
      </c>
      <c r="H27" s="11" t="s">
        <v>16</v>
      </c>
      <c r="I27" s="11" t="s">
        <v>16</v>
      </c>
      <c r="J27" s="11" t="s">
        <v>16</v>
      </c>
      <c r="K27" s="11" t="s">
        <v>16</v>
      </c>
      <c r="L27" s="11" t="s">
        <v>16</v>
      </c>
      <c r="M27" s="11" t="s">
        <v>16</v>
      </c>
      <c r="N27" s="11" t="s">
        <v>16</v>
      </c>
      <c r="O27" s="11" t="s">
        <v>16</v>
      </c>
      <c r="P27" s="11">
        <v>0</v>
      </c>
      <c r="Q27" s="11" t="s">
        <v>16</v>
      </c>
      <c r="R27" s="11" t="s">
        <v>16</v>
      </c>
      <c r="S27" s="11">
        <v>0</v>
      </c>
      <c r="T27" s="11" t="s">
        <v>16</v>
      </c>
      <c r="U27" s="11" t="s">
        <v>16</v>
      </c>
      <c r="V27" s="11" t="s">
        <v>16</v>
      </c>
      <c r="W27" s="11" t="s">
        <v>16</v>
      </c>
      <c r="X27" s="11" t="s">
        <v>16</v>
      </c>
      <c r="Y27" s="11" t="s">
        <v>16</v>
      </c>
      <c r="Z27" s="11" t="s">
        <v>16</v>
      </c>
      <c r="AA27" s="11" t="s">
        <v>16</v>
      </c>
      <c r="AB27" s="11" t="s">
        <v>16</v>
      </c>
      <c r="AC27">
        <f t="shared" si="1"/>
        <v>0</v>
      </c>
      <c r="AD27" s="8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9"/>
    </row>
    <row r="28" spans="1:50">
      <c r="A28" s="8">
        <f t="shared" si="2"/>
        <v>15</v>
      </c>
      <c r="B28" s="11" t="s">
        <v>16</v>
      </c>
      <c r="C28" s="11" t="s">
        <v>16</v>
      </c>
      <c r="D28" s="11" t="s">
        <v>16</v>
      </c>
      <c r="E28" s="11" t="s">
        <v>16</v>
      </c>
      <c r="F28" s="11" t="s">
        <v>16</v>
      </c>
      <c r="G28" s="11" t="s">
        <v>16</v>
      </c>
      <c r="H28" s="11" t="s">
        <v>16</v>
      </c>
      <c r="I28" s="11" t="s">
        <v>16</v>
      </c>
      <c r="J28" s="11" t="s">
        <v>16</v>
      </c>
      <c r="K28" s="11" t="s">
        <v>16</v>
      </c>
      <c r="L28" s="11">
        <v>0</v>
      </c>
      <c r="M28" s="11" t="s">
        <v>16</v>
      </c>
      <c r="N28" s="11" t="s">
        <v>16</v>
      </c>
      <c r="O28" s="11">
        <v>0</v>
      </c>
      <c r="P28" s="11" t="s">
        <v>16</v>
      </c>
      <c r="Q28" s="11" t="s">
        <v>16</v>
      </c>
      <c r="R28" s="11" t="s">
        <v>16</v>
      </c>
      <c r="S28" s="11">
        <v>0</v>
      </c>
      <c r="T28" s="11" t="s">
        <v>16</v>
      </c>
      <c r="U28" s="11" t="s">
        <v>16</v>
      </c>
      <c r="V28" s="11" t="s">
        <v>16</v>
      </c>
      <c r="W28" s="11" t="s">
        <v>16</v>
      </c>
      <c r="X28" s="11" t="s">
        <v>16</v>
      </c>
      <c r="Y28" s="11" t="s">
        <v>16</v>
      </c>
      <c r="Z28" s="11" t="s">
        <v>16</v>
      </c>
      <c r="AA28" s="11" t="s">
        <v>16</v>
      </c>
      <c r="AB28" s="11" t="s">
        <v>16</v>
      </c>
      <c r="AC28">
        <f t="shared" si="1"/>
        <v>0</v>
      </c>
      <c r="AD28" s="8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9"/>
    </row>
    <row r="29" spans="1:50">
      <c r="A29" s="8">
        <f t="shared" si="2"/>
        <v>16</v>
      </c>
      <c r="B29" s="11" t="s">
        <v>16</v>
      </c>
      <c r="C29" s="11" t="s">
        <v>16</v>
      </c>
      <c r="D29" s="11" t="s">
        <v>16</v>
      </c>
      <c r="E29" s="11" t="s">
        <v>16</v>
      </c>
      <c r="F29" s="11" t="s">
        <v>16</v>
      </c>
      <c r="G29" s="11" t="s">
        <v>16</v>
      </c>
      <c r="H29" s="11" t="s">
        <v>16</v>
      </c>
      <c r="I29" s="11" t="s">
        <v>16</v>
      </c>
      <c r="J29" s="11" t="s">
        <v>16</v>
      </c>
      <c r="K29" s="11" t="s">
        <v>16</v>
      </c>
      <c r="L29" s="11" t="s">
        <v>16</v>
      </c>
      <c r="M29" s="11">
        <v>0</v>
      </c>
      <c r="N29" s="11" t="s">
        <v>16</v>
      </c>
      <c r="O29" s="11" t="s">
        <v>16</v>
      </c>
      <c r="P29" s="11" t="s">
        <v>16</v>
      </c>
      <c r="Q29" s="11" t="s">
        <v>16</v>
      </c>
      <c r="R29" s="11" t="s">
        <v>16</v>
      </c>
      <c r="S29" s="11" t="s">
        <v>16</v>
      </c>
      <c r="T29" s="11" t="s">
        <v>16</v>
      </c>
      <c r="U29" s="11" t="s">
        <v>16</v>
      </c>
      <c r="V29" s="11">
        <v>0</v>
      </c>
      <c r="W29" s="11">
        <v>0</v>
      </c>
      <c r="X29" s="11" t="s">
        <v>16</v>
      </c>
      <c r="Y29" s="11" t="s">
        <v>16</v>
      </c>
      <c r="Z29" s="11" t="s">
        <v>16</v>
      </c>
      <c r="AA29" s="11" t="s">
        <v>16</v>
      </c>
      <c r="AB29" s="11" t="s">
        <v>16</v>
      </c>
      <c r="AC29">
        <f t="shared" si="1"/>
        <v>0</v>
      </c>
      <c r="AD29" s="8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9"/>
    </row>
    <row r="30" spans="1:50">
      <c r="A30" s="8">
        <f t="shared" si="2"/>
        <v>17</v>
      </c>
      <c r="B30" s="11" t="s">
        <v>16</v>
      </c>
      <c r="C30" s="11" t="s">
        <v>16</v>
      </c>
      <c r="D30" s="11" t="s">
        <v>16</v>
      </c>
      <c r="E30" s="11" t="s">
        <v>16</v>
      </c>
      <c r="F30" s="11" t="s">
        <v>16</v>
      </c>
      <c r="G30" s="11" t="s">
        <v>16</v>
      </c>
      <c r="H30" s="11" t="s">
        <v>16</v>
      </c>
      <c r="I30" s="11" t="s">
        <v>16</v>
      </c>
      <c r="J30" s="11" t="s">
        <v>16</v>
      </c>
      <c r="K30" s="11" t="s">
        <v>16</v>
      </c>
      <c r="L30" s="11" t="s">
        <v>16</v>
      </c>
      <c r="M30" s="11" t="s">
        <v>16</v>
      </c>
      <c r="N30" s="11">
        <v>0</v>
      </c>
      <c r="O30" s="11" t="s">
        <v>16</v>
      </c>
      <c r="P30" s="11" t="s">
        <v>16</v>
      </c>
      <c r="Q30" s="11" t="s">
        <v>16</v>
      </c>
      <c r="R30" s="11" t="s">
        <v>16</v>
      </c>
      <c r="S30" s="11" t="s">
        <v>16</v>
      </c>
      <c r="T30" s="11">
        <v>0</v>
      </c>
      <c r="U30" s="11">
        <v>0</v>
      </c>
      <c r="V30" s="11" t="s">
        <v>16</v>
      </c>
      <c r="W30" s="11" t="s">
        <v>16</v>
      </c>
      <c r="X30" s="11" t="s">
        <v>16</v>
      </c>
      <c r="Y30" s="11" t="s">
        <v>16</v>
      </c>
      <c r="Z30" s="11" t="s">
        <v>16</v>
      </c>
      <c r="AA30" s="11" t="s">
        <v>16</v>
      </c>
      <c r="AB30" s="11" t="s">
        <v>16</v>
      </c>
      <c r="AC30">
        <f t="shared" si="1"/>
        <v>0</v>
      </c>
      <c r="AD30" s="8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9"/>
    </row>
    <row r="31" spans="1:50">
      <c r="A31" s="8">
        <f t="shared" si="2"/>
        <v>18</v>
      </c>
      <c r="B31" s="11" t="s">
        <v>16</v>
      </c>
      <c r="C31" s="11" t="s">
        <v>16</v>
      </c>
      <c r="D31" s="11" t="s">
        <v>16</v>
      </c>
      <c r="E31" s="11" t="s">
        <v>16</v>
      </c>
      <c r="F31" s="11" t="s">
        <v>16</v>
      </c>
      <c r="G31" s="11" t="s">
        <v>16</v>
      </c>
      <c r="H31" s="11" t="s">
        <v>16</v>
      </c>
      <c r="I31" s="11" t="s">
        <v>16</v>
      </c>
      <c r="J31" s="11" t="s">
        <v>16</v>
      </c>
      <c r="K31" s="11" t="s">
        <v>16</v>
      </c>
      <c r="L31" s="11" t="s">
        <v>16</v>
      </c>
      <c r="M31" s="11" t="s">
        <v>16</v>
      </c>
      <c r="N31" s="11" t="s">
        <v>16</v>
      </c>
      <c r="O31" s="11">
        <v>0</v>
      </c>
      <c r="P31" s="11">
        <v>0</v>
      </c>
      <c r="Q31" s="11" t="s">
        <v>16</v>
      </c>
      <c r="R31" s="11" t="s">
        <v>16</v>
      </c>
      <c r="S31" s="11" t="s">
        <v>16</v>
      </c>
      <c r="T31" s="11" t="s">
        <v>16</v>
      </c>
      <c r="U31" s="11" t="s">
        <v>16</v>
      </c>
      <c r="V31" s="11">
        <v>0</v>
      </c>
      <c r="W31" s="11" t="s">
        <v>16</v>
      </c>
      <c r="X31" s="11" t="s">
        <v>16</v>
      </c>
      <c r="Y31" s="11" t="s">
        <v>16</v>
      </c>
      <c r="Z31" s="11" t="s">
        <v>16</v>
      </c>
      <c r="AA31" s="11" t="s">
        <v>16</v>
      </c>
      <c r="AB31" s="11" t="s">
        <v>16</v>
      </c>
      <c r="AC31">
        <f t="shared" si="1"/>
        <v>0</v>
      </c>
      <c r="AD31" s="8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9"/>
    </row>
    <row r="32" spans="1:50">
      <c r="A32" s="8">
        <f t="shared" si="2"/>
        <v>19</v>
      </c>
      <c r="B32" s="11" t="s">
        <v>16</v>
      </c>
      <c r="C32" s="11" t="s">
        <v>16</v>
      </c>
      <c r="D32" s="11" t="s">
        <v>16</v>
      </c>
      <c r="E32" s="11" t="s">
        <v>16</v>
      </c>
      <c r="F32" s="11" t="s">
        <v>16</v>
      </c>
      <c r="G32" s="11" t="s">
        <v>16</v>
      </c>
      <c r="H32" s="11" t="s">
        <v>16</v>
      </c>
      <c r="I32" s="11" t="s">
        <v>16</v>
      </c>
      <c r="J32" s="11" t="s">
        <v>16</v>
      </c>
      <c r="K32" s="11" t="s">
        <v>16</v>
      </c>
      <c r="L32" s="11" t="s">
        <v>16</v>
      </c>
      <c r="M32" s="11" t="s">
        <v>16</v>
      </c>
      <c r="N32" s="11">
        <v>0</v>
      </c>
      <c r="O32" s="11" t="s">
        <v>16</v>
      </c>
      <c r="P32" s="11" t="s">
        <v>16</v>
      </c>
      <c r="Q32" s="11" t="s">
        <v>16</v>
      </c>
      <c r="R32" s="11">
        <v>0</v>
      </c>
      <c r="S32" s="11" t="s">
        <v>16</v>
      </c>
      <c r="T32" s="11" t="s">
        <v>16</v>
      </c>
      <c r="U32" s="11" t="s">
        <v>16</v>
      </c>
      <c r="V32" s="11" t="s">
        <v>16</v>
      </c>
      <c r="W32" s="11" t="s">
        <v>16</v>
      </c>
      <c r="X32" s="11" t="s">
        <v>16</v>
      </c>
      <c r="Y32" s="11" t="s">
        <v>16</v>
      </c>
      <c r="Z32" s="11">
        <v>0</v>
      </c>
      <c r="AA32" s="11" t="s">
        <v>16</v>
      </c>
      <c r="AB32" s="11" t="s">
        <v>16</v>
      </c>
      <c r="AC32">
        <f t="shared" si="1"/>
        <v>0</v>
      </c>
      <c r="AD32" s="8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9"/>
    </row>
    <row r="33" spans="1:50">
      <c r="A33" s="8">
        <f t="shared" si="2"/>
        <v>20</v>
      </c>
      <c r="B33" s="11" t="s">
        <v>16</v>
      </c>
      <c r="C33" s="11" t="s">
        <v>16</v>
      </c>
      <c r="D33" s="11" t="s">
        <v>16</v>
      </c>
      <c r="E33" s="11" t="s">
        <v>16</v>
      </c>
      <c r="F33" s="11" t="s">
        <v>16</v>
      </c>
      <c r="G33" s="11" t="s">
        <v>16</v>
      </c>
      <c r="H33" s="11" t="s">
        <v>16</v>
      </c>
      <c r="I33" s="11" t="s">
        <v>16</v>
      </c>
      <c r="J33" s="11" t="s">
        <v>16</v>
      </c>
      <c r="K33" s="11" t="s">
        <v>16</v>
      </c>
      <c r="L33" s="11" t="s">
        <v>16</v>
      </c>
      <c r="M33" s="11" t="s">
        <v>16</v>
      </c>
      <c r="N33" s="11" t="s">
        <v>16</v>
      </c>
      <c r="O33" s="11" t="s">
        <v>16</v>
      </c>
      <c r="P33" s="11" t="s">
        <v>16</v>
      </c>
      <c r="Q33" s="11" t="s">
        <v>16</v>
      </c>
      <c r="R33" s="11">
        <v>0</v>
      </c>
      <c r="S33" s="11" t="s">
        <v>16</v>
      </c>
      <c r="T33" s="11" t="s">
        <v>16</v>
      </c>
      <c r="U33" s="11" t="s">
        <v>16</v>
      </c>
      <c r="V33" s="11" t="s">
        <v>16</v>
      </c>
      <c r="W33" s="11" t="s">
        <v>16</v>
      </c>
      <c r="X33" s="11">
        <v>0</v>
      </c>
      <c r="Y33" s="11">
        <v>0</v>
      </c>
      <c r="Z33" s="11" t="s">
        <v>16</v>
      </c>
      <c r="AA33" s="11" t="s">
        <v>16</v>
      </c>
      <c r="AB33" s="11" t="s">
        <v>16</v>
      </c>
      <c r="AC33">
        <f t="shared" si="1"/>
        <v>0</v>
      </c>
      <c r="AD33" s="8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9"/>
    </row>
    <row r="34" spans="1:50">
      <c r="A34" s="8">
        <f t="shared" si="2"/>
        <v>21</v>
      </c>
      <c r="B34" s="11" t="s">
        <v>16</v>
      </c>
      <c r="C34" s="11" t="s">
        <v>16</v>
      </c>
      <c r="D34" s="11" t="s">
        <v>16</v>
      </c>
      <c r="E34" s="11" t="s">
        <v>16</v>
      </c>
      <c r="F34" s="11" t="s">
        <v>16</v>
      </c>
      <c r="G34" s="11" t="s">
        <v>16</v>
      </c>
      <c r="H34" s="11" t="s">
        <v>16</v>
      </c>
      <c r="I34" s="11" t="s">
        <v>16</v>
      </c>
      <c r="J34" s="11" t="s">
        <v>16</v>
      </c>
      <c r="K34" s="11" t="s">
        <v>16</v>
      </c>
      <c r="L34" s="11" t="s">
        <v>16</v>
      </c>
      <c r="M34" s="11" t="s">
        <v>16</v>
      </c>
      <c r="N34" s="11" t="s">
        <v>16</v>
      </c>
      <c r="O34" s="11" t="s">
        <v>16</v>
      </c>
      <c r="P34" s="11" t="s">
        <v>16</v>
      </c>
      <c r="Q34" s="11">
        <v>0</v>
      </c>
      <c r="R34" s="11" t="s">
        <v>16</v>
      </c>
      <c r="S34" s="11">
        <v>0</v>
      </c>
      <c r="T34" s="11" t="s">
        <v>16</v>
      </c>
      <c r="U34" s="11" t="s">
        <v>16</v>
      </c>
      <c r="V34" s="11" t="s">
        <v>16</v>
      </c>
      <c r="W34" s="11">
        <v>0</v>
      </c>
      <c r="X34" s="11" t="s">
        <v>16</v>
      </c>
      <c r="Y34" s="11" t="s">
        <v>16</v>
      </c>
      <c r="Z34" s="11" t="s">
        <v>16</v>
      </c>
      <c r="AA34" s="11" t="s">
        <v>16</v>
      </c>
      <c r="AB34" s="11" t="s">
        <v>16</v>
      </c>
      <c r="AC34">
        <f t="shared" si="1"/>
        <v>0</v>
      </c>
      <c r="AE34" s="9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9"/>
    </row>
    <row r="35" spans="1:50">
      <c r="A35" s="8">
        <f t="shared" si="2"/>
        <v>22</v>
      </c>
      <c r="B35" s="11" t="s">
        <v>16</v>
      </c>
      <c r="C35" s="11" t="s">
        <v>16</v>
      </c>
      <c r="D35" s="11" t="s">
        <v>16</v>
      </c>
      <c r="E35" s="11" t="s">
        <v>16</v>
      </c>
      <c r="F35" s="11" t="s">
        <v>16</v>
      </c>
      <c r="G35" s="11" t="s">
        <v>16</v>
      </c>
      <c r="H35" s="11" t="s">
        <v>16</v>
      </c>
      <c r="I35" s="11" t="s">
        <v>16</v>
      </c>
      <c r="J35" s="11" t="s">
        <v>16</v>
      </c>
      <c r="K35" s="11" t="s">
        <v>16</v>
      </c>
      <c r="L35" s="11" t="s">
        <v>16</v>
      </c>
      <c r="M35" s="11" t="s">
        <v>16</v>
      </c>
      <c r="N35" s="11" t="s">
        <v>16</v>
      </c>
      <c r="O35" s="11" t="s">
        <v>16</v>
      </c>
      <c r="P35" s="11" t="s">
        <v>16</v>
      </c>
      <c r="Q35" s="11">
        <v>0</v>
      </c>
      <c r="R35" s="11" t="s">
        <v>16</v>
      </c>
      <c r="S35" s="11" t="s">
        <v>16</v>
      </c>
      <c r="T35" s="11" t="s">
        <v>16</v>
      </c>
      <c r="U35" s="11" t="s">
        <v>16</v>
      </c>
      <c r="V35" s="11">
        <v>0</v>
      </c>
      <c r="W35" s="11" t="s">
        <v>16</v>
      </c>
      <c r="X35" s="11" t="s">
        <v>16</v>
      </c>
      <c r="Y35" s="11">
        <v>0</v>
      </c>
      <c r="Z35" s="11" t="s">
        <v>16</v>
      </c>
      <c r="AA35" s="11" t="s">
        <v>16</v>
      </c>
      <c r="AB35" s="11" t="s">
        <v>16</v>
      </c>
      <c r="AC35">
        <f t="shared" si="1"/>
        <v>0</v>
      </c>
      <c r="AD35" s="8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9"/>
    </row>
    <row r="36" spans="1:50">
      <c r="A36" s="8">
        <f t="shared" si="2"/>
        <v>23</v>
      </c>
      <c r="B36" s="11" t="s">
        <v>16</v>
      </c>
      <c r="C36" s="11" t="s">
        <v>16</v>
      </c>
      <c r="D36" s="11" t="s">
        <v>16</v>
      </c>
      <c r="E36" s="11" t="s">
        <v>16</v>
      </c>
      <c r="F36" s="11" t="s">
        <v>16</v>
      </c>
      <c r="G36" s="11" t="s">
        <v>16</v>
      </c>
      <c r="H36" s="11" t="s">
        <v>16</v>
      </c>
      <c r="I36" s="11" t="s">
        <v>16</v>
      </c>
      <c r="J36" s="11" t="s">
        <v>16</v>
      </c>
      <c r="K36" s="11" t="s">
        <v>16</v>
      </c>
      <c r="L36" s="11" t="s">
        <v>16</v>
      </c>
      <c r="M36" s="11" t="s">
        <v>16</v>
      </c>
      <c r="N36" s="11" t="s">
        <v>16</v>
      </c>
      <c r="O36" s="11" t="s">
        <v>16</v>
      </c>
      <c r="P36" s="11" t="s">
        <v>16</v>
      </c>
      <c r="Q36" s="11" t="s">
        <v>16</v>
      </c>
      <c r="R36" s="11" t="s">
        <v>16</v>
      </c>
      <c r="S36" s="11" t="s">
        <v>16</v>
      </c>
      <c r="T36" s="11" t="s">
        <v>16</v>
      </c>
      <c r="U36" s="11">
        <v>0</v>
      </c>
      <c r="V36" s="11" t="s">
        <v>16</v>
      </c>
      <c r="W36" s="11" t="s">
        <v>16</v>
      </c>
      <c r="X36" s="11" t="s">
        <v>16</v>
      </c>
      <c r="Y36" s="11">
        <v>0</v>
      </c>
      <c r="Z36" s="11" t="s">
        <v>16</v>
      </c>
      <c r="AA36" s="11">
        <v>0</v>
      </c>
      <c r="AB36" s="11" t="s">
        <v>16</v>
      </c>
      <c r="AC36">
        <f t="shared" si="1"/>
        <v>0</v>
      </c>
      <c r="AD36" s="8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9"/>
    </row>
    <row r="37" spans="1:50">
      <c r="A37" s="8">
        <f t="shared" si="2"/>
        <v>24</v>
      </c>
      <c r="B37" s="11" t="s">
        <v>16</v>
      </c>
      <c r="C37" s="11" t="s">
        <v>16</v>
      </c>
      <c r="D37" s="11" t="s">
        <v>16</v>
      </c>
      <c r="E37" s="11" t="s">
        <v>16</v>
      </c>
      <c r="F37" s="11" t="s">
        <v>16</v>
      </c>
      <c r="G37" s="11" t="s">
        <v>16</v>
      </c>
      <c r="H37" s="11" t="s">
        <v>16</v>
      </c>
      <c r="I37" s="11" t="s">
        <v>16</v>
      </c>
      <c r="J37" s="11" t="s">
        <v>16</v>
      </c>
      <c r="K37" s="11" t="s">
        <v>16</v>
      </c>
      <c r="L37" s="11" t="s">
        <v>16</v>
      </c>
      <c r="M37" s="11" t="s">
        <v>16</v>
      </c>
      <c r="N37" s="11" t="s">
        <v>16</v>
      </c>
      <c r="O37" s="11" t="s">
        <v>16</v>
      </c>
      <c r="P37" s="11" t="s">
        <v>16</v>
      </c>
      <c r="Q37" s="11" t="s">
        <v>16</v>
      </c>
      <c r="R37" s="11" t="s">
        <v>16</v>
      </c>
      <c r="S37" s="11" t="s">
        <v>16</v>
      </c>
      <c r="T37" s="11" t="s">
        <v>16</v>
      </c>
      <c r="U37" s="11">
        <v>0</v>
      </c>
      <c r="V37" s="11" t="s">
        <v>16</v>
      </c>
      <c r="W37" s="11">
        <v>0</v>
      </c>
      <c r="X37" s="11">
        <v>0</v>
      </c>
      <c r="Y37" s="11" t="s">
        <v>16</v>
      </c>
      <c r="Z37" s="11" t="s">
        <v>16</v>
      </c>
      <c r="AA37" s="11" t="s">
        <v>16</v>
      </c>
      <c r="AB37" s="11" t="s">
        <v>16</v>
      </c>
      <c r="AC37">
        <f t="shared" si="1"/>
        <v>0</v>
      </c>
      <c r="AD37" s="8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9"/>
    </row>
    <row r="38" spans="1:50">
      <c r="A38" s="8">
        <f t="shared" si="2"/>
        <v>25</v>
      </c>
      <c r="B38" s="11" t="s">
        <v>16</v>
      </c>
      <c r="C38" s="11" t="s">
        <v>16</v>
      </c>
      <c r="D38" s="11" t="s">
        <v>16</v>
      </c>
      <c r="E38" s="11" t="s">
        <v>16</v>
      </c>
      <c r="F38" s="11" t="s">
        <v>16</v>
      </c>
      <c r="G38" s="11" t="s">
        <v>16</v>
      </c>
      <c r="H38" s="11" t="s">
        <v>16</v>
      </c>
      <c r="I38" s="11" t="s">
        <v>16</v>
      </c>
      <c r="J38" s="11" t="s">
        <v>16</v>
      </c>
      <c r="K38" s="11" t="s">
        <v>16</v>
      </c>
      <c r="L38" s="11" t="s">
        <v>16</v>
      </c>
      <c r="M38" s="11" t="s">
        <v>16</v>
      </c>
      <c r="N38" s="11" t="s">
        <v>16</v>
      </c>
      <c r="O38" s="11" t="s">
        <v>16</v>
      </c>
      <c r="P38" s="11" t="s">
        <v>16</v>
      </c>
      <c r="Q38" s="11" t="s">
        <v>16</v>
      </c>
      <c r="R38" s="11" t="s">
        <v>16</v>
      </c>
      <c r="S38" s="11" t="s">
        <v>16</v>
      </c>
      <c r="T38" s="11">
        <v>0</v>
      </c>
      <c r="U38" s="11" t="s">
        <v>16</v>
      </c>
      <c r="V38" s="11" t="s">
        <v>16</v>
      </c>
      <c r="W38" s="11" t="s">
        <v>16</v>
      </c>
      <c r="X38" s="11" t="s">
        <v>16</v>
      </c>
      <c r="Y38" s="11" t="s">
        <v>16</v>
      </c>
      <c r="Z38" s="11" t="s">
        <v>16</v>
      </c>
      <c r="AA38" s="11">
        <v>0</v>
      </c>
      <c r="AB38" s="11">
        <v>100</v>
      </c>
      <c r="AC38">
        <f t="shared" si="1"/>
        <v>100</v>
      </c>
      <c r="AD38" s="8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9"/>
    </row>
    <row r="39" spans="1:50">
      <c r="A39" s="8">
        <f t="shared" si="2"/>
        <v>26</v>
      </c>
      <c r="B39" s="11" t="s">
        <v>16</v>
      </c>
      <c r="C39" s="11" t="s">
        <v>16</v>
      </c>
      <c r="D39" s="11" t="s">
        <v>16</v>
      </c>
      <c r="E39" s="11" t="s">
        <v>16</v>
      </c>
      <c r="F39" s="11" t="s">
        <v>16</v>
      </c>
      <c r="G39" s="11" t="s">
        <v>16</v>
      </c>
      <c r="H39" s="11" t="s">
        <v>16</v>
      </c>
      <c r="I39" s="11" t="s">
        <v>16</v>
      </c>
      <c r="J39" s="11" t="s">
        <v>16</v>
      </c>
      <c r="K39" s="11" t="s">
        <v>16</v>
      </c>
      <c r="L39" s="11" t="s">
        <v>16</v>
      </c>
      <c r="M39" s="11" t="s">
        <v>16</v>
      </c>
      <c r="N39" s="11" t="s">
        <v>16</v>
      </c>
      <c r="O39" s="11" t="s">
        <v>16</v>
      </c>
      <c r="P39" s="11" t="s">
        <v>16</v>
      </c>
      <c r="Q39" s="11" t="s">
        <v>16</v>
      </c>
      <c r="R39" s="11" t="s">
        <v>16</v>
      </c>
      <c r="S39" s="11" t="s">
        <v>16</v>
      </c>
      <c r="T39" s="11" t="s">
        <v>16</v>
      </c>
      <c r="U39" s="11" t="s">
        <v>16</v>
      </c>
      <c r="V39" s="11" t="s">
        <v>16</v>
      </c>
      <c r="W39" s="11" t="s">
        <v>16</v>
      </c>
      <c r="X39" s="11">
        <v>0</v>
      </c>
      <c r="Y39" s="11" t="s">
        <v>16</v>
      </c>
      <c r="Z39" s="11">
        <v>0</v>
      </c>
      <c r="AA39" s="11" t="s">
        <v>16</v>
      </c>
      <c r="AB39" s="11">
        <v>100</v>
      </c>
      <c r="AC39">
        <f t="shared" si="1"/>
        <v>100</v>
      </c>
      <c r="AD39" s="8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9"/>
    </row>
    <row r="40" spans="1:50">
      <c r="A40" s="8">
        <f t="shared" si="2"/>
        <v>27</v>
      </c>
      <c r="B40" s="11" t="s">
        <v>16</v>
      </c>
      <c r="C40" s="11" t="s">
        <v>16</v>
      </c>
      <c r="D40" s="11" t="s">
        <v>16</v>
      </c>
      <c r="E40" s="11" t="s">
        <v>16</v>
      </c>
      <c r="F40" s="11" t="s">
        <v>16</v>
      </c>
      <c r="G40" s="11" t="s">
        <v>16</v>
      </c>
      <c r="H40" s="11" t="s">
        <v>16</v>
      </c>
      <c r="I40" s="11" t="s">
        <v>16</v>
      </c>
      <c r="J40" s="11" t="s">
        <v>16</v>
      </c>
      <c r="K40" s="11" t="s">
        <v>16</v>
      </c>
      <c r="L40" s="11" t="s">
        <v>16</v>
      </c>
      <c r="M40" s="11" t="s">
        <v>16</v>
      </c>
      <c r="N40" s="11" t="s">
        <v>16</v>
      </c>
      <c r="O40" s="11" t="s">
        <v>16</v>
      </c>
      <c r="P40" s="11" t="s">
        <v>16</v>
      </c>
      <c r="Q40" s="11" t="s">
        <v>16</v>
      </c>
      <c r="R40" s="11" t="s">
        <v>16</v>
      </c>
      <c r="S40" s="11" t="s">
        <v>16</v>
      </c>
      <c r="T40" s="11" t="s">
        <v>16</v>
      </c>
      <c r="U40" s="11" t="s">
        <v>16</v>
      </c>
      <c r="V40" s="11" t="s">
        <v>16</v>
      </c>
      <c r="W40" s="11" t="s">
        <v>16</v>
      </c>
      <c r="X40" s="11" t="s">
        <v>16</v>
      </c>
      <c r="Y40" s="11" t="s">
        <v>16</v>
      </c>
      <c r="Z40" s="11" t="s">
        <v>16</v>
      </c>
      <c r="AA40" s="11" t="s">
        <v>16</v>
      </c>
      <c r="AB40" s="11">
        <v>100</v>
      </c>
      <c r="AC40">
        <f t="shared" si="1"/>
        <v>100</v>
      </c>
      <c r="AE40" s="9"/>
      <c r="AF40" s="9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9"/>
    </row>
    <row r="41" spans="1:50"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spans="1:50">
      <c r="A42" t="s">
        <v>17</v>
      </c>
      <c r="B42" t="s">
        <v>13</v>
      </c>
      <c r="AE42" s="9"/>
      <c r="AF42" s="13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</row>
    <row r="43" spans="1:50">
      <c r="A43" s="8" t="s">
        <v>14</v>
      </c>
      <c r="B43" s="8">
        <v>1</v>
      </c>
      <c r="C43" s="8">
        <v>2</v>
      </c>
      <c r="D43" s="8">
        <v>3</v>
      </c>
      <c r="E43" s="8">
        <v>4</v>
      </c>
      <c r="F43" s="8">
        <v>5</v>
      </c>
      <c r="G43" s="8">
        <v>6</v>
      </c>
      <c r="H43" s="8">
        <v>7</v>
      </c>
      <c r="I43" s="8">
        <v>8</v>
      </c>
      <c r="J43" s="8">
        <v>9</v>
      </c>
      <c r="K43" s="8">
        <v>10</v>
      </c>
      <c r="L43" s="8">
        <v>11</v>
      </c>
      <c r="M43" s="8">
        <v>12</v>
      </c>
      <c r="N43" s="8">
        <v>13</v>
      </c>
      <c r="O43" s="8">
        <v>14</v>
      </c>
      <c r="P43" s="8">
        <v>15</v>
      </c>
      <c r="Q43" s="8">
        <v>16</v>
      </c>
      <c r="R43" s="8">
        <v>17</v>
      </c>
      <c r="S43" s="8">
        <v>18</v>
      </c>
      <c r="T43" s="8">
        <v>19</v>
      </c>
      <c r="U43" s="8">
        <v>20</v>
      </c>
      <c r="V43" s="8">
        <v>21</v>
      </c>
      <c r="W43" s="8">
        <v>22</v>
      </c>
      <c r="X43" s="8">
        <v>23</v>
      </c>
      <c r="Y43" s="8">
        <v>24</v>
      </c>
      <c r="Z43" s="8">
        <v>25</v>
      </c>
      <c r="AA43" s="8">
        <v>26</v>
      </c>
      <c r="AB43" s="8">
        <v>27</v>
      </c>
      <c r="AC43" t="s">
        <v>15</v>
      </c>
      <c r="AD43" s="8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9"/>
      <c r="AP43" s="9"/>
      <c r="AQ43" s="9"/>
    </row>
    <row r="44" spans="1:50">
      <c r="A44" s="8">
        <v>1</v>
      </c>
      <c r="B44" s="14" t="str">
        <f t="shared" ref="B44:AB44" si="3">IF(B14="-","-",B14+gamma*VLOOKUP(B$43,$A$14:$AC$40,29,FALSE))</f>
        <v>-</v>
      </c>
      <c r="C44" s="14">
        <f t="shared" si="3"/>
        <v>0</v>
      </c>
      <c r="D44" s="14">
        <f t="shared" si="3"/>
        <v>0</v>
      </c>
      <c r="E44" s="14" t="str">
        <f t="shared" si="3"/>
        <v>-</v>
      </c>
      <c r="F44" s="14" t="str">
        <f t="shared" si="3"/>
        <v>-</v>
      </c>
      <c r="G44" s="14" t="str">
        <f t="shared" si="3"/>
        <v>-</v>
      </c>
      <c r="H44" s="14" t="str">
        <f t="shared" si="3"/>
        <v>-</v>
      </c>
      <c r="I44" s="14" t="str">
        <f t="shared" si="3"/>
        <v>-</v>
      </c>
      <c r="J44" s="14" t="str">
        <f t="shared" si="3"/>
        <v>-</v>
      </c>
      <c r="K44" s="14" t="str">
        <f t="shared" si="3"/>
        <v>-</v>
      </c>
      <c r="L44" s="14" t="str">
        <f t="shared" si="3"/>
        <v>-</v>
      </c>
      <c r="M44" s="14" t="str">
        <f t="shared" si="3"/>
        <v>-</v>
      </c>
      <c r="N44" s="14" t="str">
        <f t="shared" si="3"/>
        <v>-</v>
      </c>
      <c r="O44" s="14" t="str">
        <f t="shared" si="3"/>
        <v>-</v>
      </c>
      <c r="P44" s="14" t="str">
        <f t="shared" si="3"/>
        <v>-</v>
      </c>
      <c r="Q44" s="14" t="str">
        <f t="shared" si="3"/>
        <v>-</v>
      </c>
      <c r="R44" s="14" t="str">
        <f t="shared" si="3"/>
        <v>-</v>
      </c>
      <c r="S44" s="14" t="str">
        <f t="shared" si="3"/>
        <v>-</v>
      </c>
      <c r="T44" s="14" t="str">
        <f t="shared" si="3"/>
        <v>-</v>
      </c>
      <c r="U44" s="14" t="str">
        <f t="shared" si="3"/>
        <v>-</v>
      </c>
      <c r="V44" s="14" t="str">
        <f t="shared" si="3"/>
        <v>-</v>
      </c>
      <c r="W44" s="14" t="str">
        <f t="shared" si="3"/>
        <v>-</v>
      </c>
      <c r="X44" s="14" t="str">
        <f t="shared" si="3"/>
        <v>-</v>
      </c>
      <c r="Y44" s="14" t="str">
        <f t="shared" si="3"/>
        <v>-</v>
      </c>
      <c r="Z44" s="14" t="str">
        <f t="shared" si="3"/>
        <v>-</v>
      </c>
      <c r="AA44" s="14" t="str">
        <f t="shared" si="3"/>
        <v>-</v>
      </c>
      <c r="AB44" s="14" t="str">
        <f t="shared" si="3"/>
        <v>-</v>
      </c>
      <c r="AC44">
        <f t="shared" ref="AC44:AC70" si="4">MAX(B44:AB44)</f>
        <v>0</v>
      </c>
      <c r="AD44" s="8"/>
      <c r="AE44" s="10"/>
      <c r="AF44" s="10"/>
      <c r="AG44" s="15"/>
      <c r="AH44" s="15"/>
      <c r="AI44" s="15"/>
      <c r="AJ44" s="15"/>
      <c r="AK44" s="15"/>
      <c r="AL44" s="15"/>
      <c r="AM44" s="16"/>
      <c r="AN44" s="17"/>
      <c r="AO44" s="9"/>
      <c r="AP44" s="9"/>
      <c r="AQ44" s="9"/>
    </row>
    <row r="45" spans="1:50">
      <c r="A45" s="8">
        <f>+A44+1</f>
        <v>2</v>
      </c>
      <c r="B45" s="14">
        <f t="shared" ref="B45:AB45" si="5">IF(B15="-","-",B15+gamma*VLOOKUP(B$43,$A$14:$AC$40,29,FALSE))</f>
        <v>0</v>
      </c>
      <c r="C45" s="14" t="str">
        <f t="shared" si="5"/>
        <v>-</v>
      </c>
      <c r="D45" s="14">
        <f t="shared" si="5"/>
        <v>0</v>
      </c>
      <c r="E45" s="14" t="str">
        <f t="shared" si="5"/>
        <v>-</v>
      </c>
      <c r="F45" s="14" t="str">
        <f t="shared" si="5"/>
        <v>-</v>
      </c>
      <c r="G45" s="14">
        <f t="shared" si="5"/>
        <v>0</v>
      </c>
      <c r="H45" s="14" t="str">
        <f t="shared" si="5"/>
        <v>-</v>
      </c>
      <c r="I45" s="14" t="str">
        <f t="shared" si="5"/>
        <v>-</v>
      </c>
      <c r="J45" s="14" t="str">
        <f t="shared" si="5"/>
        <v>-</v>
      </c>
      <c r="K45" s="14" t="str">
        <f t="shared" si="5"/>
        <v>-</v>
      </c>
      <c r="L45" s="14" t="str">
        <f t="shared" si="5"/>
        <v>-</v>
      </c>
      <c r="M45" s="14" t="str">
        <f t="shared" si="5"/>
        <v>-</v>
      </c>
      <c r="N45" s="14" t="str">
        <f t="shared" si="5"/>
        <v>-</v>
      </c>
      <c r="O45" s="14" t="str">
        <f t="shared" si="5"/>
        <v>-</v>
      </c>
      <c r="P45" s="14" t="str">
        <f t="shared" si="5"/>
        <v>-</v>
      </c>
      <c r="Q45" s="14" t="str">
        <f t="shared" si="5"/>
        <v>-</v>
      </c>
      <c r="R45" s="14" t="str">
        <f t="shared" si="5"/>
        <v>-</v>
      </c>
      <c r="S45" s="14" t="str">
        <f t="shared" si="5"/>
        <v>-</v>
      </c>
      <c r="T45" s="14" t="str">
        <f t="shared" si="5"/>
        <v>-</v>
      </c>
      <c r="U45" s="14" t="str">
        <f t="shared" si="5"/>
        <v>-</v>
      </c>
      <c r="V45" s="14" t="str">
        <f t="shared" si="5"/>
        <v>-</v>
      </c>
      <c r="W45" s="14" t="str">
        <f t="shared" si="5"/>
        <v>-</v>
      </c>
      <c r="X45" s="14" t="str">
        <f t="shared" si="5"/>
        <v>-</v>
      </c>
      <c r="Y45" s="14" t="str">
        <f t="shared" si="5"/>
        <v>-</v>
      </c>
      <c r="Z45" s="14" t="str">
        <f t="shared" si="5"/>
        <v>-</v>
      </c>
      <c r="AA45" s="14" t="str">
        <f t="shared" si="5"/>
        <v>-</v>
      </c>
      <c r="AB45" s="14" t="str">
        <f t="shared" si="5"/>
        <v>-</v>
      </c>
      <c r="AC45">
        <f t="shared" si="4"/>
        <v>0</v>
      </c>
      <c r="AD45" s="8"/>
      <c r="AE45" s="10"/>
      <c r="AF45" s="10"/>
      <c r="AG45" s="15"/>
      <c r="AH45" s="15"/>
      <c r="AI45" s="15"/>
      <c r="AJ45" s="15"/>
      <c r="AK45" s="15"/>
      <c r="AL45" s="15"/>
      <c r="AM45" s="16"/>
      <c r="AN45" s="17"/>
      <c r="AO45" s="9"/>
      <c r="AP45" s="9"/>
      <c r="AQ45" s="9"/>
    </row>
    <row r="46" spans="1:50">
      <c r="A46" s="8">
        <f t="shared" ref="A46:A70" si="6">+A45+1</f>
        <v>3</v>
      </c>
      <c r="B46" s="14">
        <f t="shared" ref="B46:AB46" si="7">IF(B16="-","-",B16+gamma*VLOOKUP(B$43,$A$14:$AC$40,29,FALSE))</f>
        <v>0</v>
      </c>
      <c r="C46" s="14">
        <f t="shared" si="7"/>
        <v>0</v>
      </c>
      <c r="D46" s="14" t="str">
        <f t="shared" si="7"/>
        <v>-</v>
      </c>
      <c r="E46" s="14">
        <f t="shared" si="7"/>
        <v>0</v>
      </c>
      <c r="F46" s="14" t="str">
        <f t="shared" si="7"/>
        <v>-</v>
      </c>
      <c r="G46" s="14" t="str">
        <f t="shared" si="7"/>
        <v>-</v>
      </c>
      <c r="H46" s="14" t="str">
        <f t="shared" si="7"/>
        <v>-</v>
      </c>
      <c r="I46" s="14" t="str">
        <f t="shared" si="7"/>
        <v>-</v>
      </c>
      <c r="J46" s="14" t="str">
        <f t="shared" si="7"/>
        <v>-</v>
      </c>
      <c r="K46" s="14" t="str">
        <f t="shared" si="7"/>
        <v>-</v>
      </c>
      <c r="L46" s="14" t="str">
        <f t="shared" si="7"/>
        <v>-</v>
      </c>
      <c r="M46" s="14" t="str">
        <f t="shared" si="7"/>
        <v>-</v>
      </c>
      <c r="N46" s="14" t="str">
        <f t="shared" si="7"/>
        <v>-</v>
      </c>
      <c r="O46" s="14" t="str">
        <f t="shared" si="7"/>
        <v>-</v>
      </c>
      <c r="P46" s="14" t="str">
        <f t="shared" si="7"/>
        <v>-</v>
      </c>
      <c r="Q46" s="14" t="str">
        <f t="shared" si="7"/>
        <v>-</v>
      </c>
      <c r="R46" s="14" t="str">
        <f t="shared" si="7"/>
        <v>-</v>
      </c>
      <c r="S46" s="14" t="str">
        <f t="shared" si="7"/>
        <v>-</v>
      </c>
      <c r="T46" s="14" t="str">
        <f t="shared" si="7"/>
        <v>-</v>
      </c>
      <c r="U46" s="14" t="str">
        <f t="shared" si="7"/>
        <v>-</v>
      </c>
      <c r="V46" s="14" t="str">
        <f t="shared" si="7"/>
        <v>-</v>
      </c>
      <c r="W46" s="14" t="str">
        <f t="shared" si="7"/>
        <v>-</v>
      </c>
      <c r="X46" s="14" t="str">
        <f t="shared" si="7"/>
        <v>-</v>
      </c>
      <c r="Y46" s="14" t="str">
        <f t="shared" si="7"/>
        <v>-</v>
      </c>
      <c r="Z46" s="14" t="str">
        <f t="shared" si="7"/>
        <v>-</v>
      </c>
      <c r="AA46" s="14" t="str">
        <f t="shared" si="7"/>
        <v>-</v>
      </c>
      <c r="AB46" s="14" t="str">
        <f t="shared" si="7"/>
        <v>-</v>
      </c>
      <c r="AC46">
        <f t="shared" si="4"/>
        <v>0</v>
      </c>
      <c r="AD46" s="8"/>
      <c r="AE46" s="10"/>
      <c r="AF46" s="10"/>
      <c r="AG46" s="15"/>
      <c r="AH46" s="15"/>
      <c r="AI46" s="15"/>
      <c r="AJ46" s="15"/>
      <c r="AK46" s="15"/>
      <c r="AL46" s="15"/>
      <c r="AM46" s="16"/>
      <c r="AN46" s="17"/>
      <c r="AO46" s="9"/>
      <c r="AP46" s="9"/>
      <c r="AQ46" s="9"/>
    </row>
    <row r="47" spans="1:50">
      <c r="A47" s="8">
        <f t="shared" si="6"/>
        <v>4</v>
      </c>
      <c r="B47" s="14" t="str">
        <f t="shared" ref="B47:AB47" si="8">IF(B17="-","-",B17+gamma*VLOOKUP(B$43,$A$14:$AC$40,29,FALSE))</f>
        <v>-</v>
      </c>
      <c r="C47" s="14" t="str">
        <f t="shared" si="8"/>
        <v>-</v>
      </c>
      <c r="D47" s="14">
        <f t="shared" si="8"/>
        <v>0</v>
      </c>
      <c r="E47" s="14" t="str">
        <f t="shared" si="8"/>
        <v>-</v>
      </c>
      <c r="F47" s="14">
        <f t="shared" si="8"/>
        <v>0</v>
      </c>
      <c r="G47" s="14" t="str">
        <f t="shared" si="8"/>
        <v>-</v>
      </c>
      <c r="H47" s="14" t="str">
        <f t="shared" si="8"/>
        <v>-</v>
      </c>
      <c r="I47" s="14">
        <f t="shared" si="8"/>
        <v>0</v>
      </c>
      <c r="J47" s="14" t="str">
        <f t="shared" si="8"/>
        <v>-</v>
      </c>
      <c r="K47" s="14" t="str">
        <f t="shared" si="8"/>
        <v>-</v>
      </c>
      <c r="L47" s="14" t="str">
        <f t="shared" si="8"/>
        <v>-</v>
      </c>
      <c r="M47" s="14" t="str">
        <f t="shared" si="8"/>
        <v>-</v>
      </c>
      <c r="N47" s="14" t="str">
        <f t="shared" si="8"/>
        <v>-</v>
      </c>
      <c r="O47" s="14" t="str">
        <f t="shared" si="8"/>
        <v>-</v>
      </c>
      <c r="P47" s="14" t="str">
        <f t="shared" si="8"/>
        <v>-</v>
      </c>
      <c r="Q47" s="14" t="str">
        <f t="shared" si="8"/>
        <v>-</v>
      </c>
      <c r="R47" s="14" t="str">
        <f t="shared" si="8"/>
        <v>-</v>
      </c>
      <c r="S47" s="14" t="str">
        <f t="shared" si="8"/>
        <v>-</v>
      </c>
      <c r="T47" s="14" t="str">
        <f t="shared" si="8"/>
        <v>-</v>
      </c>
      <c r="U47" s="14" t="str">
        <f t="shared" si="8"/>
        <v>-</v>
      </c>
      <c r="V47" s="14" t="str">
        <f t="shared" si="8"/>
        <v>-</v>
      </c>
      <c r="W47" s="14" t="str">
        <f t="shared" si="8"/>
        <v>-</v>
      </c>
      <c r="X47" s="14" t="str">
        <f t="shared" si="8"/>
        <v>-</v>
      </c>
      <c r="Y47" s="14" t="str">
        <f t="shared" si="8"/>
        <v>-</v>
      </c>
      <c r="Z47" s="14" t="str">
        <f t="shared" si="8"/>
        <v>-</v>
      </c>
      <c r="AA47" s="14" t="str">
        <f t="shared" si="8"/>
        <v>-</v>
      </c>
      <c r="AB47" s="14" t="str">
        <f t="shared" si="8"/>
        <v>-</v>
      </c>
      <c r="AC47">
        <f t="shared" si="4"/>
        <v>0</v>
      </c>
      <c r="AD47" s="8"/>
      <c r="AE47" s="10"/>
      <c r="AF47" s="10"/>
      <c r="AG47" s="15"/>
      <c r="AH47" s="15"/>
      <c r="AI47" s="15"/>
      <c r="AJ47" s="15"/>
      <c r="AK47" s="15"/>
      <c r="AL47" s="15"/>
      <c r="AM47" s="16"/>
      <c r="AN47" s="17"/>
      <c r="AO47" s="9"/>
      <c r="AP47" s="9"/>
      <c r="AQ47" s="9"/>
    </row>
    <row r="48" spans="1:50">
      <c r="A48" s="8">
        <f t="shared" si="6"/>
        <v>5</v>
      </c>
      <c r="B48" s="14" t="str">
        <f t="shared" ref="B48:AB48" si="9">IF(B18="-","-",B18+gamma*VLOOKUP(B$43,$A$14:$AC$40,29,FALSE))</f>
        <v>-</v>
      </c>
      <c r="C48" s="14" t="str">
        <f t="shared" si="9"/>
        <v>-</v>
      </c>
      <c r="D48" s="14" t="str">
        <f t="shared" si="9"/>
        <v>-</v>
      </c>
      <c r="E48" s="14">
        <f t="shared" si="9"/>
        <v>0</v>
      </c>
      <c r="F48" s="14" t="str">
        <f t="shared" si="9"/>
        <v>-</v>
      </c>
      <c r="G48" s="14" t="str">
        <f t="shared" si="9"/>
        <v>-</v>
      </c>
      <c r="H48" s="14" t="str">
        <f t="shared" si="9"/>
        <v>-</v>
      </c>
      <c r="I48" s="14">
        <f t="shared" si="9"/>
        <v>0</v>
      </c>
      <c r="J48" s="14">
        <f t="shared" si="9"/>
        <v>0</v>
      </c>
      <c r="K48" s="14" t="str">
        <f t="shared" si="9"/>
        <v>-</v>
      </c>
      <c r="L48" s="14" t="str">
        <f t="shared" si="9"/>
        <v>-</v>
      </c>
      <c r="M48" s="14" t="str">
        <f t="shared" si="9"/>
        <v>-</v>
      </c>
      <c r="N48" s="14" t="str">
        <f t="shared" si="9"/>
        <v>-</v>
      </c>
      <c r="O48" s="14" t="str">
        <f t="shared" si="9"/>
        <v>-</v>
      </c>
      <c r="P48" s="14" t="str">
        <f t="shared" si="9"/>
        <v>-</v>
      </c>
      <c r="Q48" s="14" t="str">
        <f t="shared" si="9"/>
        <v>-</v>
      </c>
      <c r="R48" s="14" t="str">
        <f t="shared" si="9"/>
        <v>-</v>
      </c>
      <c r="S48" s="14" t="str">
        <f t="shared" si="9"/>
        <v>-</v>
      </c>
      <c r="T48" s="14" t="str">
        <f t="shared" si="9"/>
        <v>-</v>
      </c>
      <c r="U48" s="14" t="str">
        <f t="shared" si="9"/>
        <v>-</v>
      </c>
      <c r="V48" s="14" t="str">
        <f t="shared" si="9"/>
        <v>-</v>
      </c>
      <c r="W48" s="14" t="str">
        <f t="shared" si="9"/>
        <v>-</v>
      </c>
      <c r="X48" s="14" t="str">
        <f t="shared" si="9"/>
        <v>-</v>
      </c>
      <c r="Y48" s="14" t="str">
        <f t="shared" si="9"/>
        <v>-</v>
      </c>
      <c r="Z48" s="14" t="str">
        <f t="shared" si="9"/>
        <v>-</v>
      </c>
      <c r="AA48" s="14" t="str">
        <f t="shared" si="9"/>
        <v>-</v>
      </c>
      <c r="AB48" s="14" t="str">
        <f t="shared" si="9"/>
        <v>-</v>
      </c>
      <c r="AC48">
        <f t="shared" si="4"/>
        <v>0</v>
      </c>
      <c r="AD48" s="8"/>
      <c r="AE48" s="10"/>
      <c r="AF48" s="10"/>
      <c r="AG48" s="15"/>
      <c r="AH48" s="15"/>
      <c r="AI48" s="15"/>
      <c r="AJ48" s="15"/>
      <c r="AK48" s="15"/>
      <c r="AL48" s="15"/>
      <c r="AM48" s="16"/>
      <c r="AN48" s="17"/>
      <c r="AO48" s="9"/>
      <c r="AP48" s="9"/>
      <c r="AQ48" s="9"/>
    </row>
    <row r="49" spans="1:43">
      <c r="A49" s="8">
        <f t="shared" si="6"/>
        <v>6</v>
      </c>
      <c r="B49" s="14" t="str">
        <f t="shared" ref="B49:AB49" si="10">IF(B19="-","-",B19+gamma*VLOOKUP(B$43,$A$14:$AC$40,29,FALSE))</f>
        <v>-</v>
      </c>
      <c r="C49" s="14">
        <f t="shared" si="10"/>
        <v>0</v>
      </c>
      <c r="D49" s="14" t="str">
        <f t="shared" si="10"/>
        <v>-</v>
      </c>
      <c r="E49" s="14" t="str">
        <f t="shared" si="10"/>
        <v>-</v>
      </c>
      <c r="F49" s="14" t="str">
        <f t="shared" si="10"/>
        <v>-</v>
      </c>
      <c r="G49" s="14" t="str">
        <f t="shared" si="10"/>
        <v>-</v>
      </c>
      <c r="H49" s="14">
        <f t="shared" si="10"/>
        <v>0</v>
      </c>
      <c r="I49" s="14" t="str">
        <f t="shared" si="10"/>
        <v>-</v>
      </c>
      <c r="J49" s="14" t="str">
        <f t="shared" si="10"/>
        <v>-</v>
      </c>
      <c r="K49" s="14">
        <f t="shared" si="10"/>
        <v>0</v>
      </c>
      <c r="L49" s="14" t="str">
        <f t="shared" si="10"/>
        <v>-</v>
      </c>
      <c r="M49" s="14" t="str">
        <f t="shared" si="10"/>
        <v>-</v>
      </c>
      <c r="N49" s="14" t="str">
        <f t="shared" si="10"/>
        <v>-</v>
      </c>
      <c r="O49" s="14" t="str">
        <f t="shared" si="10"/>
        <v>-</v>
      </c>
      <c r="P49" s="14" t="str">
        <f t="shared" si="10"/>
        <v>-</v>
      </c>
      <c r="Q49" s="14" t="str">
        <f t="shared" si="10"/>
        <v>-</v>
      </c>
      <c r="R49" s="14" t="str">
        <f t="shared" si="10"/>
        <v>-</v>
      </c>
      <c r="S49" s="14" t="str">
        <f t="shared" si="10"/>
        <v>-</v>
      </c>
      <c r="T49" s="14" t="str">
        <f t="shared" si="10"/>
        <v>-</v>
      </c>
      <c r="U49" s="14" t="str">
        <f t="shared" si="10"/>
        <v>-</v>
      </c>
      <c r="V49" s="14" t="str">
        <f t="shared" si="10"/>
        <v>-</v>
      </c>
      <c r="W49" s="14" t="str">
        <f t="shared" si="10"/>
        <v>-</v>
      </c>
      <c r="X49" s="14" t="str">
        <f t="shared" si="10"/>
        <v>-</v>
      </c>
      <c r="Y49" s="14" t="str">
        <f t="shared" si="10"/>
        <v>-</v>
      </c>
      <c r="Z49" s="14" t="str">
        <f t="shared" si="10"/>
        <v>-</v>
      </c>
      <c r="AA49" s="14" t="str">
        <f t="shared" si="10"/>
        <v>-</v>
      </c>
      <c r="AB49" s="14" t="str">
        <f t="shared" si="10"/>
        <v>-</v>
      </c>
      <c r="AC49">
        <f t="shared" si="4"/>
        <v>0</v>
      </c>
      <c r="AD49" s="8"/>
      <c r="AE49" s="10"/>
      <c r="AF49" s="10"/>
      <c r="AG49" s="15"/>
      <c r="AH49" s="15"/>
      <c r="AI49" s="15"/>
      <c r="AJ49" s="15"/>
      <c r="AK49" s="15"/>
      <c r="AL49" s="15"/>
      <c r="AM49" s="16"/>
      <c r="AN49" s="17"/>
      <c r="AO49" s="9"/>
      <c r="AP49" s="9"/>
      <c r="AQ49" s="9"/>
    </row>
    <row r="50" spans="1:43">
      <c r="A50" s="8">
        <f t="shared" si="6"/>
        <v>7</v>
      </c>
      <c r="B50" s="14" t="str">
        <f t="shared" ref="B50:AB50" si="11">IF(B20="-","-",B20+gamma*VLOOKUP(B$43,$A$14:$AC$40,29,FALSE))</f>
        <v>-</v>
      </c>
      <c r="C50" s="14" t="str">
        <f t="shared" si="11"/>
        <v>-</v>
      </c>
      <c r="D50" s="14" t="str">
        <f t="shared" si="11"/>
        <v>-</v>
      </c>
      <c r="E50" s="14" t="str">
        <f t="shared" si="11"/>
        <v>-</v>
      </c>
      <c r="F50" s="14" t="str">
        <f t="shared" si="11"/>
        <v>-</v>
      </c>
      <c r="G50" s="14">
        <f t="shared" si="11"/>
        <v>0</v>
      </c>
      <c r="H50" s="14" t="str">
        <f t="shared" si="11"/>
        <v>-</v>
      </c>
      <c r="I50" s="14">
        <f t="shared" si="11"/>
        <v>0</v>
      </c>
      <c r="J50" s="14" t="str">
        <f t="shared" si="11"/>
        <v>-</v>
      </c>
      <c r="K50" s="14">
        <f t="shared" si="11"/>
        <v>0</v>
      </c>
      <c r="L50" s="14" t="str">
        <f t="shared" si="11"/>
        <v>-</v>
      </c>
      <c r="M50" s="14" t="str">
        <f t="shared" si="11"/>
        <v>-</v>
      </c>
      <c r="N50" s="14" t="str">
        <f t="shared" si="11"/>
        <v>-</v>
      </c>
      <c r="O50" s="14" t="str">
        <f t="shared" si="11"/>
        <v>-</v>
      </c>
      <c r="P50" s="14" t="str">
        <f t="shared" si="11"/>
        <v>-</v>
      </c>
      <c r="Q50" s="14" t="str">
        <f t="shared" si="11"/>
        <v>-</v>
      </c>
      <c r="R50" s="14" t="str">
        <f t="shared" si="11"/>
        <v>-</v>
      </c>
      <c r="S50" s="14" t="str">
        <f t="shared" si="11"/>
        <v>-</v>
      </c>
      <c r="T50" s="14" t="str">
        <f t="shared" si="11"/>
        <v>-</v>
      </c>
      <c r="U50" s="14" t="str">
        <f t="shared" si="11"/>
        <v>-</v>
      </c>
      <c r="V50" s="14" t="str">
        <f t="shared" si="11"/>
        <v>-</v>
      </c>
      <c r="W50" s="14" t="str">
        <f t="shared" si="11"/>
        <v>-</v>
      </c>
      <c r="X50" s="14" t="str">
        <f t="shared" si="11"/>
        <v>-</v>
      </c>
      <c r="Y50" s="14" t="str">
        <f t="shared" si="11"/>
        <v>-</v>
      </c>
      <c r="Z50" s="14" t="str">
        <f t="shared" si="11"/>
        <v>-</v>
      </c>
      <c r="AA50" s="14" t="str">
        <f t="shared" si="11"/>
        <v>-</v>
      </c>
      <c r="AB50" s="14" t="str">
        <f t="shared" si="11"/>
        <v>-</v>
      </c>
      <c r="AC50">
        <f t="shared" si="4"/>
        <v>0</v>
      </c>
      <c r="AE50" s="9"/>
      <c r="AF50" s="9"/>
      <c r="AG50" s="9"/>
      <c r="AH50" s="9"/>
      <c r="AI50" s="9"/>
      <c r="AJ50" s="9"/>
      <c r="AK50" s="9"/>
      <c r="AL50" s="9"/>
      <c r="AM50" s="10"/>
      <c r="AN50" s="9"/>
      <c r="AO50" s="9"/>
      <c r="AP50" s="9"/>
      <c r="AQ50" s="9"/>
    </row>
    <row r="51" spans="1:43">
      <c r="A51" s="8">
        <f t="shared" si="6"/>
        <v>8</v>
      </c>
      <c r="B51" s="14" t="str">
        <f t="shared" ref="B51:AB51" si="12">IF(B21="-","-",B21+gamma*VLOOKUP(B$43,$A$14:$AC$40,29,FALSE))</f>
        <v>-</v>
      </c>
      <c r="C51" s="14" t="str">
        <f t="shared" si="12"/>
        <v>-</v>
      </c>
      <c r="D51" s="14" t="str">
        <f t="shared" si="12"/>
        <v>-</v>
      </c>
      <c r="E51" s="14">
        <f t="shared" si="12"/>
        <v>0</v>
      </c>
      <c r="F51" s="14">
        <f t="shared" si="12"/>
        <v>0</v>
      </c>
      <c r="G51" s="14" t="str">
        <f t="shared" si="12"/>
        <v>-</v>
      </c>
      <c r="H51" s="14">
        <f t="shared" si="12"/>
        <v>0</v>
      </c>
      <c r="I51" s="14" t="str">
        <f t="shared" si="12"/>
        <v>-</v>
      </c>
      <c r="J51" s="14" t="str">
        <f t="shared" si="12"/>
        <v>-</v>
      </c>
      <c r="K51" s="14" t="str">
        <f t="shared" si="12"/>
        <v>-</v>
      </c>
      <c r="L51" s="14" t="str">
        <f t="shared" si="12"/>
        <v>-</v>
      </c>
      <c r="M51" s="14" t="str">
        <f t="shared" si="12"/>
        <v>-</v>
      </c>
      <c r="N51" s="14" t="str">
        <f t="shared" si="12"/>
        <v>-</v>
      </c>
      <c r="O51" s="14" t="str">
        <f t="shared" si="12"/>
        <v>-</v>
      </c>
      <c r="P51" s="14" t="str">
        <f t="shared" si="12"/>
        <v>-</v>
      </c>
      <c r="Q51" s="14" t="str">
        <f t="shared" si="12"/>
        <v>-</v>
      </c>
      <c r="R51" s="14" t="str">
        <f t="shared" si="12"/>
        <v>-</v>
      </c>
      <c r="S51" s="14" t="str">
        <f t="shared" si="12"/>
        <v>-</v>
      </c>
      <c r="T51" s="14" t="str">
        <f t="shared" si="12"/>
        <v>-</v>
      </c>
      <c r="U51" s="14" t="str">
        <f t="shared" si="12"/>
        <v>-</v>
      </c>
      <c r="V51" s="14" t="str">
        <f t="shared" si="12"/>
        <v>-</v>
      </c>
      <c r="W51" s="14" t="str">
        <f t="shared" si="12"/>
        <v>-</v>
      </c>
      <c r="X51" s="14" t="str">
        <f t="shared" si="12"/>
        <v>-</v>
      </c>
      <c r="Y51" s="14" t="str">
        <f t="shared" si="12"/>
        <v>-</v>
      </c>
      <c r="Z51" s="14" t="str">
        <f t="shared" si="12"/>
        <v>-</v>
      </c>
      <c r="AA51" s="14" t="str">
        <f t="shared" si="12"/>
        <v>-</v>
      </c>
      <c r="AB51" s="14" t="str">
        <f t="shared" si="12"/>
        <v>-</v>
      </c>
      <c r="AC51">
        <f t="shared" si="4"/>
        <v>0</v>
      </c>
    </row>
    <row r="52" spans="1:43">
      <c r="A52" s="8">
        <f t="shared" si="6"/>
        <v>9</v>
      </c>
      <c r="B52" s="14" t="str">
        <f t="shared" ref="B52:AB52" si="13">IF(B22="-","-",B22+gamma*VLOOKUP(B$43,$A$14:$AC$40,29,FALSE))</f>
        <v>-</v>
      </c>
      <c r="C52" s="14" t="str">
        <f t="shared" si="13"/>
        <v>-</v>
      </c>
      <c r="D52" s="14" t="str">
        <f t="shared" si="13"/>
        <v>-</v>
      </c>
      <c r="E52" s="14" t="str">
        <f t="shared" si="13"/>
        <v>-</v>
      </c>
      <c r="F52" s="14">
        <f t="shared" si="13"/>
        <v>0</v>
      </c>
      <c r="G52" s="14" t="str">
        <f t="shared" si="13"/>
        <v>-</v>
      </c>
      <c r="H52" s="14" t="str">
        <f t="shared" si="13"/>
        <v>-</v>
      </c>
      <c r="I52" s="14" t="str">
        <f t="shared" si="13"/>
        <v>-</v>
      </c>
      <c r="J52" s="14" t="str">
        <f t="shared" si="13"/>
        <v>-</v>
      </c>
      <c r="K52" s="14" t="str">
        <f t="shared" si="13"/>
        <v>-</v>
      </c>
      <c r="L52" s="14">
        <f t="shared" si="13"/>
        <v>0</v>
      </c>
      <c r="M52" s="14">
        <f t="shared" si="13"/>
        <v>0</v>
      </c>
      <c r="N52" s="14" t="str">
        <f t="shared" si="13"/>
        <v>-</v>
      </c>
      <c r="O52" s="14" t="str">
        <f t="shared" si="13"/>
        <v>-</v>
      </c>
      <c r="P52" s="14" t="str">
        <f t="shared" si="13"/>
        <v>-</v>
      </c>
      <c r="Q52" s="14" t="str">
        <f t="shared" si="13"/>
        <v>-</v>
      </c>
      <c r="R52" s="14" t="str">
        <f t="shared" si="13"/>
        <v>-</v>
      </c>
      <c r="S52" s="14" t="str">
        <f t="shared" si="13"/>
        <v>-</v>
      </c>
      <c r="T52" s="14" t="str">
        <f t="shared" si="13"/>
        <v>-</v>
      </c>
      <c r="U52" s="14" t="str">
        <f t="shared" si="13"/>
        <v>-</v>
      </c>
      <c r="V52" s="14" t="str">
        <f t="shared" si="13"/>
        <v>-</v>
      </c>
      <c r="W52" s="14" t="str">
        <f t="shared" si="13"/>
        <v>-</v>
      </c>
      <c r="X52" s="14" t="str">
        <f t="shared" si="13"/>
        <v>-</v>
      </c>
      <c r="Y52" s="14" t="str">
        <f t="shared" si="13"/>
        <v>-</v>
      </c>
      <c r="Z52" s="14" t="str">
        <f t="shared" si="13"/>
        <v>-</v>
      </c>
      <c r="AA52" s="14" t="str">
        <f t="shared" si="13"/>
        <v>-</v>
      </c>
      <c r="AB52" s="14" t="str">
        <f t="shared" si="13"/>
        <v>-</v>
      </c>
      <c r="AC52">
        <f t="shared" si="4"/>
        <v>0</v>
      </c>
    </row>
    <row r="53" spans="1:43">
      <c r="A53" s="8">
        <f t="shared" si="6"/>
        <v>10</v>
      </c>
      <c r="B53" s="14" t="str">
        <f t="shared" ref="B53:AB53" si="14">IF(B23="-","-",B23+gamma*VLOOKUP(B$43,$A$14:$AC$40,29,FALSE))</f>
        <v>-</v>
      </c>
      <c r="C53" s="14" t="str">
        <f t="shared" si="14"/>
        <v>-</v>
      </c>
      <c r="D53" s="14" t="str">
        <f t="shared" si="14"/>
        <v>-</v>
      </c>
      <c r="E53" s="14" t="str">
        <f t="shared" si="14"/>
        <v>-</v>
      </c>
      <c r="F53" s="14" t="str">
        <f t="shared" si="14"/>
        <v>-</v>
      </c>
      <c r="G53" s="14">
        <f t="shared" si="14"/>
        <v>0</v>
      </c>
      <c r="H53" s="14">
        <f t="shared" si="14"/>
        <v>0</v>
      </c>
      <c r="I53" s="14" t="str">
        <f t="shared" si="14"/>
        <v>-</v>
      </c>
      <c r="J53" s="14" t="str">
        <f t="shared" si="14"/>
        <v>-</v>
      </c>
      <c r="K53" s="14" t="str">
        <f t="shared" si="14"/>
        <v>-</v>
      </c>
      <c r="L53" s="14" t="str">
        <f t="shared" si="14"/>
        <v>-</v>
      </c>
      <c r="M53" s="14" t="str">
        <f t="shared" si="14"/>
        <v>-</v>
      </c>
      <c r="N53" s="14">
        <f t="shared" si="14"/>
        <v>0</v>
      </c>
      <c r="O53" s="14" t="str">
        <f t="shared" si="14"/>
        <v>-</v>
      </c>
      <c r="P53" s="14" t="str">
        <f t="shared" si="14"/>
        <v>-</v>
      </c>
      <c r="Q53" s="14" t="str">
        <f t="shared" si="14"/>
        <v>-</v>
      </c>
      <c r="R53" s="14" t="str">
        <f t="shared" si="14"/>
        <v>-</v>
      </c>
      <c r="S53" s="14" t="str">
        <f t="shared" si="14"/>
        <v>-</v>
      </c>
      <c r="T53" s="14" t="str">
        <f t="shared" si="14"/>
        <v>-</v>
      </c>
      <c r="U53" s="14" t="str">
        <f t="shared" si="14"/>
        <v>-</v>
      </c>
      <c r="V53" s="14" t="str">
        <f t="shared" si="14"/>
        <v>-</v>
      </c>
      <c r="W53" s="14" t="str">
        <f t="shared" si="14"/>
        <v>-</v>
      </c>
      <c r="X53" s="14" t="str">
        <f t="shared" si="14"/>
        <v>-</v>
      </c>
      <c r="Y53" s="14" t="str">
        <f t="shared" si="14"/>
        <v>-</v>
      </c>
      <c r="Z53" s="14" t="str">
        <f t="shared" si="14"/>
        <v>-</v>
      </c>
      <c r="AA53" s="14" t="str">
        <f t="shared" si="14"/>
        <v>-</v>
      </c>
      <c r="AB53" s="14" t="str">
        <f t="shared" si="14"/>
        <v>-</v>
      </c>
      <c r="AC53">
        <f t="shared" si="4"/>
        <v>0</v>
      </c>
    </row>
    <row r="54" spans="1:43">
      <c r="A54" s="8">
        <f t="shared" si="6"/>
        <v>11</v>
      </c>
      <c r="B54" s="14" t="str">
        <f t="shared" ref="B54:AB54" si="15">IF(B24="-","-",B24+gamma*VLOOKUP(B$43,$A$14:$AC$40,29,FALSE))</f>
        <v>-</v>
      </c>
      <c r="C54" s="14" t="str">
        <f t="shared" si="15"/>
        <v>-</v>
      </c>
      <c r="D54" s="14" t="str">
        <f t="shared" si="15"/>
        <v>-</v>
      </c>
      <c r="E54" s="14" t="str">
        <f t="shared" si="15"/>
        <v>-</v>
      </c>
      <c r="F54" s="14" t="str">
        <f t="shared" si="15"/>
        <v>-</v>
      </c>
      <c r="G54" s="14" t="str">
        <f t="shared" si="15"/>
        <v>-</v>
      </c>
      <c r="H54" s="14" t="str">
        <f t="shared" si="15"/>
        <v>-</v>
      </c>
      <c r="I54" s="14" t="str">
        <f t="shared" si="15"/>
        <v>-</v>
      </c>
      <c r="J54" s="14">
        <f t="shared" si="15"/>
        <v>0</v>
      </c>
      <c r="K54" s="14" t="str">
        <f t="shared" si="15"/>
        <v>-</v>
      </c>
      <c r="L54" s="14" t="str">
        <f t="shared" si="15"/>
        <v>-</v>
      </c>
      <c r="M54" s="14">
        <f t="shared" si="15"/>
        <v>0</v>
      </c>
      <c r="N54" s="14" t="str">
        <f t="shared" si="15"/>
        <v>-</v>
      </c>
      <c r="O54" s="14" t="str">
        <f t="shared" si="15"/>
        <v>-</v>
      </c>
      <c r="P54" s="14">
        <f t="shared" si="15"/>
        <v>0</v>
      </c>
      <c r="Q54" s="14" t="str">
        <f t="shared" si="15"/>
        <v>-</v>
      </c>
      <c r="R54" s="14" t="str">
        <f t="shared" si="15"/>
        <v>-</v>
      </c>
      <c r="S54" s="14" t="str">
        <f t="shared" si="15"/>
        <v>-</v>
      </c>
      <c r="T54" s="14" t="str">
        <f t="shared" si="15"/>
        <v>-</v>
      </c>
      <c r="U54" s="14" t="str">
        <f t="shared" si="15"/>
        <v>-</v>
      </c>
      <c r="V54" s="14" t="str">
        <f t="shared" si="15"/>
        <v>-</v>
      </c>
      <c r="W54" s="14" t="str">
        <f t="shared" si="15"/>
        <v>-</v>
      </c>
      <c r="X54" s="14" t="str">
        <f t="shared" si="15"/>
        <v>-</v>
      </c>
      <c r="Y54" s="14" t="str">
        <f t="shared" si="15"/>
        <v>-</v>
      </c>
      <c r="Z54" s="14" t="str">
        <f t="shared" si="15"/>
        <v>-</v>
      </c>
      <c r="AA54" s="14" t="str">
        <f t="shared" si="15"/>
        <v>-</v>
      </c>
      <c r="AB54" s="14" t="str">
        <f t="shared" si="15"/>
        <v>-</v>
      </c>
      <c r="AC54">
        <f t="shared" si="4"/>
        <v>0</v>
      </c>
    </row>
    <row r="55" spans="1:43">
      <c r="A55" s="8">
        <f t="shared" si="6"/>
        <v>12</v>
      </c>
      <c r="B55" s="14" t="str">
        <f t="shared" ref="B55:AB55" si="16">IF(B25="-","-",B25+gamma*VLOOKUP(B$43,$A$14:$AC$40,29,FALSE))</f>
        <v>-</v>
      </c>
      <c r="C55" s="14" t="str">
        <f t="shared" si="16"/>
        <v>-</v>
      </c>
      <c r="D55" s="14" t="str">
        <f t="shared" si="16"/>
        <v>-</v>
      </c>
      <c r="E55" s="14" t="str">
        <f t="shared" si="16"/>
        <v>-</v>
      </c>
      <c r="F55" s="14" t="str">
        <f t="shared" si="16"/>
        <v>-</v>
      </c>
      <c r="G55" s="14" t="str">
        <f t="shared" si="16"/>
        <v>-</v>
      </c>
      <c r="H55" s="14" t="str">
        <f t="shared" si="16"/>
        <v>-</v>
      </c>
      <c r="I55" s="14" t="str">
        <f t="shared" si="16"/>
        <v>-</v>
      </c>
      <c r="J55" s="14">
        <f t="shared" si="16"/>
        <v>0</v>
      </c>
      <c r="K55" s="14" t="str">
        <f t="shared" si="16"/>
        <v>-</v>
      </c>
      <c r="L55" s="14">
        <f t="shared" si="16"/>
        <v>0</v>
      </c>
      <c r="M55" s="14" t="str">
        <f t="shared" si="16"/>
        <v>-</v>
      </c>
      <c r="N55" s="14" t="str">
        <f t="shared" si="16"/>
        <v>-</v>
      </c>
      <c r="O55" s="14" t="str">
        <f t="shared" si="16"/>
        <v>-</v>
      </c>
      <c r="P55" s="14" t="str">
        <f t="shared" si="16"/>
        <v>-</v>
      </c>
      <c r="Q55" s="14">
        <f t="shared" si="16"/>
        <v>0</v>
      </c>
      <c r="R55" s="14" t="str">
        <f t="shared" si="16"/>
        <v>-</v>
      </c>
      <c r="S55" s="14" t="str">
        <f t="shared" si="16"/>
        <v>-</v>
      </c>
      <c r="T55" s="14" t="str">
        <f t="shared" si="16"/>
        <v>-</v>
      </c>
      <c r="U55" s="14" t="str">
        <f t="shared" si="16"/>
        <v>-</v>
      </c>
      <c r="V55" s="14" t="str">
        <f t="shared" si="16"/>
        <v>-</v>
      </c>
      <c r="W55" s="14" t="str">
        <f t="shared" si="16"/>
        <v>-</v>
      </c>
      <c r="X55" s="14" t="str">
        <f t="shared" si="16"/>
        <v>-</v>
      </c>
      <c r="Y55" s="14" t="str">
        <f t="shared" si="16"/>
        <v>-</v>
      </c>
      <c r="Z55" s="14" t="str">
        <f t="shared" si="16"/>
        <v>-</v>
      </c>
      <c r="AA55" s="14" t="str">
        <f t="shared" si="16"/>
        <v>-</v>
      </c>
      <c r="AB55" s="14" t="str">
        <f t="shared" si="16"/>
        <v>-</v>
      </c>
      <c r="AC55">
        <f t="shared" si="4"/>
        <v>0</v>
      </c>
    </row>
    <row r="56" spans="1:43">
      <c r="A56" s="8">
        <f t="shared" si="6"/>
        <v>13</v>
      </c>
      <c r="B56" s="14" t="str">
        <f t="shared" ref="B56:AB56" si="17">IF(B26="-","-",B26+gamma*VLOOKUP(B$43,$A$14:$AC$40,29,FALSE))</f>
        <v>-</v>
      </c>
      <c r="C56" s="14" t="str">
        <f t="shared" si="17"/>
        <v>-</v>
      </c>
      <c r="D56" s="14" t="str">
        <f t="shared" si="17"/>
        <v>-</v>
      </c>
      <c r="E56" s="14" t="str">
        <f t="shared" si="17"/>
        <v>-</v>
      </c>
      <c r="F56" s="14" t="str">
        <f t="shared" si="17"/>
        <v>-</v>
      </c>
      <c r="G56" s="14" t="str">
        <f t="shared" si="17"/>
        <v>-</v>
      </c>
      <c r="H56" s="14" t="str">
        <f t="shared" si="17"/>
        <v>-</v>
      </c>
      <c r="I56" s="14" t="str">
        <f t="shared" si="17"/>
        <v>-</v>
      </c>
      <c r="J56" s="14" t="str">
        <f t="shared" si="17"/>
        <v>-</v>
      </c>
      <c r="K56" s="14">
        <f t="shared" si="17"/>
        <v>0</v>
      </c>
      <c r="L56" s="14" t="str">
        <f t="shared" si="17"/>
        <v>-</v>
      </c>
      <c r="M56" s="14" t="str">
        <f t="shared" si="17"/>
        <v>-</v>
      </c>
      <c r="N56" s="14" t="str">
        <f t="shared" si="17"/>
        <v>-</v>
      </c>
      <c r="O56" s="14" t="str">
        <f t="shared" si="17"/>
        <v>-</v>
      </c>
      <c r="P56" s="14" t="str">
        <f t="shared" si="17"/>
        <v>-</v>
      </c>
      <c r="Q56" s="14" t="str">
        <f t="shared" si="17"/>
        <v>-</v>
      </c>
      <c r="R56" s="14">
        <f t="shared" si="17"/>
        <v>0</v>
      </c>
      <c r="S56" s="14" t="str">
        <f t="shared" si="17"/>
        <v>-</v>
      </c>
      <c r="T56" s="14">
        <f t="shared" si="17"/>
        <v>0</v>
      </c>
      <c r="U56" s="14" t="str">
        <f t="shared" si="17"/>
        <v>-</v>
      </c>
      <c r="V56" s="14" t="str">
        <f t="shared" si="17"/>
        <v>-</v>
      </c>
      <c r="W56" s="14" t="str">
        <f t="shared" si="17"/>
        <v>-</v>
      </c>
      <c r="X56" s="14" t="str">
        <f t="shared" si="17"/>
        <v>-</v>
      </c>
      <c r="Y56" s="14" t="str">
        <f t="shared" si="17"/>
        <v>-</v>
      </c>
      <c r="Z56" s="14" t="str">
        <f t="shared" si="17"/>
        <v>-</v>
      </c>
      <c r="AA56" s="14" t="str">
        <f t="shared" si="17"/>
        <v>-</v>
      </c>
      <c r="AB56" s="14" t="str">
        <f t="shared" si="17"/>
        <v>-</v>
      </c>
      <c r="AC56">
        <f t="shared" si="4"/>
        <v>0</v>
      </c>
    </row>
    <row r="57" spans="1:43">
      <c r="A57" s="8">
        <f t="shared" si="6"/>
        <v>14</v>
      </c>
      <c r="B57" s="14" t="str">
        <f t="shared" ref="B57:AB57" si="18">IF(B27="-","-",B27+gamma*VLOOKUP(B$43,$A$14:$AC$40,29,FALSE))</f>
        <v>-</v>
      </c>
      <c r="C57" s="14" t="str">
        <f t="shared" si="18"/>
        <v>-</v>
      </c>
      <c r="D57" s="14" t="str">
        <f t="shared" si="18"/>
        <v>-</v>
      </c>
      <c r="E57" s="14" t="str">
        <f t="shared" si="18"/>
        <v>-</v>
      </c>
      <c r="F57" s="14" t="str">
        <f t="shared" si="18"/>
        <v>-</v>
      </c>
      <c r="G57" s="14" t="str">
        <f t="shared" si="18"/>
        <v>-</v>
      </c>
      <c r="H57" s="14" t="str">
        <f t="shared" si="18"/>
        <v>-</v>
      </c>
      <c r="I57" s="14" t="str">
        <f t="shared" si="18"/>
        <v>-</v>
      </c>
      <c r="J57" s="14" t="str">
        <f t="shared" si="18"/>
        <v>-</v>
      </c>
      <c r="K57" s="14" t="str">
        <f t="shared" si="18"/>
        <v>-</v>
      </c>
      <c r="L57" s="14" t="str">
        <f t="shared" si="18"/>
        <v>-</v>
      </c>
      <c r="M57" s="14" t="str">
        <f t="shared" si="18"/>
        <v>-</v>
      </c>
      <c r="N57" s="14" t="str">
        <f t="shared" si="18"/>
        <v>-</v>
      </c>
      <c r="O57" s="14" t="str">
        <f t="shared" si="18"/>
        <v>-</v>
      </c>
      <c r="P57" s="14">
        <f t="shared" si="18"/>
        <v>0</v>
      </c>
      <c r="Q57" s="14" t="str">
        <f t="shared" si="18"/>
        <v>-</v>
      </c>
      <c r="R57" s="14" t="str">
        <f t="shared" si="18"/>
        <v>-</v>
      </c>
      <c r="S57" s="14">
        <f t="shared" si="18"/>
        <v>0</v>
      </c>
      <c r="T57" s="14" t="str">
        <f t="shared" si="18"/>
        <v>-</v>
      </c>
      <c r="U57" s="14" t="str">
        <f t="shared" si="18"/>
        <v>-</v>
      </c>
      <c r="V57" s="14" t="str">
        <f t="shared" si="18"/>
        <v>-</v>
      </c>
      <c r="W57" s="14" t="str">
        <f t="shared" si="18"/>
        <v>-</v>
      </c>
      <c r="X57" s="14" t="str">
        <f t="shared" si="18"/>
        <v>-</v>
      </c>
      <c r="Y57" s="14" t="str">
        <f t="shared" si="18"/>
        <v>-</v>
      </c>
      <c r="Z57" s="14" t="str">
        <f t="shared" si="18"/>
        <v>-</v>
      </c>
      <c r="AA57" s="14" t="str">
        <f t="shared" si="18"/>
        <v>-</v>
      </c>
      <c r="AB57" s="14" t="str">
        <f t="shared" si="18"/>
        <v>-</v>
      </c>
      <c r="AC57">
        <f t="shared" si="4"/>
        <v>0</v>
      </c>
    </row>
    <row r="58" spans="1:43">
      <c r="A58" s="8">
        <f t="shared" si="6"/>
        <v>15</v>
      </c>
      <c r="B58" s="14" t="str">
        <f t="shared" ref="B58:AB58" si="19">IF(B28="-","-",B28+gamma*VLOOKUP(B$43,$A$14:$AC$40,29,FALSE))</f>
        <v>-</v>
      </c>
      <c r="C58" s="14" t="str">
        <f t="shared" si="19"/>
        <v>-</v>
      </c>
      <c r="D58" s="14" t="str">
        <f t="shared" si="19"/>
        <v>-</v>
      </c>
      <c r="E58" s="14" t="str">
        <f t="shared" si="19"/>
        <v>-</v>
      </c>
      <c r="F58" s="14" t="str">
        <f t="shared" si="19"/>
        <v>-</v>
      </c>
      <c r="G58" s="14" t="str">
        <f t="shared" si="19"/>
        <v>-</v>
      </c>
      <c r="H58" s="14" t="str">
        <f t="shared" si="19"/>
        <v>-</v>
      </c>
      <c r="I58" s="14" t="str">
        <f t="shared" si="19"/>
        <v>-</v>
      </c>
      <c r="J58" s="14" t="str">
        <f t="shared" si="19"/>
        <v>-</v>
      </c>
      <c r="K58" s="14" t="str">
        <f t="shared" si="19"/>
        <v>-</v>
      </c>
      <c r="L58" s="14">
        <f t="shared" si="19"/>
        <v>0</v>
      </c>
      <c r="M58" s="14" t="str">
        <f t="shared" si="19"/>
        <v>-</v>
      </c>
      <c r="N58" s="14" t="str">
        <f t="shared" si="19"/>
        <v>-</v>
      </c>
      <c r="O58" s="14">
        <f t="shared" si="19"/>
        <v>0</v>
      </c>
      <c r="P58" s="14" t="str">
        <f t="shared" si="19"/>
        <v>-</v>
      </c>
      <c r="Q58" s="14" t="str">
        <f t="shared" si="19"/>
        <v>-</v>
      </c>
      <c r="R58" s="14" t="str">
        <f t="shared" si="19"/>
        <v>-</v>
      </c>
      <c r="S58" s="14">
        <f t="shared" si="19"/>
        <v>0</v>
      </c>
      <c r="T58" s="14" t="str">
        <f t="shared" si="19"/>
        <v>-</v>
      </c>
      <c r="U58" s="14" t="str">
        <f t="shared" si="19"/>
        <v>-</v>
      </c>
      <c r="V58" s="14" t="str">
        <f t="shared" si="19"/>
        <v>-</v>
      </c>
      <c r="W58" s="14" t="str">
        <f t="shared" si="19"/>
        <v>-</v>
      </c>
      <c r="X58" s="14" t="str">
        <f t="shared" si="19"/>
        <v>-</v>
      </c>
      <c r="Y58" s="14" t="str">
        <f t="shared" si="19"/>
        <v>-</v>
      </c>
      <c r="Z58" s="14" t="str">
        <f t="shared" si="19"/>
        <v>-</v>
      </c>
      <c r="AA58" s="14" t="str">
        <f t="shared" si="19"/>
        <v>-</v>
      </c>
      <c r="AB58" s="14" t="str">
        <f t="shared" si="19"/>
        <v>-</v>
      </c>
      <c r="AC58">
        <f t="shared" si="4"/>
        <v>0</v>
      </c>
    </row>
    <row r="59" spans="1:43">
      <c r="A59" s="8">
        <f t="shared" si="6"/>
        <v>16</v>
      </c>
      <c r="B59" s="14" t="str">
        <f t="shared" ref="B59:AB59" si="20">IF(B29="-","-",B29+gamma*VLOOKUP(B$43,$A$14:$AC$40,29,FALSE))</f>
        <v>-</v>
      </c>
      <c r="C59" s="14" t="str">
        <f t="shared" si="20"/>
        <v>-</v>
      </c>
      <c r="D59" s="14" t="str">
        <f t="shared" si="20"/>
        <v>-</v>
      </c>
      <c r="E59" s="14" t="str">
        <f t="shared" si="20"/>
        <v>-</v>
      </c>
      <c r="F59" s="14" t="str">
        <f t="shared" si="20"/>
        <v>-</v>
      </c>
      <c r="G59" s="14" t="str">
        <f t="shared" si="20"/>
        <v>-</v>
      </c>
      <c r="H59" s="14" t="str">
        <f t="shared" si="20"/>
        <v>-</v>
      </c>
      <c r="I59" s="14" t="str">
        <f t="shared" si="20"/>
        <v>-</v>
      </c>
      <c r="J59" s="14" t="str">
        <f t="shared" si="20"/>
        <v>-</v>
      </c>
      <c r="K59" s="14" t="str">
        <f t="shared" si="20"/>
        <v>-</v>
      </c>
      <c r="L59" s="14" t="str">
        <f t="shared" si="20"/>
        <v>-</v>
      </c>
      <c r="M59" s="14">
        <f t="shared" si="20"/>
        <v>0</v>
      </c>
      <c r="N59" s="14" t="str">
        <f t="shared" si="20"/>
        <v>-</v>
      </c>
      <c r="O59" s="14" t="str">
        <f t="shared" si="20"/>
        <v>-</v>
      </c>
      <c r="P59" s="14" t="str">
        <f t="shared" si="20"/>
        <v>-</v>
      </c>
      <c r="Q59" s="14" t="str">
        <f t="shared" si="20"/>
        <v>-</v>
      </c>
      <c r="R59" s="14" t="str">
        <f t="shared" si="20"/>
        <v>-</v>
      </c>
      <c r="S59" s="14" t="str">
        <f t="shared" si="20"/>
        <v>-</v>
      </c>
      <c r="T59" s="14" t="str">
        <f t="shared" si="20"/>
        <v>-</v>
      </c>
      <c r="U59" s="14" t="str">
        <f t="shared" si="20"/>
        <v>-</v>
      </c>
      <c r="V59" s="14">
        <f t="shared" si="20"/>
        <v>0</v>
      </c>
      <c r="W59" s="14">
        <f t="shared" si="20"/>
        <v>0</v>
      </c>
      <c r="X59" s="14" t="str">
        <f t="shared" si="20"/>
        <v>-</v>
      </c>
      <c r="Y59" s="14" t="str">
        <f t="shared" si="20"/>
        <v>-</v>
      </c>
      <c r="Z59" s="14" t="str">
        <f t="shared" si="20"/>
        <v>-</v>
      </c>
      <c r="AA59" s="14" t="str">
        <f t="shared" si="20"/>
        <v>-</v>
      </c>
      <c r="AB59" s="14" t="str">
        <f t="shared" si="20"/>
        <v>-</v>
      </c>
      <c r="AC59">
        <f t="shared" si="4"/>
        <v>0</v>
      </c>
    </row>
    <row r="60" spans="1:43">
      <c r="A60" s="8">
        <f t="shared" si="6"/>
        <v>17</v>
      </c>
      <c r="B60" s="14" t="str">
        <f t="shared" ref="B60:AB60" si="21">IF(B30="-","-",B30+gamma*VLOOKUP(B$43,$A$14:$AC$40,29,FALSE))</f>
        <v>-</v>
      </c>
      <c r="C60" s="14" t="str">
        <f t="shared" si="21"/>
        <v>-</v>
      </c>
      <c r="D60" s="14" t="str">
        <f t="shared" si="21"/>
        <v>-</v>
      </c>
      <c r="E60" s="14" t="str">
        <f t="shared" si="21"/>
        <v>-</v>
      </c>
      <c r="F60" s="14" t="str">
        <f t="shared" si="21"/>
        <v>-</v>
      </c>
      <c r="G60" s="14" t="str">
        <f t="shared" si="21"/>
        <v>-</v>
      </c>
      <c r="H60" s="14" t="str">
        <f t="shared" si="21"/>
        <v>-</v>
      </c>
      <c r="I60" s="14" t="str">
        <f t="shared" si="21"/>
        <v>-</v>
      </c>
      <c r="J60" s="14" t="str">
        <f t="shared" si="21"/>
        <v>-</v>
      </c>
      <c r="K60" s="14" t="str">
        <f t="shared" si="21"/>
        <v>-</v>
      </c>
      <c r="L60" s="14" t="str">
        <f t="shared" si="21"/>
        <v>-</v>
      </c>
      <c r="M60" s="14" t="str">
        <f t="shared" si="21"/>
        <v>-</v>
      </c>
      <c r="N60" s="14">
        <f t="shared" si="21"/>
        <v>0</v>
      </c>
      <c r="O60" s="14" t="str">
        <f t="shared" si="21"/>
        <v>-</v>
      </c>
      <c r="P60" s="14" t="str">
        <f t="shared" si="21"/>
        <v>-</v>
      </c>
      <c r="Q60" s="14" t="str">
        <f t="shared" si="21"/>
        <v>-</v>
      </c>
      <c r="R60" s="14" t="str">
        <f t="shared" si="21"/>
        <v>-</v>
      </c>
      <c r="S60" s="14" t="str">
        <f t="shared" si="21"/>
        <v>-</v>
      </c>
      <c r="T60" s="14">
        <f t="shared" si="21"/>
        <v>0</v>
      </c>
      <c r="U60" s="14">
        <f t="shared" si="21"/>
        <v>0</v>
      </c>
      <c r="V60" s="14" t="str">
        <f t="shared" si="21"/>
        <v>-</v>
      </c>
      <c r="W60" s="14" t="str">
        <f t="shared" si="21"/>
        <v>-</v>
      </c>
      <c r="X60" s="14" t="str">
        <f t="shared" si="21"/>
        <v>-</v>
      </c>
      <c r="Y60" s="14" t="str">
        <f t="shared" si="21"/>
        <v>-</v>
      </c>
      <c r="Z60" s="14" t="str">
        <f t="shared" si="21"/>
        <v>-</v>
      </c>
      <c r="AA60" s="14" t="str">
        <f t="shared" si="21"/>
        <v>-</v>
      </c>
      <c r="AB60" s="14" t="str">
        <f t="shared" si="21"/>
        <v>-</v>
      </c>
      <c r="AC60">
        <f t="shared" si="4"/>
        <v>0</v>
      </c>
    </row>
    <row r="61" spans="1:43">
      <c r="A61" s="8">
        <f t="shared" si="6"/>
        <v>18</v>
      </c>
      <c r="B61" s="14" t="str">
        <f t="shared" ref="B61:AB61" si="22">IF(B31="-","-",B31+gamma*VLOOKUP(B$43,$A$14:$AC$40,29,FALSE))</f>
        <v>-</v>
      </c>
      <c r="C61" s="14" t="str">
        <f t="shared" si="22"/>
        <v>-</v>
      </c>
      <c r="D61" s="14" t="str">
        <f t="shared" si="22"/>
        <v>-</v>
      </c>
      <c r="E61" s="14" t="str">
        <f t="shared" si="22"/>
        <v>-</v>
      </c>
      <c r="F61" s="14" t="str">
        <f t="shared" si="22"/>
        <v>-</v>
      </c>
      <c r="G61" s="14" t="str">
        <f t="shared" si="22"/>
        <v>-</v>
      </c>
      <c r="H61" s="14" t="str">
        <f t="shared" si="22"/>
        <v>-</v>
      </c>
      <c r="I61" s="14" t="str">
        <f t="shared" si="22"/>
        <v>-</v>
      </c>
      <c r="J61" s="14" t="str">
        <f t="shared" si="22"/>
        <v>-</v>
      </c>
      <c r="K61" s="14" t="str">
        <f t="shared" si="22"/>
        <v>-</v>
      </c>
      <c r="L61" s="14" t="str">
        <f t="shared" si="22"/>
        <v>-</v>
      </c>
      <c r="M61" s="14" t="str">
        <f t="shared" si="22"/>
        <v>-</v>
      </c>
      <c r="N61" s="14" t="str">
        <f t="shared" si="22"/>
        <v>-</v>
      </c>
      <c r="O61" s="14">
        <f t="shared" si="22"/>
        <v>0</v>
      </c>
      <c r="P61" s="14">
        <f t="shared" si="22"/>
        <v>0</v>
      </c>
      <c r="Q61" s="14" t="str">
        <f t="shared" si="22"/>
        <v>-</v>
      </c>
      <c r="R61" s="14" t="str">
        <f t="shared" si="22"/>
        <v>-</v>
      </c>
      <c r="S61" s="14" t="str">
        <f t="shared" si="22"/>
        <v>-</v>
      </c>
      <c r="T61" s="14" t="str">
        <f t="shared" si="22"/>
        <v>-</v>
      </c>
      <c r="U61" s="14" t="str">
        <f t="shared" si="22"/>
        <v>-</v>
      </c>
      <c r="V61" s="14">
        <f t="shared" si="22"/>
        <v>0</v>
      </c>
      <c r="W61" s="14" t="str">
        <f t="shared" si="22"/>
        <v>-</v>
      </c>
      <c r="X61" s="14" t="str">
        <f t="shared" si="22"/>
        <v>-</v>
      </c>
      <c r="Y61" s="14" t="str">
        <f t="shared" si="22"/>
        <v>-</v>
      </c>
      <c r="Z61" s="14" t="str">
        <f t="shared" si="22"/>
        <v>-</v>
      </c>
      <c r="AA61" s="14" t="str">
        <f t="shared" si="22"/>
        <v>-</v>
      </c>
      <c r="AB61" s="14" t="str">
        <f t="shared" si="22"/>
        <v>-</v>
      </c>
      <c r="AC61">
        <f t="shared" si="4"/>
        <v>0</v>
      </c>
    </row>
    <row r="62" spans="1:43">
      <c r="A62" s="8">
        <f t="shared" si="6"/>
        <v>19</v>
      </c>
      <c r="B62" s="14" t="str">
        <f t="shared" ref="B62:AB62" si="23">IF(B32="-","-",B32+gamma*VLOOKUP(B$43,$A$14:$AC$40,29,FALSE))</f>
        <v>-</v>
      </c>
      <c r="C62" s="14" t="str">
        <f t="shared" si="23"/>
        <v>-</v>
      </c>
      <c r="D62" s="14" t="str">
        <f t="shared" si="23"/>
        <v>-</v>
      </c>
      <c r="E62" s="14" t="str">
        <f t="shared" si="23"/>
        <v>-</v>
      </c>
      <c r="F62" s="14" t="str">
        <f t="shared" si="23"/>
        <v>-</v>
      </c>
      <c r="G62" s="14" t="str">
        <f t="shared" si="23"/>
        <v>-</v>
      </c>
      <c r="H62" s="14" t="str">
        <f t="shared" si="23"/>
        <v>-</v>
      </c>
      <c r="I62" s="14" t="str">
        <f t="shared" si="23"/>
        <v>-</v>
      </c>
      <c r="J62" s="14" t="str">
        <f t="shared" si="23"/>
        <v>-</v>
      </c>
      <c r="K62" s="14" t="str">
        <f t="shared" si="23"/>
        <v>-</v>
      </c>
      <c r="L62" s="14" t="str">
        <f t="shared" si="23"/>
        <v>-</v>
      </c>
      <c r="M62" s="14" t="str">
        <f t="shared" si="23"/>
        <v>-</v>
      </c>
      <c r="N62" s="14">
        <f t="shared" si="23"/>
        <v>0</v>
      </c>
      <c r="O62" s="14" t="str">
        <f t="shared" si="23"/>
        <v>-</v>
      </c>
      <c r="P62" s="14" t="str">
        <f t="shared" si="23"/>
        <v>-</v>
      </c>
      <c r="Q62" s="14" t="str">
        <f t="shared" si="23"/>
        <v>-</v>
      </c>
      <c r="R62" s="14">
        <f t="shared" si="23"/>
        <v>0</v>
      </c>
      <c r="S62" s="14" t="str">
        <f t="shared" si="23"/>
        <v>-</v>
      </c>
      <c r="T62" s="14" t="str">
        <f t="shared" si="23"/>
        <v>-</v>
      </c>
      <c r="U62" s="14" t="str">
        <f t="shared" si="23"/>
        <v>-</v>
      </c>
      <c r="V62" s="14" t="str">
        <f t="shared" si="23"/>
        <v>-</v>
      </c>
      <c r="W62" s="14" t="str">
        <f t="shared" si="23"/>
        <v>-</v>
      </c>
      <c r="X62" s="14" t="str">
        <f t="shared" si="23"/>
        <v>-</v>
      </c>
      <c r="Y62" s="14" t="str">
        <f t="shared" si="23"/>
        <v>-</v>
      </c>
      <c r="Z62" s="14">
        <f t="shared" si="23"/>
        <v>80</v>
      </c>
      <c r="AA62" s="14" t="str">
        <f t="shared" si="23"/>
        <v>-</v>
      </c>
      <c r="AB62" s="14" t="str">
        <f t="shared" si="23"/>
        <v>-</v>
      </c>
      <c r="AC62">
        <f t="shared" si="4"/>
        <v>80</v>
      </c>
    </row>
    <row r="63" spans="1:43">
      <c r="A63" s="8">
        <f t="shared" si="6"/>
        <v>20</v>
      </c>
      <c r="B63" s="14" t="str">
        <f t="shared" ref="B63:AB63" si="24">IF(B33="-","-",B33+gamma*VLOOKUP(B$43,$A$14:$AC$40,29,FALSE))</f>
        <v>-</v>
      </c>
      <c r="C63" s="14" t="str">
        <f t="shared" si="24"/>
        <v>-</v>
      </c>
      <c r="D63" s="14" t="str">
        <f t="shared" si="24"/>
        <v>-</v>
      </c>
      <c r="E63" s="14" t="str">
        <f t="shared" si="24"/>
        <v>-</v>
      </c>
      <c r="F63" s="14" t="str">
        <f t="shared" si="24"/>
        <v>-</v>
      </c>
      <c r="G63" s="14" t="str">
        <f t="shared" si="24"/>
        <v>-</v>
      </c>
      <c r="H63" s="14" t="str">
        <f t="shared" si="24"/>
        <v>-</v>
      </c>
      <c r="I63" s="14" t="str">
        <f t="shared" si="24"/>
        <v>-</v>
      </c>
      <c r="J63" s="14" t="str">
        <f t="shared" si="24"/>
        <v>-</v>
      </c>
      <c r="K63" s="14" t="str">
        <f t="shared" si="24"/>
        <v>-</v>
      </c>
      <c r="L63" s="14" t="str">
        <f t="shared" si="24"/>
        <v>-</v>
      </c>
      <c r="M63" s="14" t="str">
        <f t="shared" si="24"/>
        <v>-</v>
      </c>
      <c r="N63" s="14" t="str">
        <f t="shared" si="24"/>
        <v>-</v>
      </c>
      <c r="O63" s="14" t="str">
        <f t="shared" si="24"/>
        <v>-</v>
      </c>
      <c r="P63" s="14" t="str">
        <f t="shared" si="24"/>
        <v>-</v>
      </c>
      <c r="Q63" s="14" t="str">
        <f t="shared" si="24"/>
        <v>-</v>
      </c>
      <c r="R63" s="14">
        <f t="shared" si="24"/>
        <v>0</v>
      </c>
      <c r="S63" s="14" t="str">
        <f t="shared" si="24"/>
        <v>-</v>
      </c>
      <c r="T63" s="14" t="str">
        <f t="shared" si="24"/>
        <v>-</v>
      </c>
      <c r="U63" s="14" t="str">
        <f t="shared" si="24"/>
        <v>-</v>
      </c>
      <c r="V63" s="14" t="str">
        <f t="shared" si="24"/>
        <v>-</v>
      </c>
      <c r="W63" s="14" t="str">
        <f t="shared" si="24"/>
        <v>-</v>
      </c>
      <c r="X63" s="14">
        <f t="shared" si="24"/>
        <v>0</v>
      </c>
      <c r="Y63" s="14">
        <f t="shared" si="24"/>
        <v>0</v>
      </c>
      <c r="Z63" s="14" t="str">
        <f t="shared" si="24"/>
        <v>-</v>
      </c>
      <c r="AA63" s="14" t="str">
        <f t="shared" si="24"/>
        <v>-</v>
      </c>
      <c r="AB63" s="14" t="str">
        <f t="shared" si="24"/>
        <v>-</v>
      </c>
      <c r="AC63">
        <f t="shared" si="4"/>
        <v>0</v>
      </c>
    </row>
    <row r="64" spans="1:43">
      <c r="A64" s="8">
        <f t="shared" si="6"/>
        <v>21</v>
      </c>
      <c r="B64" s="14" t="str">
        <f t="shared" ref="B64:AB64" si="25">IF(B34="-","-",B34+gamma*VLOOKUP(B$43,$A$14:$AC$40,29,FALSE))</f>
        <v>-</v>
      </c>
      <c r="C64" s="14" t="str">
        <f t="shared" si="25"/>
        <v>-</v>
      </c>
      <c r="D64" s="14" t="str">
        <f t="shared" si="25"/>
        <v>-</v>
      </c>
      <c r="E64" s="14" t="str">
        <f t="shared" si="25"/>
        <v>-</v>
      </c>
      <c r="F64" s="14" t="str">
        <f t="shared" si="25"/>
        <v>-</v>
      </c>
      <c r="G64" s="14" t="str">
        <f t="shared" si="25"/>
        <v>-</v>
      </c>
      <c r="H64" s="14" t="str">
        <f t="shared" si="25"/>
        <v>-</v>
      </c>
      <c r="I64" s="14" t="str">
        <f t="shared" si="25"/>
        <v>-</v>
      </c>
      <c r="J64" s="14" t="str">
        <f t="shared" si="25"/>
        <v>-</v>
      </c>
      <c r="K64" s="14" t="str">
        <f t="shared" si="25"/>
        <v>-</v>
      </c>
      <c r="L64" s="14" t="str">
        <f t="shared" si="25"/>
        <v>-</v>
      </c>
      <c r="M64" s="14" t="str">
        <f t="shared" si="25"/>
        <v>-</v>
      </c>
      <c r="N64" s="14" t="str">
        <f t="shared" si="25"/>
        <v>-</v>
      </c>
      <c r="O64" s="14" t="str">
        <f t="shared" si="25"/>
        <v>-</v>
      </c>
      <c r="P64" s="14" t="str">
        <f t="shared" si="25"/>
        <v>-</v>
      </c>
      <c r="Q64" s="14">
        <f t="shared" si="25"/>
        <v>0</v>
      </c>
      <c r="R64" s="14" t="str">
        <f t="shared" si="25"/>
        <v>-</v>
      </c>
      <c r="S64" s="14">
        <f t="shared" si="25"/>
        <v>0</v>
      </c>
      <c r="T64" s="14" t="str">
        <f t="shared" si="25"/>
        <v>-</v>
      </c>
      <c r="U64" s="14" t="str">
        <f t="shared" si="25"/>
        <v>-</v>
      </c>
      <c r="V64" s="14" t="str">
        <f t="shared" si="25"/>
        <v>-</v>
      </c>
      <c r="W64" s="14">
        <f t="shared" si="25"/>
        <v>0</v>
      </c>
      <c r="X64" s="14" t="str">
        <f t="shared" si="25"/>
        <v>-</v>
      </c>
      <c r="Y64" s="14" t="str">
        <f t="shared" si="25"/>
        <v>-</v>
      </c>
      <c r="Z64" s="14" t="str">
        <f t="shared" si="25"/>
        <v>-</v>
      </c>
      <c r="AA64" s="14" t="str">
        <f t="shared" si="25"/>
        <v>-</v>
      </c>
      <c r="AB64" s="14" t="str">
        <f t="shared" si="25"/>
        <v>-</v>
      </c>
      <c r="AC64">
        <f t="shared" si="4"/>
        <v>0</v>
      </c>
    </row>
    <row r="65" spans="1:29">
      <c r="A65" s="8">
        <f t="shared" si="6"/>
        <v>22</v>
      </c>
      <c r="B65" s="14" t="str">
        <f t="shared" ref="B65:AB65" si="26">IF(B35="-","-",B35+gamma*VLOOKUP(B$43,$A$14:$AC$40,29,FALSE))</f>
        <v>-</v>
      </c>
      <c r="C65" s="14" t="str">
        <f t="shared" si="26"/>
        <v>-</v>
      </c>
      <c r="D65" s="14" t="str">
        <f t="shared" si="26"/>
        <v>-</v>
      </c>
      <c r="E65" s="14" t="str">
        <f t="shared" si="26"/>
        <v>-</v>
      </c>
      <c r="F65" s="14" t="str">
        <f t="shared" si="26"/>
        <v>-</v>
      </c>
      <c r="G65" s="14" t="str">
        <f t="shared" si="26"/>
        <v>-</v>
      </c>
      <c r="H65" s="14" t="str">
        <f t="shared" si="26"/>
        <v>-</v>
      </c>
      <c r="I65" s="14" t="str">
        <f t="shared" si="26"/>
        <v>-</v>
      </c>
      <c r="J65" s="14" t="str">
        <f t="shared" si="26"/>
        <v>-</v>
      </c>
      <c r="K65" s="14" t="str">
        <f t="shared" si="26"/>
        <v>-</v>
      </c>
      <c r="L65" s="14" t="str">
        <f t="shared" si="26"/>
        <v>-</v>
      </c>
      <c r="M65" s="14" t="str">
        <f t="shared" si="26"/>
        <v>-</v>
      </c>
      <c r="N65" s="14" t="str">
        <f t="shared" si="26"/>
        <v>-</v>
      </c>
      <c r="O65" s="14" t="str">
        <f t="shared" si="26"/>
        <v>-</v>
      </c>
      <c r="P65" s="14" t="str">
        <f t="shared" si="26"/>
        <v>-</v>
      </c>
      <c r="Q65" s="14">
        <f t="shared" si="26"/>
        <v>0</v>
      </c>
      <c r="R65" s="14" t="str">
        <f t="shared" si="26"/>
        <v>-</v>
      </c>
      <c r="S65" s="14" t="str">
        <f t="shared" si="26"/>
        <v>-</v>
      </c>
      <c r="T65" s="14" t="str">
        <f t="shared" si="26"/>
        <v>-</v>
      </c>
      <c r="U65" s="14" t="str">
        <f t="shared" si="26"/>
        <v>-</v>
      </c>
      <c r="V65" s="14">
        <f t="shared" si="26"/>
        <v>0</v>
      </c>
      <c r="W65" s="14" t="str">
        <f t="shared" si="26"/>
        <v>-</v>
      </c>
      <c r="X65" s="14" t="str">
        <f t="shared" si="26"/>
        <v>-</v>
      </c>
      <c r="Y65" s="14">
        <f t="shared" si="26"/>
        <v>0</v>
      </c>
      <c r="Z65" s="14" t="str">
        <f t="shared" si="26"/>
        <v>-</v>
      </c>
      <c r="AA65" s="14" t="str">
        <f t="shared" si="26"/>
        <v>-</v>
      </c>
      <c r="AB65" s="14" t="str">
        <f t="shared" si="26"/>
        <v>-</v>
      </c>
      <c r="AC65">
        <f t="shared" si="4"/>
        <v>0</v>
      </c>
    </row>
    <row r="66" spans="1:29">
      <c r="A66" s="8">
        <f t="shared" si="6"/>
        <v>23</v>
      </c>
      <c r="B66" s="14" t="str">
        <f t="shared" ref="B66:AB66" si="27">IF(B36="-","-",B36+gamma*VLOOKUP(B$43,$A$14:$AC$40,29,FALSE))</f>
        <v>-</v>
      </c>
      <c r="C66" s="14" t="str">
        <f t="shared" si="27"/>
        <v>-</v>
      </c>
      <c r="D66" s="14" t="str">
        <f t="shared" si="27"/>
        <v>-</v>
      </c>
      <c r="E66" s="14" t="str">
        <f t="shared" si="27"/>
        <v>-</v>
      </c>
      <c r="F66" s="14" t="str">
        <f t="shared" si="27"/>
        <v>-</v>
      </c>
      <c r="G66" s="14" t="str">
        <f t="shared" si="27"/>
        <v>-</v>
      </c>
      <c r="H66" s="14" t="str">
        <f t="shared" si="27"/>
        <v>-</v>
      </c>
      <c r="I66" s="14" t="str">
        <f t="shared" si="27"/>
        <v>-</v>
      </c>
      <c r="J66" s="14" t="str">
        <f t="shared" si="27"/>
        <v>-</v>
      </c>
      <c r="K66" s="14" t="str">
        <f t="shared" si="27"/>
        <v>-</v>
      </c>
      <c r="L66" s="14" t="str">
        <f t="shared" si="27"/>
        <v>-</v>
      </c>
      <c r="M66" s="14" t="str">
        <f t="shared" si="27"/>
        <v>-</v>
      </c>
      <c r="N66" s="14" t="str">
        <f t="shared" si="27"/>
        <v>-</v>
      </c>
      <c r="O66" s="14" t="str">
        <f t="shared" si="27"/>
        <v>-</v>
      </c>
      <c r="P66" s="14" t="str">
        <f t="shared" si="27"/>
        <v>-</v>
      </c>
      <c r="Q66" s="14" t="str">
        <f t="shared" si="27"/>
        <v>-</v>
      </c>
      <c r="R66" s="14" t="str">
        <f t="shared" si="27"/>
        <v>-</v>
      </c>
      <c r="S66" s="14" t="str">
        <f t="shared" si="27"/>
        <v>-</v>
      </c>
      <c r="T66" s="14" t="str">
        <f t="shared" si="27"/>
        <v>-</v>
      </c>
      <c r="U66" s="14">
        <f t="shared" si="27"/>
        <v>0</v>
      </c>
      <c r="V66" s="14" t="str">
        <f t="shared" si="27"/>
        <v>-</v>
      </c>
      <c r="W66" s="14" t="str">
        <f t="shared" si="27"/>
        <v>-</v>
      </c>
      <c r="X66" s="14" t="str">
        <f t="shared" si="27"/>
        <v>-</v>
      </c>
      <c r="Y66" s="14">
        <f t="shared" si="27"/>
        <v>0</v>
      </c>
      <c r="Z66" s="14" t="str">
        <f t="shared" si="27"/>
        <v>-</v>
      </c>
      <c r="AA66" s="14">
        <f t="shared" si="27"/>
        <v>80</v>
      </c>
      <c r="AB66" s="14" t="str">
        <f t="shared" si="27"/>
        <v>-</v>
      </c>
      <c r="AC66">
        <f t="shared" si="4"/>
        <v>80</v>
      </c>
    </row>
    <row r="67" spans="1:29">
      <c r="A67" s="8">
        <f t="shared" si="6"/>
        <v>24</v>
      </c>
      <c r="B67" s="14" t="str">
        <f t="shared" ref="B67:AB67" si="28">IF(B37="-","-",B37+gamma*VLOOKUP(B$43,$A$14:$AC$40,29,FALSE))</f>
        <v>-</v>
      </c>
      <c r="C67" s="14" t="str">
        <f t="shared" si="28"/>
        <v>-</v>
      </c>
      <c r="D67" s="14" t="str">
        <f t="shared" si="28"/>
        <v>-</v>
      </c>
      <c r="E67" s="14" t="str">
        <f t="shared" si="28"/>
        <v>-</v>
      </c>
      <c r="F67" s="14" t="str">
        <f t="shared" si="28"/>
        <v>-</v>
      </c>
      <c r="G67" s="14" t="str">
        <f t="shared" si="28"/>
        <v>-</v>
      </c>
      <c r="H67" s="14" t="str">
        <f t="shared" si="28"/>
        <v>-</v>
      </c>
      <c r="I67" s="14" t="str">
        <f t="shared" si="28"/>
        <v>-</v>
      </c>
      <c r="J67" s="14" t="str">
        <f t="shared" si="28"/>
        <v>-</v>
      </c>
      <c r="K67" s="14" t="str">
        <f t="shared" si="28"/>
        <v>-</v>
      </c>
      <c r="L67" s="14" t="str">
        <f t="shared" si="28"/>
        <v>-</v>
      </c>
      <c r="M67" s="14" t="str">
        <f t="shared" si="28"/>
        <v>-</v>
      </c>
      <c r="N67" s="14" t="str">
        <f t="shared" si="28"/>
        <v>-</v>
      </c>
      <c r="O67" s="14" t="str">
        <f t="shared" si="28"/>
        <v>-</v>
      </c>
      <c r="P67" s="14" t="str">
        <f t="shared" si="28"/>
        <v>-</v>
      </c>
      <c r="Q67" s="14" t="str">
        <f t="shared" si="28"/>
        <v>-</v>
      </c>
      <c r="R67" s="14" t="str">
        <f t="shared" si="28"/>
        <v>-</v>
      </c>
      <c r="S67" s="14" t="str">
        <f t="shared" si="28"/>
        <v>-</v>
      </c>
      <c r="T67" s="14" t="str">
        <f t="shared" si="28"/>
        <v>-</v>
      </c>
      <c r="U67" s="14">
        <f t="shared" si="28"/>
        <v>0</v>
      </c>
      <c r="V67" s="14" t="str">
        <f t="shared" si="28"/>
        <v>-</v>
      </c>
      <c r="W67" s="14">
        <f t="shared" si="28"/>
        <v>0</v>
      </c>
      <c r="X67" s="14">
        <f t="shared" si="28"/>
        <v>0</v>
      </c>
      <c r="Y67" s="14" t="str">
        <f t="shared" si="28"/>
        <v>-</v>
      </c>
      <c r="Z67" s="14" t="str">
        <f t="shared" si="28"/>
        <v>-</v>
      </c>
      <c r="AA67" s="14" t="str">
        <f t="shared" si="28"/>
        <v>-</v>
      </c>
      <c r="AB67" s="14" t="str">
        <f t="shared" si="28"/>
        <v>-</v>
      </c>
      <c r="AC67">
        <f t="shared" si="4"/>
        <v>0</v>
      </c>
    </row>
    <row r="68" spans="1:29">
      <c r="A68" s="8">
        <f t="shared" si="6"/>
        <v>25</v>
      </c>
      <c r="B68" s="14" t="str">
        <f t="shared" ref="B68:AB68" si="29">IF(B38="-","-",B38+gamma*VLOOKUP(B$43,$A$14:$AC$40,29,FALSE))</f>
        <v>-</v>
      </c>
      <c r="C68" s="14" t="str">
        <f t="shared" si="29"/>
        <v>-</v>
      </c>
      <c r="D68" s="14" t="str">
        <f t="shared" si="29"/>
        <v>-</v>
      </c>
      <c r="E68" s="14" t="str">
        <f t="shared" si="29"/>
        <v>-</v>
      </c>
      <c r="F68" s="14" t="str">
        <f t="shared" si="29"/>
        <v>-</v>
      </c>
      <c r="G68" s="14" t="str">
        <f t="shared" si="29"/>
        <v>-</v>
      </c>
      <c r="H68" s="14" t="str">
        <f t="shared" si="29"/>
        <v>-</v>
      </c>
      <c r="I68" s="14" t="str">
        <f t="shared" si="29"/>
        <v>-</v>
      </c>
      <c r="J68" s="14" t="str">
        <f t="shared" si="29"/>
        <v>-</v>
      </c>
      <c r="K68" s="14" t="str">
        <f t="shared" si="29"/>
        <v>-</v>
      </c>
      <c r="L68" s="14" t="str">
        <f t="shared" si="29"/>
        <v>-</v>
      </c>
      <c r="M68" s="14" t="str">
        <f t="shared" si="29"/>
        <v>-</v>
      </c>
      <c r="N68" s="14" t="str">
        <f t="shared" si="29"/>
        <v>-</v>
      </c>
      <c r="O68" s="14" t="str">
        <f t="shared" si="29"/>
        <v>-</v>
      </c>
      <c r="P68" s="14" t="str">
        <f t="shared" si="29"/>
        <v>-</v>
      </c>
      <c r="Q68" s="14" t="str">
        <f t="shared" si="29"/>
        <v>-</v>
      </c>
      <c r="R68" s="14" t="str">
        <f t="shared" si="29"/>
        <v>-</v>
      </c>
      <c r="S68" s="14" t="str">
        <f t="shared" si="29"/>
        <v>-</v>
      </c>
      <c r="T68" s="14">
        <f t="shared" si="29"/>
        <v>0</v>
      </c>
      <c r="U68" s="14" t="str">
        <f t="shared" si="29"/>
        <v>-</v>
      </c>
      <c r="V68" s="14" t="str">
        <f t="shared" si="29"/>
        <v>-</v>
      </c>
      <c r="W68" s="14" t="str">
        <f t="shared" si="29"/>
        <v>-</v>
      </c>
      <c r="X68" s="14" t="str">
        <f t="shared" si="29"/>
        <v>-</v>
      </c>
      <c r="Y68" s="14" t="str">
        <f t="shared" si="29"/>
        <v>-</v>
      </c>
      <c r="Z68" s="14" t="str">
        <f t="shared" si="29"/>
        <v>-</v>
      </c>
      <c r="AA68" s="14">
        <f t="shared" si="29"/>
        <v>80</v>
      </c>
      <c r="AB68" s="14">
        <f t="shared" si="29"/>
        <v>180</v>
      </c>
      <c r="AC68">
        <f t="shared" si="4"/>
        <v>180</v>
      </c>
    </row>
    <row r="69" spans="1:29">
      <c r="A69" s="8">
        <f t="shared" si="6"/>
        <v>26</v>
      </c>
      <c r="B69" s="14" t="str">
        <f t="shared" ref="B69:AB69" si="30">IF(B39="-","-",B39+gamma*VLOOKUP(B$43,$A$14:$AC$40,29,FALSE))</f>
        <v>-</v>
      </c>
      <c r="C69" s="14" t="str">
        <f t="shared" si="30"/>
        <v>-</v>
      </c>
      <c r="D69" s="14" t="str">
        <f t="shared" si="30"/>
        <v>-</v>
      </c>
      <c r="E69" s="14" t="str">
        <f t="shared" si="30"/>
        <v>-</v>
      </c>
      <c r="F69" s="14" t="str">
        <f t="shared" si="30"/>
        <v>-</v>
      </c>
      <c r="G69" s="14" t="str">
        <f t="shared" si="30"/>
        <v>-</v>
      </c>
      <c r="H69" s="14" t="str">
        <f t="shared" si="30"/>
        <v>-</v>
      </c>
      <c r="I69" s="14" t="str">
        <f t="shared" si="30"/>
        <v>-</v>
      </c>
      <c r="J69" s="14" t="str">
        <f t="shared" si="30"/>
        <v>-</v>
      </c>
      <c r="K69" s="14" t="str">
        <f t="shared" si="30"/>
        <v>-</v>
      </c>
      <c r="L69" s="14" t="str">
        <f t="shared" si="30"/>
        <v>-</v>
      </c>
      <c r="M69" s="14" t="str">
        <f t="shared" si="30"/>
        <v>-</v>
      </c>
      <c r="N69" s="14" t="str">
        <f t="shared" si="30"/>
        <v>-</v>
      </c>
      <c r="O69" s="14" t="str">
        <f t="shared" si="30"/>
        <v>-</v>
      </c>
      <c r="P69" s="14" t="str">
        <f t="shared" si="30"/>
        <v>-</v>
      </c>
      <c r="Q69" s="14" t="str">
        <f t="shared" si="30"/>
        <v>-</v>
      </c>
      <c r="R69" s="14" t="str">
        <f t="shared" si="30"/>
        <v>-</v>
      </c>
      <c r="S69" s="14" t="str">
        <f t="shared" si="30"/>
        <v>-</v>
      </c>
      <c r="T69" s="14" t="str">
        <f t="shared" si="30"/>
        <v>-</v>
      </c>
      <c r="U69" s="14" t="str">
        <f t="shared" si="30"/>
        <v>-</v>
      </c>
      <c r="V69" s="14" t="str">
        <f t="shared" si="30"/>
        <v>-</v>
      </c>
      <c r="W69" s="14" t="str">
        <f t="shared" si="30"/>
        <v>-</v>
      </c>
      <c r="X69" s="14">
        <f t="shared" si="30"/>
        <v>0</v>
      </c>
      <c r="Y69" s="14" t="str">
        <f t="shared" si="30"/>
        <v>-</v>
      </c>
      <c r="Z69" s="14">
        <f t="shared" si="30"/>
        <v>80</v>
      </c>
      <c r="AA69" s="14" t="str">
        <f t="shared" si="30"/>
        <v>-</v>
      </c>
      <c r="AB69" s="14">
        <f t="shared" si="30"/>
        <v>180</v>
      </c>
      <c r="AC69">
        <f t="shared" si="4"/>
        <v>180</v>
      </c>
    </row>
    <row r="70" spans="1:29">
      <c r="A70" s="8">
        <f t="shared" si="6"/>
        <v>27</v>
      </c>
      <c r="B70" s="14" t="str">
        <f t="shared" ref="B70:AB70" si="31">IF(B40="-","-",B40+gamma*VLOOKUP(B$43,$A$14:$AC$40,29,FALSE))</f>
        <v>-</v>
      </c>
      <c r="C70" s="14" t="str">
        <f t="shared" si="31"/>
        <v>-</v>
      </c>
      <c r="D70" s="14" t="str">
        <f t="shared" si="31"/>
        <v>-</v>
      </c>
      <c r="E70" s="14" t="str">
        <f t="shared" si="31"/>
        <v>-</v>
      </c>
      <c r="F70" s="14" t="str">
        <f t="shared" si="31"/>
        <v>-</v>
      </c>
      <c r="G70" s="14" t="str">
        <f t="shared" si="31"/>
        <v>-</v>
      </c>
      <c r="H70" s="14" t="str">
        <f t="shared" si="31"/>
        <v>-</v>
      </c>
      <c r="I70" s="14" t="str">
        <f t="shared" si="31"/>
        <v>-</v>
      </c>
      <c r="J70" s="14" t="str">
        <f t="shared" si="31"/>
        <v>-</v>
      </c>
      <c r="K70" s="14" t="str">
        <f t="shared" si="31"/>
        <v>-</v>
      </c>
      <c r="L70" s="14" t="str">
        <f t="shared" si="31"/>
        <v>-</v>
      </c>
      <c r="M70" s="14" t="str">
        <f t="shared" si="31"/>
        <v>-</v>
      </c>
      <c r="N70" s="14" t="str">
        <f t="shared" si="31"/>
        <v>-</v>
      </c>
      <c r="O70" s="14" t="str">
        <f t="shared" si="31"/>
        <v>-</v>
      </c>
      <c r="P70" s="14" t="str">
        <f t="shared" si="31"/>
        <v>-</v>
      </c>
      <c r="Q70" s="14" t="str">
        <f t="shared" si="31"/>
        <v>-</v>
      </c>
      <c r="R70" s="14" t="str">
        <f t="shared" si="31"/>
        <v>-</v>
      </c>
      <c r="S70" s="14" t="str">
        <f t="shared" si="31"/>
        <v>-</v>
      </c>
      <c r="T70" s="14" t="str">
        <f t="shared" si="31"/>
        <v>-</v>
      </c>
      <c r="U70" s="14" t="str">
        <f t="shared" si="31"/>
        <v>-</v>
      </c>
      <c r="V70" s="14" t="str">
        <f t="shared" si="31"/>
        <v>-</v>
      </c>
      <c r="W70" s="14" t="str">
        <f t="shared" si="31"/>
        <v>-</v>
      </c>
      <c r="X70" s="14" t="str">
        <f t="shared" si="31"/>
        <v>-</v>
      </c>
      <c r="Y70" s="14" t="str">
        <f t="shared" si="31"/>
        <v>-</v>
      </c>
      <c r="Z70" s="14" t="str">
        <f t="shared" si="31"/>
        <v>-</v>
      </c>
      <c r="AA70" s="14" t="str">
        <f t="shared" si="31"/>
        <v>-</v>
      </c>
      <c r="AB70" s="14">
        <f t="shared" si="31"/>
        <v>180</v>
      </c>
      <c r="AC70">
        <f t="shared" si="4"/>
        <v>180</v>
      </c>
    </row>
    <row r="72" spans="1:29">
      <c r="A72" t="s">
        <v>18</v>
      </c>
      <c r="B72" t="s">
        <v>13</v>
      </c>
    </row>
    <row r="73" spans="1:29">
      <c r="A73" s="8" t="s">
        <v>14</v>
      </c>
      <c r="B73" s="8">
        <v>1</v>
      </c>
      <c r="C73" s="8">
        <v>2</v>
      </c>
      <c r="D73" s="8">
        <v>3</v>
      </c>
      <c r="E73" s="8">
        <v>4</v>
      </c>
      <c r="F73" s="8">
        <v>5</v>
      </c>
      <c r="G73" s="8">
        <v>6</v>
      </c>
      <c r="H73" s="8">
        <v>7</v>
      </c>
      <c r="I73" s="8">
        <v>8</v>
      </c>
      <c r="J73" s="8">
        <v>9</v>
      </c>
      <c r="K73" s="8">
        <v>10</v>
      </c>
      <c r="L73" s="8">
        <v>11</v>
      </c>
      <c r="M73" s="8">
        <v>12</v>
      </c>
      <c r="N73" s="8">
        <v>13</v>
      </c>
      <c r="O73" s="8">
        <v>14</v>
      </c>
      <c r="P73" s="8">
        <v>15</v>
      </c>
      <c r="Q73" s="8">
        <v>16</v>
      </c>
      <c r="R73" s="8">
        <v>17</v>
      </c>
      <c r="S73" s="8">
        <v>18</v>
      </c>
      <c r="T73" s="8">
        <v>19</v>
      </c>
      <c r="U73" s="8">
        <v>20</v>
      </c>
      <c r="V73" s="8">
        <v>21</v>
      </c>
      <c r="W73" s="8">
        <v>22</v>
      </c>
      <c r="X73" s="8">
        <v>23</v>
      </c>
      <c r="Y73" s="8">
        <v>24</v>
      </c>
      <c r="Z73" s="8">
        <v>25</v>
      </c>
      <c r="AA73" s="8">
        <v>26</v>
      </c>
      <c r="AB73" s="8">
        <v>27</v>
      </c>
      <c r="AC73" t="s">
        <v>15</v>
      </c>
    </row>
    <row r="74" spans="1:29">
      <c r="A74" s="8">
        <v>1</v>
      </c>
      <c r="B74" s="14" t="str">
        <f t="shared" ref="B74:AB74" si="32">IF($C$3&lt;&gt;"",IF(B14="-","-",B14+gamma*VLOOKUP(B$43,$A$44:$AC$70,29,FALSE)),IF(B14="-","-",B14+gamma*VLOOKUP(B$43,$A$74:$AC$100,29,FALSE)))</f>
        <v>-</v>
      </c>
      <c r="C74" s="14">
        <f t="shared" si="32"/>
        <v>0</v>
      </c>
      <c r="D74" s="14">
        <f t="shared" si="32"/>
        <v>0</v>
      </c>
      <c r="E74" s="14" t="str">
        <f t="shared" si="32"/>
        <v>-</v>
      </c>
      <c r="F74" s="14" t="str">
        <f t="shared" si="32"/>
        <v>-</v>
      </c>
      <c r="G74" s="14" t="str">
        <f t="shared" si="32"/>
        <v>-</v>
      </c>
      <c r="H74" s="14" t="str">
        <f t="shared" si="32"/>
        <v>-</v>
      </c>
      <c r="I74" s="14" t="str">
        <f t="shared" si="32"/>
        <v>-</v>
      </c>
      <c r="J74" s="14" t="str">
        <f t="shared" si="32"/>
        <v>-</v>
      </c>
      <c r="K74" s="14" t="str">
        <f t="shared" si="32"/>
        <v>-</v>
      </c>
      <c r="L74" s="14" t="str">
        <f t="shared" si="32"/>
        <v>-</v>
      </c>
      <c r="M74" s="14" t="str">
        <f t="shared" si="32"/>
        <v>-</v>
      </c>
      <c r="N74" s="14" t="str">
        <f t="shared" si="32"/>
        <v>-</v>
      </c>
      <c r="O74" s="14" t="str">
        <f t="shared" si="32"/>
        <v>-</v>
      </c>
      <c r="P74" s="14" t="str">
        <f t="shared" si="32"/>
        <v>-</v>
      </c>
      <c r="Q74" s="14" t="str">
        <f t="shared" si="32"/>
        <v>-</v>
      </c>
      <c r="R74" s="14" t="str">
        <f t="shared" si="32"/>
        <v>-</v>
      </c>
      <c r="S74" s="14" t="str">
        <f t="shared" si="32"/>
        <v>-</v>
      </c>
      <c r="T74" s="14" t="str">
        <f t="shared" si="32"/>
        <v>-</v>
      </c>
      <c r="U74" s="14" t="str">
        <f t="shared" si="32"/>
        <v>-</v>
      </c>
      <c r="V74" s="14" t="str">
        <f t="shared" si="32"/>
        <v>-</v>
      </c>
      <c r="W74" s="14" t="str">
        <f t="shared" si="32"/>
        <v>-</v>
      </c>
      <c r="X74" s="14" t="str">
        <f t="shared" si="32"/>
        <v>-</v>
      </c>
      <c r="Y74" s="14" t="str">
        <f t="shared" si="32"/>
        <v>-</v>
      </c>
      <c r="Z74" s="14" t="str">
        <f t="shared" si="32"/>
        <v>-</v>
      </c>
      <c r="AA74" s="14" t="str">
        <f t="shared" si="32"/>
        <v>-</v>
      </c>
      <c r="AB74" s="14" t="str">
        <f t="shared" si="32"/>
        <v>-</v>
      </c>
      <c r="AC74">
        <f t="shared" ref="AC74:AC100" si="33">MAX(B74:AB74)</f>
        <v>0</v>
      </c>
    </row>
    <row r="75" spans="1:29">
      <c r="A75" s="8">
        <f>+A74+1</f>
        <v>2</v>
      </c>
      <c r="B75" s="14">
        <f t="shared" ref="B75:AB75" si="34">IF($C$3&lt;&gt;"",IF(B15="-","-",B15+gamma*VLOOKUP(B$43,$A$44:$AC$70,29,FALSE)),IF(B15="-","-",B15+gamma*VLOOKUP(B$43,$A$74:$AC$100,29,FALSE)))</f>
        <v>0</v>
      </c>
      <c r="C75" s="14" t="str">
        <f t="shared" si="34"/>
        <v>-</v>
      </c>
      <c r="D75" s="14">
        <f t="shared" si="34"/>
        <v>0</v>
      </c>
      <c r="E75" s="14" t="str">
        <f t="shared" si="34"/>
        <v>-</v>
      </c>
      <c r="F75" s="14" t="str">
        <f t="shared" si="34"/>
        <v>-</v>
      </c>
      <c r="G75" s="14">
        <f t="shared" si="34"/>
        <v>0</v>
      </c>
      <c r="H75" s="14" t="str">
        <f t="shared" si="34"/>
        <v>-</v>
      </c>
      <c r="I75" s="14" t="str">
        <f t="shared" si="34"/>
        <v>-</v>
      </c>
      <c r="J75" s="14" t="str">
        <f t="shared" si="34"/>
        <v>-</v>
      </c>
      <c r="K75" s="14" t="str">
        <f t="shared" si="34"/>
        <v>-</v>
      </c>
      <c r="L75" s="14" t="str">
        <f t="shared" si="34"/>
        <v>-</v>
      </c>
      <c r="M75" s="14" t="str">
        <f t="shared" si="34"/>
        <v>-</v>
      </c>
      <c r="N75" s="14" t="str">
        <f t="shared" si="34"/>
        <v>-</v>
      </c>
      <c r="O75" s="14" t="str">
        <f t="shared" si="34"/>
        <v>-</v>
      </c>
      <c r="P75" s="14" t="str">
        <f t="shared" si="34"/>
        <v>-</v>
      </c>
      <c r="Q75" s="14" t="str">
        <f t="shared" si="34"/>
        <v>-</v>
      </c>
      <c r="R75" s="14" t="str">
        <f t="shared" si="34"/>
        <v>-</v>
      </c>
      <c r="S75" s="14" t="str">
        <f t="shared" si="34"/>
        <v>-</v>
      </c>
      <c r="T75" s="14" t="str">
        <f t="shared" si="34"/>
        <v>-</v>
      </c>
      <c r="U75" s="14" t="str">
        <f t="shared" si="34"/>
        <v>-</v>
      </c>
      <c r="V75" s="14" t="str">
        <f t="shared" si="34"/>
        <v>-</v>
      </c>
      <c r="W75" s="14" t="str">
        <f t="shared" si="34"/>
        <v>-</v>
      </c>
      <c r="X75" s="14" t="str">
        <f t="shared" si="34"/>
        <v>-</v>
      </c>
      <c r="Y75" s="14" t="str">
        <f t="shared" si="34"/>
        <v>-</v>
      </c>
      <c r="Z75" s="14" t="str">
        <f t="shared" si="34"/>
        <v>-</v>
      </c>
      <c r="AA75" s="14" t="str">
        <f t="shared" si="34"/>
        <v>-</v>
      </c>
      <c r="AB75" s="14" t="str">
        <f t="shared" si="34"/>
        <v>-</v>
      </c>
      <c r="AC75">
        <f t="shared" si="33"/>
        <v>0</v>
      </c>
    </row>
    <row r="76" spans="1:29">
      <c r="A76" s="8">
        <f t="shared" ref="A76:A100" si="35">+A75+1</f>
        <v>3</v>
      </c>
      <c r="B76" s="14">
        <f t="shared" ref="B76:AB76" si="36">IF($C$3&lt;&gt;"",IF(B16="-","-",B16+gamma*VLOOKUP(B$43,$A$44:$AC$70,29,FALSE)),IF(B16="-","-",B16+gamma*VLOOKUP(B$43,$A$74:$AC$100,29,FALSE)))</f>
        <v>0</v>
      </c>
      <c r="C76" s="14">
        <f t="shared" si="36"/>
        <v>0</v>
      </c>
      <c r="D76" s="14" t="str">
        <f t="shared" si="36"/>
        <v>-</v>
      </c>
      <c r="E76" s="14">
        <f t="shared" si="36"/>
        <v>0</v>
      </c>
      <c r="F76" s="14" t="str">
        <f t="shared" si="36"/>
        <v>-</v>
      </c>
      <c r="G76" s="14" t="str">
        <f t="shared" si="36"/>
        <v>-</v>
      </c>
      <c r="H76" s="14" t="str">
        <f t="shared" si="36"/>
        <v>-</v>
      </c>
      <c r="I76" s="14" t="str">
        <f t="shared" si="36"/>
        <v>-</v>
      </c>
      <c r="J76" s="14" t="str">
        <f t="shared" si="36"/>
        <v>-</v>
      </c>
      <c r="K76" s="14" t="str">
        <f t="shared" si="36"/>
        <v>-</v>
      </c>
      <c r="L76" s="14" t="str">
        <f t="shared" si="36"/>
        <v>-</v>
      </c>
      <c r="M76" s="14" t="str">
        <f t="shared" si="36"/>
        <v>-</v>
      </c>
      <c r="N76" s="14" t="str">
        <f t="shared" si="36"/>
        <v>-</v>
      </c>
      <c r="O76" s="14" t="str">
        <f t="shared" si="36"/>
        <v>-</v>
      </c>
      <c r="P76" s="14" t="str">
        <f t="shared" si="36"/>
        <v>-</v>
      </c>
      <c r="Q76" s="14" t="str">
        <f t="shared" si="36"/>
        <v>-</v>
      </c>
      <c r="R76" s="14" t="str">
        <f t="shared" si="36"/>
        <v>-</v>
      </c>
      <c r="S76" s="14" t="str">
        <f t="shared" si="36"/>
        <v>-</v>
      </c>
      <c r="T76" s="14" t="str">
        <f t="shared" si="36"/>
        <v>-</v>
      </c>
      <c r="U76" s="14" t="str">
        <f t="shared" si="36"/>
        <v>-</v>
      </c>
      <c r="V76" s="14" t="str">
        <f t="shared" si="36"/>
        <v>-</v>
      </c>
      <c r="W76" s="14" t="str">
        <f t="shared" si="36"/>
        <v>-</v>
      </c>
      <c r="X76" s="14" t="str">
        <f t="shared" si="36"/>
        <v>-</v>
      </c>
      <c r="Y76" s="14" t="str">
        <f t="shared" si="36"/>
        <v>-</v>
      </c>
      <c r="Z76" s="14" t="str">
        <f t="shared" si="36"/>
        <v>-</v>
      </c>
      <c r="AA76" s="14" t="str">
        <f t="shared" si="36"/>
        <v>-</v>
      </c>
      <c r="AB76" s="14" t="str">
        <f t="shared" si="36"/>
        <v>-</v>
      </c>
      <c r="AC76">
        <f t="shared" si="33"/>
        <v>0</v>
      </c>
    </row>
    <row r="77" spans="1:29">
      <c r="A77" s="8">
        <f t="shared" si="35"/>
        <v>4</v>
      </c>
      <c r="B77" s="14" t="str">
        <f t="shared" ref="B77:AB77" si="37">IF($C$3&lt;&gt;"",IF(B17="-","-",B17+gamma*VLOOKUP(B$43,$A$44:$AC$70,29,FALSE)),IF(B17="-","-",B17+gamma*VLOOKUP(B$43,$A$74:$AC$100,29,FALSE)))</f>
        <v>-</v>
      </c>
      <c r="C77" s="14" t="str">
        <f t="shared" si="37"/>
        <v>-</v>
      </c>
      <c r="D77" s="14">
        <f t="shared" si="37"/>
        <v>0</v>
      </c>
      <c r="E77" s="14" t="str">
        <f t="shared" si="37"/>
        <v>-</v>
      </c>
      <c r="F77" s="14">
        <f t="shared" si="37"/>
        <v>0</v>
      </c>
      <c r="G77" s="14" t="str">
        <f t="shared" si="37"/>
        <v>-</v>
      </c>
      <c r="H77" s="14" t="str">
        <f t="shared" si="37"/>
        <v>-</v>
      </c>
      <c r="I77" s="14">
        <f t="shared" si="37"/>
        <v>0</v>
      </c>
      <c r="J77" s="14" t="str">
        <f t="shared" si="37"/>
        <v>-</v>
      </c>
      <c r="K77" s="14" t="str">
        <f t="shared" si="37"/>
        <v>-</v>
      </c>
      <c r="L77" s="14" t="str">
        <f t="shared" si="37"/>
        <v>-</v>
      </c>
      <c r="M77" s="14" t="str">
        <f t="shared" si="37"/>
        <v>-</v>
      </c>
      <c r="N77" s="14" t="str">
        <f t="shared" si="37"/>
        <v>-</v>
      </c>
      <c r="O77" s="14" t="str">
        <f t="shared" si="37"/>
        <v>-</v>
      </c>
      <c r="P77" s="14" t="str">
        <f t="shared" si="37"/>
        <v>-</v>
      </c>
      <c r="Q77" s="14" t="str">
        <f t="shared" si="37"/>
        <v>-</v>
      </c>
      <c r="R77" s="14" t="str">
        <f t="shared" si="37"/>
        <v>-</v>
      </c>
      <c r="S77" s="14" t="str">
        <f t="shared" si="37"/>
        <v>-</v>
      </c>
      <c r="T77" s="14" t="str">
        <f t="shared" si="37"/>
        <v>-</v>
      </c>
      <c r="U77" s="14" t="str">
        <f t="shared" si="37"/>
        <v>-</v>
      </c>
      <c r="V77" s="14" t="str">
        <f t="shared" si="37"/>
        <v>-</v>
      </c>
      <c r="W77" s="14" t="str">
        <f t="shared" si="37"/>
        <v>-</v>
      </c>
      <c r="X77" s="14" t="str">
        <f t="shared" si="37"/>
        <v>-</v>
      </c>
      <c r="Y77" s="14" t="str">
        <f t="shared" si="37"/>
        <v>-</v>
      </c>
      <c r="Z77" s="14" t="str">
        <f t="shared" si="37"/>
        <v>-</v>
      </c>
      <c r="AA77" s="14" t="str">
        <f t="shared" si="37"/>
        <v>-</v>
      </c>
      <c r="AB77" s="14" t="str">
        <f t="shared" si="37"/>
        <v>-</v>
      </c>
      <c r="AC77">
        <f t="shared" si="33"/>
        <v>0</v>
      </c>
    </row>
    <row r="78" spans="1:29">
      <c r="A78" s="8">
        <f t="shared" si="35"/>
        <v>5</v>
      </c>
      <c r="B78" s="14" t="str">
        <f t="shared" ref="B78:AB78" si="38">IF($C$3&lt;&gt;"",IF(B18="-","-",B18+gamma*VLOOKUP(B$43,$A$44:$AC$70,29,FALSE)),IF(B18="-","-",B18+gamma*VLOOKUP(B$43,$A$74:$AC$100,29,FALSE)))</f>
        <v>-</v>
      </c>
      <c r="C78" s="14" t="str">
        <f t="shared" si="38"/>
        <v>-</v>
      </c>
      <c r="D78" s="14" t="str">
        <f t="shared" si="38"/>
        <v>-</v>
      </c>
      <c r="E78" s="14">
        <f t="shared" si="38"/>
        <v>0</v>
      </c>
      <c r="F78" s="14" t="str">
        <f t="shared" si="38"/>
        <v>-</v>
      </c>
      <c r="G78" s="14" t="str">
        <f t="shared" si="38"/>
        <v>-</v>
      </c>
      <c r="H78" s="14" t="str">
        <f t="shared" si="38"/>
        <v>-</v>
      </c>
      <c r="I78" s="14">
        <f t="shared" si="38"/>
        <v>0</v>
      </c>
      <c r="J78" s="14">
        <f t="shared" si="38"/>
        <v>0</v>
      </c>
      <c r="K78" s="14" t="str">
        <f t="shared" si="38"/>
        <v>-</v>
      </c>
      <c r="L78" s="14" t="str">
        <f t="shared" si="38"/>
        <v>-</v>
      </c>
      <c r="M78" s="14" t="str">
        <f t="shared" si="38"/>
        <v>-</v>
      </c>
      <c r="N78" s="14" t="str">
        <f t="shared" si="38"/>
        <v>-</v>
      </c>
      <c r="O78" s="14" t="str">
        <f t="shared" si="38"/>
        <v>-</v>
      </c>
      <c r="P78" s="14" t="str">
        <f t="shared" si="38"/>
        <v>-</v>
      </c>
      <c r="Q78" s="14" t="str">
        <f t="shared" si="38"/>
        <v>-</v>
      </c>
      <c r="R78" s="14" t="str">
        <f t="shared" si="38"/>
        <v>-</v>
      </c>
      <c r="S78" s="14" t="str">
        <f t="shared" si="38"/>
        <v>-</v>
      </c>
      <c r="T78" s="14" t="str">
        <f t="shared" si="38"/>
        <v>-</v>
      </c>
      <c r="U78" s="14" t="str">
        <f t="shared" si="38"/>
        <v>-</v>
      </c>
      <c r="V78" s="14" t="str">
        <f t="shared" si="38"/>
        <v>-</v>
      </c>
      <c r="W78" s="14" t="str">
        <f t="shared" si="38"/>
        <v>-</v>
      </c>
      <c r="X78" s="14" t="str">
        <f t="shared" si="38"/>
        <v>-</v>
      </c>
      <c r="Y78" s="14" t="str">
        <f t="shared" si="38"/>
        <v>-</v>
      </c>
      <c r="Z78" s="14" t="str">
        <f t="shared" si="38"/>
        <v>-</v>
      </c>
      <c r="AA78" s="14" t="str">
        <f t="shared" si="38"/>
        <v>-</v>
      </c>
      <c r="AB78" s="14" t="str">
        <f t="shared" si="38"/>
        <v>-</v>
      </c>
      <c r="AC78">
        <f t="shared" si="33"/>
        <v>0</v>
      </c>
    </row>
    <row r="79" spans="1:29">
      <c r="A79" s="8">
        <f t="shared" si="35"/>
        <v>6</v>
      </c>
      <c r="B79" s="14" t="str">
        <f t="shared" ref="B79:AB79" si="39">IF($C$3&lt;&gt;"",IF(B19="-","-",B19+gamma*VLOOKUP(B$43,$A$44:$AC$70,29,FALSE)),IF(B19="-","-",B19+gamma*VLOOKUP(B$43,$A$74:$AC$100,29,FALSE)))</f>
        <v>-</v>
      </c>
      <c r="C79" s="14">
        <f t="shared" si="39"/>
        <v>0</v>
      </c>
      <c r="D79" s="14" t="str">
        <f t="shared" si="39"/>
        <v>-</v>
      </c>
      <c r="E79" s="14" t="str">
        <f t="shared" si="39"/>
        <v>-</v>
      </c>
      <c r="F79" s="14" t="str">
        <f t="shared" si="39"/>
        <v>-</v>
      </c>
      <c r="G79" s="14" t="str">
        <f t="shared" si="39"/>
        <v>-</v>
      </c>
      <c r="H79" s="14">
        <f t="shared" si="39"/>
        <v>0</v>
      </c>
      <c r="I79" s="14" t="str">
        <f t="shared" si="39"/>
        <v>-</v>
      </c>
      <c r="J79" s="14" t="str">
        <f t="shared" si="39"/>
        <v>-</v>
      </c>
      <c r="K79" s="14">
        <f t="shared" si="39"/>
        <v>0</v>
      </c>
      <c r="L79" s="14" t="str">
        <f t="shared" si="39"/>
        <v>-</v>
      </c>
      <c r="M79" s="14" t="str">
        <f t="shared" si="39"/>
        <v>-</v>
      </c>
      <c r="N79" s="14" t="str">
        <f t="shared" si="39"/>
        <v>-</v>
      </c>
      <c r="O79" s="14" t="str">
        <f t="shared" si="39"/>
        <v>-</v>
      </c>
      <c r="P79" s="14" t="str">
        <f t="shared" si="39"/>
        <v>-</v>
      </c>
      <c r="Q79" s="14" t="str">
        <f t="shared" si="39"/>
        <v>-</v>
      </c>
      <c r="R79" s="14" t="str">
        <f t="shared" si="39"/>
        <v>-</v>
      </c>
      <c r="S79" s="14" t="str">
        <f t="shared" si="39"/>
        <v>-</v>
      </c>
      <c r="T79" s="14" t="str">
        <f t="shared" si="39"/>
        <v>-</v>
      </c>
      <c r="U79" s="14" t="str">
        <f t="shared" si="39"/>
        <v>-</v>
      </c>
      <c r="V79" s="14" t="str">
        <f t="shared" si="39"/>
        <v>-</v>
      </c>
      <c r="W79" s="14" t="str">
        <f t="shared" si="39"/>
        <v>-</v>
      </c>
      <c r="X79" s="14" t="str">
        <f t="shared" si="39"/>
        <v>-</v>
      </c>
      <c r="Y79" s="14" t="str">
        <f t="shared" si="39"/>
        <v>-</v>
      </c>
      <c r="Z79" s="14" t="str">
        <f t="shared" si="39"/>
        <v>-</v>
      </c>
      <c r="AA79" s="14" t="str">
        <f t="shared" si="39"/>
        <v>-</v>
      </c>
      <c r="AB79" s="14" t="str">
        <f t="shared" si="39"/>
        <v>-</v>
      </c>
      <c r="AC79">
        <f t="shared" si="33"/>
        <v>0</v>
      </c>
    </row>
    <row r="80" spans="1:29">
      <c r="A80" s="8">
        <f t="shared" si="35"/>
        <v>7</v>
      </c>
      <c r="B80" s="14" t="str">
        <f t="shared" ref="B80:AB80" si="40">IF($C$3&lt;&gt;"",IF(B20="-","-",B20+gamma*VLOOKUP(B$43,$A$44:$AC$70,29,FALSE)),IF(B20="-","-",B20+gamma*VLOOKUP(B$43,$A$74:$AC$100,29,FALSE)))</f>
        <v>-</v>
      </c>
      <c r="C80" s="14" t="str">
        <f t="shared" si="40"/>
        <v>-</v>
      </c>
      <c r="D80" s="14" t="str">
        <f t="shared" si="40"/>
        <v>-</v>
      </c>
      <c r="E80" s="14" t="str">
        <f t="shared" si="40"/>
        <v>-</v>
      </c>
      <c r="F80" s="14" t="str">
        <f t="shared" si="40"/>
        <v>-</v>
      </c>
      <c r="G80" s="14">
        <f t="shared" si="40"/>
        <v>0</v>
      </c>
      <c r="H80" s="14" t="str">
        <f t="shared" si="40"/>
        <v>-</v>
      </c>
      <c r="I80" s="14">
        <f t="shared" si="40"/>
        <v>0</v>
      </c>
      <c r="J80" s="14" t="str">
        <f t="shared" si="40"/>
        <v>-</v>
      </c>
      <c r="K80" s="14">
        <f t="shared" si="40"/>
        <v>0</v>
      </c>
      <c r="L80" s="14" t="str">
        <f t="shared" si="40"/>
        <v>-</v>
      </c>
      <c r="M80" s="14" t="str">
        <f t="shared" si="40"/>
        <v>-</v>
      </c>
      <c r="N80" s="14" t="str">
        <f t="shared" si="40"/>
        <v>-</v>
      </c>
      <c r="O80" s="14" t="str">
        <f t="shared" si="40"/>
        <v>-</v>
      </c>
      <c r="P80" s="14" t="str">
        <f t="shared" si="40"/>
        <v>-</v>
      </c>
      <c r="Q80" s="14" t="str">
        <f t="shared" si="40"/>
        <v>-</v>
      </c>
      <c r="R80" s="14" t="str">
        <f t="shared" si="40"/>
        <v>-</v>
      </c>
      <c r="S80" s="14" t="str">
        <f t="shared" si="40"/>
        <v>-</v>
      </c>
      <c r="T80" s="14" t="str">
        <f t="shared" si="40"/>
        <v>-</v>
      </c>
      <c r="U80" s="14" t="str">
        <f t="shared" si="40"/>
        <v>-</v>
      </c>
      <c r="V80" s="14" t="str">
        <f t="shared" si="40"/>
        <v>-</v>
      </c>
      <c r="W80" s="14" t="str">
        <f t="shared" si="40"/>
        <v>-</v>
      </c>
      <c r="X80" s="14" t="str">
        <f t="shared" si="40"/>
        <v>-</v>
      </c>
      <c r="Y80" s="14" t="str">
        <f t="shared" si="40"/>
        <v>-</v>
      </c>
      <c r="Z80" s="14" t="str">
        <f t="shared" si="40"/>
        <v>-</v>
      </c>
      <c r="AA80" s="14" t="str">
        <f t="shared" si="40"/>
        <v>-</v>
      </c>
      <c r="AB80" s="14" t="str">
        <f t="shared" si="40"/>
        <v>-</v>
      </c>
      <c r="AC80">
        <f t="shared" si="33"/>
        <v>0</v>
      </c>
    </row>
    <row r="81" spans="1:29">
      <c r="A81" s="8">
        <f t="shared" si="35"/>
        <v>8</v>
      </c>
      <c r="B81" s="14" t="str">
        <f t="shared" ref="B81:AB81" si="41">IF($C$3&lt;&gt;"",IF(B21="-","-",B21+gamma*VLOOKUP(B$43,$A$44:$AC$70,29,FALSE)),IF(B21="-","-",B21+gamma*VLOOKUP(B$43,$A$74:$AC$100,29,FALSE)))</f>
        <v>-</v>
      </c>
      <c r="C81" s="14" t="str">
        <f t="shared" si="41"/>
        <v>-</v>
      </c>
      <c r="D81" s="14" t="str">
        <f t="shared" si="41"/>
        <v>-</v>
      </c>
      <c r="E81" s="14">
        <f t="shared" si="41"/>
        <v>0</v>
      </c>
      <c r="F81" s="14">
        <f t="shared" si="41"/>
        <v>0</v>
      </c>
      <c r="G81" s="14" t="str">
        <f t="shared" si="41"/>
        <v>-</v>
      </c>
      <c r="H81" s="14">
        <f t="shared" si="41"/>
        <v>0</v>
      </c>
      <c r="I81" s="14" t="str">
        <f t="shared" si="41"/>
        <v>-</v>
      </c>
      <c r="J81" s="14" t="str">
        <f t="shared" si="41"/>
        <v>-</v>
      </c>
      <c r="K81" s="14" t="str">
        <f t="shared" si="41"/>
        <v>-</v>
      </c>
      <c r="L81" s="14" t="str">
        <f t="shared" si="41"/>
        <v>-</v>
      </c>
      <c r="M81" s="14" t="str">
        <f t="shared" si="41"/>
        <v>-</v>
      </c>
      <c r="N81" s="14" t="str">
        <f t="shared" si="41"/>
        <v>-</v>
      </c>
      <c r="O81" s="14" t="str">
        <f t="shared" si="41"/>
        <v>-</v>
      </c>
      <c r="P81" s="14" t="str">
        <f t="shared" si="41"/>
        <v>-</v>
      </c>
      <c r="Q81" s="14" t="str">
        <f t="shared" si="41"/>
        <v>-</v>
      </c>
      <c r="R81" s="14" t="str">
        <f t="shared" si="41"/>
        <v>-</v>
      </c>
      <c r="S81" s="14" t="str">
        <f t="shared" si="41"/>
        <v>-</v>
      </c>
      <c r="T81" s="14" t="str">
        <f t="shared" si="41"/>
        <v>-</v>
      </c>
      <c r="U81" s="14" t="str">
        <f t="shared" si="41"/>
        <v>-</v>
      </c>
      <c r="V81" s="14" t="str">
        <f t="shared" si="41"/>
        <v>-</v>
      </c>
      <c r="W81" s="14" t="str">
        <f t="shared" si="41"/>
        <v>-</v>
      </c>
      <c r="X81" s="14" t="str">
        <f t="shared" si="41"/>
        <v>-</v>
      </c>
      <c r="Y81" s="14" t="str">
        <f t="shared" si="41"/>
        <v>-</v>
      </c>
      <c r="Z81" s="14" t="str">
        <f t="shared" si="41"/>
        <v>-</v>
      </c>
      <c r="AA81" s="14" t="str">
        <f t="shared" si="41"/>
        <v>-</v>
      </c>
      <c r="AB81" s="14" t="str">
        <f t="shared" si="41"/>
        <v>-</v>
      </c>
      <c r="AC81">
        <f t="shared" si="33"/>
        <v>0</v>
      </c>
    </row>
    <row r="82" spans="1:29">
      <c r="A82" s="8">
        <f t="shared" si="35"/>
        <v>9</v>
      </c>
      <c r="B82" s="14" t="str">
        <f t="shared" ref="B82:AB82" si="42">IF($C$3&lt;&gt;"",IF(B22="-","-",B22+gamma*VLOOKUP(B$43,$A$44:$AC$70,29,FALSE)),IF(B22="-","-",B22+gamma*VLOOKUP(B$43,$A$74:$AC$100,29,FALSE)))</f>
        <v>-</v>
      </c>
      <c r="C82" s="14" t="str">
        <f t="shared" si="42"/>
        <v>-</v>
      </c>
      <c r="D82" s="14" t="str">
        <f t="shared" si="42"/>
        <v>-</v>
      </c>
      <c r="E82" s="14" t="str">
        <f t="shared" si="42"/>
        <v>-</v>
      </c>
      <c r="F82" s="14">
        <f t="shared" si="42"/>
        <v>0</v>
      </c>
      <c r="G82" s="14" t="str">
        <f t="shared" si="42"/>
        <v>-</v>
      </c>
      <c r="H82" s="14" t="str">
        <f t="shared" si="42"/>
        <v>-</v>
      </c>
      <c r="I82" s="14" t="str">
        <f t="shared" si="42"/>
        <v>-</v>
      </c>
      <c r="J82" s="14" t="str">
        <f t="shared" si="42"/>
        <v>-</v>
      </c>
      <c r="K82" s="14" t="str">
        <f t="shared" si="42"/>
        <v>-</v>
      </c>
      <c r="L82" s="14">
        <f t="shared" si="42"/>
        <v>0</v>
      </c>
      <c r="M82" s="14">
        <f t="shared" si="42"/>
        <v>0</v>
      </c>
      <c r="N82" s="14" t="str">
        <f t="shared" si="42"/>
        <v>-</v>
      </c>
      <c r="O82" s="14" t="str">
        <f t="shared" si="42"/>
        <v>-</v>
      </c>
      <c r="P82" s="14" t="str">
        <f t="shared" si="42"/>
        <v>-</v>
      </c>
      <c r="Q82" s="14" t="str">
        <f t="shared" si="42"/>
        <v>-</v>
      </c>
      <c r="R82" s="14" t="str">
        <f t="shared" si="42"/>
        <v>-</v>
      </c>
      <c r="S82" s="14" t="str">
        <f t="shared" si="42"/>
        <v>-</v>
      </c>
      <c r="T82" s="14" t="str">
        <f t="shared" si="42"/>
        <v>-</v>
      </c>
      <c r="U82" s="14" t="str">
        <f t="shared" si="42"/>
        <v>-</v>
      </c>
      <c r="V82" s="14" t="str">
        <f t="shared" si="42"/>
        <v>-</v>
      </c>
      <c r="W82" s="14" t="str">
        <f t="shared" si="42"/>
        <v>-</v>
      </c>
      <c r="X82" s="14" t="str">
        <f t="shared" si="42"/>
        <v>-</v>
      </c>
      <c r="Y82" s="14" t="str">
        <f t="shared" si="42"/>
        <v>-</v>
      </c>
      <c r="Z82" s="14" t="str">
        <f t="shared" si="42"/>
        <v>-</v>
      </c>
      <c r="AA82" s="14" t="str">
        <f t="shared" si="42"/>
        <v>-</v>
      </c>
      <c r="AB82" s="14" t="str">
        <f t="shared" si="42"/>
        <v>-</v>
      </c>
      <c r="AC82">
        <f t="shared" si="33"/>
        <v>0</v>
      </c>
    </row>
    <row r="83" spans="1:29">
      <c r="A83" s="8">
        <f t="shared" si="35"/>
        <v>10</v>
      </c>
      <c r="B83" s="14" t="str">
        <f t="shared" ref="B83:AB83" si="43">IF($C$3&lt;&gt;"",IF(B23="-","-",B23+gamma*VLOOKUP(B$43,$A$44:$AC$70,29,FALSE)),IF(B23="-","-",B23+gamma*VLOOKUP(B$43,$A$74:$AC$100,29,FALSE)))</f>
        <v>-</v>
      </c>
      <c r="C83" s="14" t="str">
        <f t="shared" si="43"/>
        <v>-</v>
      </c>
      <c r="D83" s="14" t="str">
        <f t="shared" si="43"/>
        <v>-</v>
      </c>
      <c r="E83" s="14" t="str">
        <f t="shared" si="43"/>
        <v>-</v>
      </c>
      <c r="F83" s="14" t="str">
        <f t="shared" si="43"/>
        <v>-</v>
      </c>
      <c r="G83" s="14">
        <f t="shared" si="43"/>
        <v>0</v>
      </c>
      <c r="H83" s="14">
        <f t="shared" si="43"/>
        <v>0</v>
      </c>
      <c r="I83" s="14" t="str">
        <f t="shared" si="43"/>
        <v>-</v>
      </c>
      <c r="J83" s="14" t="str">
        <f t="shared" si="43"/>
        <v>-</v>
      </c>
      <c r="K83" s="14" t="str">
        <f t="shared" si="43"/>
        <v>-</v>
      </c>
      <c r="L83" s="14" t="str">
        <f t="shared" si="43"/>
        <v>-</v>
      </c>
      <c r="M83" s="14" t="str">
        <f t="shared" si="43"/>
        <v>-</v>
      </c>
      <c r="N83" s="14">
        <f t="shared" si="43"/>
        <v>0</v>
      </c>
      <c r="O83" s="14" t="str">
        <f t="shared" si="43"/>
        <v>-</v>
      </c>
      <c r="P83" s="14" t="str">
        <f t="shared" si="43"/>
        <v>-</v>
      </c>
      <c r="Q83" s="14" t="str">
        <f t="shared" si="43"/>
        <v>-</v>
      </c>
      <c r="R83" s="14" t="str">
        <f t="shared" si="43"/>
        <v>-</v>
      </c>
      <c r="S83" s="14" t="str">
        <f t="shared" si="43"/>
        <v>-</v>
      </c>
      <c r="T83" s="14" t="str">
        <f t="shared" si="43"/>
        <v>-</v>
      </c>
      <c r="U83" s="14" t="str">
        <f t="shared" si="43"/>
        <v>-</v>
      </c>
      <c r="V83" s="14" t="str">
        <f t="shared" si="43"/>
        <v>-</v>
      </c>
      <c r="W83" s="14" t="str">
        <f t="shared" si="43"/>
        <v>-</v>
      </c>
      <c r="X83" s="14" t="str">
        <f t="shared" si="43"/>
        <v>-</v>
      </c>
      <c r="Y83" s="14" t="str">
        <f t="shared" si="43"/>
        <v>-</v>
      </c>
      <c r="Z83" s="14" t="str">
        <f t="shared" si="43"/>
        <v>-</v>
      </c>
      <c r="AA83" s="14" t="str">
        <f t="shared" si="43"/>
        <v>-</v>
      </c>
      <c r="AB83" s="14" t="str">
        <f t="shared" si="43"/>
        <v>-</v>
      </c>
      <c r="AC83">
        <f t="shared" si="33"/>
        <v>0</v>
      </c>
    </row>
    <row r="84" spans="1:29">
      <c r="A84" s="8">
        <f t="shared" si="35"/>
        <v>11</v>
      </c>
      <c r="B84" s="14" t="str">
        <f t="shared" ref="B84:AB84" si="44">IF($C$3&lt;&gt;"",IF(B24="-","-",B24+gamma*VLOOKUP(B$43,$A$44:$AC$70,29,FALSE)),IF(B24="-","-",B24+gamma*VLOOKUP(B$43,$A$74:$AC$100,29,FALSE)))</f>
        <v>-</v>
      </c>
      <c r="C84" s="14" t="str">
        <f t="shared" si="44"/>
        <v>-</v>
      </c>
      <c r="D84" s="14" t="str">
        <f t="shared" si="44"/>
        <v>-</v>
      </c>
      <c r="E84" s="14" t="str">
        <f t="shared" si="44"/>
        <v>-</v>
      </c>
      <c r="F84" s="14" t="str">
        <f t="shared" si="44"/>
        <v>-</v>
      </c>
      <c r="G84" s="14" t="str">
        <f t="shared" si="44"/>
        <v>-</v>
      </c>
      <c r="H84" s="14" t="str">
        <f t="shared" si="44"/>
        <v>-</v>
      </c>
      <c r="I84" s="14" t="str">
        <f t="shared" si="44"/>
        <v>-</v>
      </c>
      <c r="J84" s="14">
        <f t="shared" si="44"/>
        <v>0</v>
      </c>
      <c r="K84" s="14" t="str">
        <f t="shared" si="44"/>
        <v>-</v>
      </c>
      <c r="L84" s="14" t="str">
        <f t="shared" si="44"/>
        <v>-</v>
      </c>
      <c r="M84" s="14">
        <f t="shared" si="44"/>
        <v>0</v>
      </c>
      <c r="N84" s="14" t="str">
        <f t="shared" si="44"/>
        <v>-</v>
      </c>
      <c r="O84" s="14" t="str">
        <f t="shared" si="44"/>
        <v>-</v>
      </c>
      <c r="P84" s="14">
        <f t="shared" si="44"/>
        <v>0</v>
      </c>
      <c r="Q84" s="14" t="str">
        <f t="shared" si="44"/>
        <v>-</v>
      </c>
      <c r="R84" s="14" t="str">
        <f t="shared" si="44"/>
        <v>-</v>
      </c>
      <c r="S84" s="14" t="str">
        <f t="shared" si="44"/>
        <v>-</v>
      </c>
      <c r="T84" s="14" t="str">
        <f t="shared" si="44"/>
        <v>-</v>
      </c>
      <c r="U84" s="14" t="str">
        <f t="shared" si="44"/>
        <v>-</v>
      </c>
      <c r="V84" s="14" t="str">
        <f t="shared" si="44"/>
        <v>-</v>
      </c>
      <c r="W84" s="14" t="str">
        <f t="shared" si="44"/>
        <v>-</v>
      </c>
      <c r="X84" s="14" t="str">
        <f t="shared" si="44"/>
        <v>-</v>
      </c>
      <c r="Y84" s="14" t="str">
        <f t="shared" si="44"/>
        <v>-</v>
      </c>
      <c r="Z84" s="14" t="str">
        <f t="shared" si="44"/>
        <v>-</v>
      </c>
      <c r="AA84" s="14" t="str">
        <f t="shared" si="44"/>
        <v>-</v>
      </c>
      <c r="AB84" s="14" t="str">
        <f t="shared" si="44"/>
        <v>-</v>
      </c>
      <c r="AC84">
        <f t="shared" si="33"/>
        <v>0</v>
      </c>
    </row>
    <row r="85" spans="1:29">
      <c r="A85" s="8">
        <f t="shared" si="35"/>
        <v>12</v>
      </c>
      <c r="B85" s="14" t="str">
        <f t="shared" ref="B85:AB85" si="45">IF($C$3&lt;&gt;"",IF(B25="-","-",B25+gamma*VLOOKUP(B$43,$A$44:$AC$70,29,FALSE)),IF(B25="-","-",B25+gamma*VLOOKUP(B$43,$A$74:$AC$100,29,FALSE)))</f>
        <v>-</v>
      </c>
      <c r="C85" s="14" t="str">
        <f t="shared" si="45"/>
        <v>-</v>
      </c>
      <c r="D85" s="14" t="str">
        <f t="shared" si="45"/>
        <v>-</v>
      </c>
      <c r="E85" s="14" t="str">
        <f t="shared" si="45"/>
        <v>-</v>
      </c>
      <c r="F85" s="14" t="str">
        <f t="shared" si="45"/>
        <v>-</v>
      </c>
      <c r="G85" s="14" t="str">
        <f t="shared" si="45"/>
        <v>-</v>
      </c>
      <c r="H85" s="14" t="str">
        <f t="shared" si="45"/>
        <v>-</v>
      </c>
      <c r="I85" s="14" t="str">
        <f t="shared" si="45"/>
        <v>-</v>
      </c>
      <c r="J85" s="14">
        <f t="shared" si="45"/>
        <v>0</v>
      </c>
      <c r="K85" s="14" t="str">
        <f t="shared" si="45"/>
        <v>-</v>
      </c>
      <c r="L85" s="14">
        <f t="shared" si="45"/>
        <v>0</v>
      </c>
      <c r="M85" s="14" t="str">
        <f t="shared" si="45"/>
        <v>-</v>
      </c>
      <c r="N85" s="14" t="str">
        <f t="shared" si="45"/>
        <v>-</v>
      </c>
      <c r="O85" s="14" t="str">
        <f t="shared" si="45"/>
        <v>-</v>
      </c>
      <c r="P85" s="14" t="str">
        <f t="shared" si="45"/>
        <v>-</v>
      </c>
      <c r="Q85" s="14">
        <f t="shared" si="45"/>
        <v>0</v>
      </c>
      <c r="R85" s="14" t="str">
        <f t="shared" si="45"/>
        <v>-</v>
      </c>
      <c r="S85" s="14" t="str">
        <f t="shared" si="45"/>
        <v>-</v>
      </c>
      <c r="T85" s="14" t="str">
        <f t="shared" si="45"/>
        <v>-</v>
      </c>
      <c r="U85" s="14" t="str">
        <f t="shared" si="45"/>
        <v>-</v>
      </c>
      <c r="V85" s="14" t="str">
        <f t="shared" si="45"/>
        <v>-</v>
      </c>
      <c r="W85" s="14" t="str">
        <f t="shared" si="45"/>
        <v>-</v>
      </c>
      <c r="X85" s="14" t="str">
        <f t="shared" si="45"/>
        <v>-</v>
      </c>
      <c r="Y85" s="14" t="str">
        <f t="shared" si="45"/>
        <v>-</v>
      </c>
      <c r="Z85" s="14" t="str">
        <f t="shared" si="45"/>
        <v>-</v>
      </c>
      <c r="AA85" s="14" t="str">
        <f t="shared" si="45"/>
        <v>-</v>
      </c>
      <c r="AB85" s="14" t="str">
        <f t="shared" si="45"/>
        <v>-</v>
      </c>
      <c r="AC85">
        <f t="shared" si="33"/>
        <v>0</v>
      </c>
    </row>
    <row r="86" spans="1:29">
      <c r="A86" s="8">
        <f t="shared" si="35"/>
        <v>13</v>
      </c>
      <c r="B86" s="14" t="str">
        <f t="shared" ref="B86:AB86" si="46">IF($C$3&lt;&gt;"",IF(B26="-","-",B26+gamma*VLOOKUP(B$43,$A$44:$AC$70,29,FALSE)),IF(B26="-","-",B26+gamma*VLOOKUP(B$43,$A$74:$AC$100,29,FALSE)))</f>
        <v>-</v>
      </c>
      <c r="C86" s="14" t="str">
        <f t="shared" si="46"/>
        <v>-</v>
      </c>
      <c r="D86" s="14" t="str">
        <f t="shared" si="46"/>
        <v>-</v>
      </c>
      <c r="E86" s="14" t="str">
        <f t="shared" si="46"/>
        <v>-</v>
      </c>
      <c r="F86" s="14" t="str">
        <f t="shared" si="46"/>
        <v>-</v>
      </c>
      <c r="G86" s="14" t="str">
        <f t="shared" si="46"/>
        <v>-</v>
      </c>
      <c r="H86" s="14" t="str">
        <f t="shared" si="46"/>
        <v>-</v>
      </c>
      <c r="I86" s="14" t="str">
        <f t="shared" si="46"/>
        <v>-</v>
      </c>
      <c r="J86" s="14" t="str">
        <f t="shared" si="46"/>
        <v>-</v>
      </c>
      <c r="K86" s="14">
        <f t="shared" si="46"/>
        <v>0</v>
      </c>
      <c r="L86" s="14" t="str">
        <f t="shared" si="46"/>
        <v>-</v>
      </c>
      <c r="M86" s="14" t="str">
        <f t="shared" si="46"/>
        <v>-</v>
      </c>
      <c r="N86" s="14" t="str">
        <f t="shared" si="46"/>
        <v>-</v>
      </c>
      <c r="O86" s="14" t="str">
        <f t="shared" si="46"/>
        <v>-</v>
      </c>
      <c r="P86" s="14" t="str">
        <f t="shared" si="46"/>
        <v>-</v>
      </c>
      <c r="Q86" s="14" t="str">
        <f t="shared" si="46"/>
        <v>-</v>
      </c>
      <c r="R86" s="14">
        <f t="shared" si="46"/>
        <v>0</v>
      </c>
      <c r="S86" s="14" t="str">
        <f t="shared" si="46"/>
        <v>-</v>
      </c>
      <c r="T86" s="14">
        <f t="shared" si="46"/>
        <v>64</v>
      </c>
      <c r="U86" s="14" t="str">
        <f t="shared" si="46"/>
        <v>-</v>
      </c>
      <c r="V86" s="14" t="str">
        <f t="shared" si="46"/>
        <v>-</v>
      </c>
      <c r="W86" s="14" t="str">
        <f t="shared" si="46"/>
        <v>-</v>
      </c>
      <c r="X86" s="14" t="str">
        <f t="shared" si="46"/>
        <v>-</v>
      </c>
      <c r="Y86" s="14" t="str">
        <f t="shared" si="46"/>
        <v>-</v>
      </c>
      <c r="Z86" s="14" t="str">
        <f t="shared" si="46"/>
        <v>-</v>
      </c>
      <c r="AA86" s="14" t="str">
        <f t="shared" si="46"/>
        <v>-</v>
      </c>
      <c r="AB86" s="14" t="str">
        <f t="shared" si="46"/>
        <v>-</v>
      </c>
      <c r="AC86">
        <f t="shared" si="33"/>
        <v>64</v>
      </c>
    </row>
    <row r="87" spans="1:29">
      <c r="A87" s="8">
        <f t="shared" si="35"/>
        <v>14</v>
      </c>
      <c r="B87" s="14" t="str">
        <f t="shared" ref="B87:AB87" si="47">IF($C$3&lt;&gt;"",IF(B27="-","-",B27+gamma*VLOOKUP(B$43,$A$44:$AC$70,29,FALSE)),IF(B27="-","-",B27+gamma*VLOOKUP(B$43,$A$74:$AC$100,29,FALSE)))</f>
        <v>-</v>
      </c>
      <c r="C87" s="14" t="str">
        <f t="shared" si="47"/>
        <v>-</v>
      </c>
      <c r="D87" s="14" t="str">
        <f t="shared" si="47"/>
        <v>-</v>
      </c>
      <c r="E87" s="14" t="str">
        <f t="shared" si="47"/>
        <v>-</v>
      </c>
      <c r="F87" s="14" t="str">
        <f t="shared" si="47"/>
        <v>-</v>
      </c>
      <c r="G87" s="14" t="str">
        <f t="shared" si="47"/>
        <v>-</v>
      </c>
      <c r="H87" s="14" t="str">
        <f t="shared" si="47"/>
        <v>-</v>
      </c>
      <c r="I87" s="14" t="str">
        <f t="shared" si="47"/>
        <v>-</v>
      </c>
      <c r="J87" s="14" t="str">
        <f t="shared" si="47"/>
        <v>-</v>
      </c>
      <c r="K87" s="14" t="str">
        <f t="shared" si="47"/>
        <v>-</v>
      </c>
      <c r="L87" s="14" t="str">
        <f t="shared" si="47"/>
        <v>-</v>
      </c>
      <c r="M87" s="14" t="str">
        <f t="shared" si="47"/>
        <v>-</v>
      </c>
      <c r="N87" s="14" t="str">
        <f t="shared" si="47"/>
        <v>-</v>
      </c>
      <c r="O87" s="14" t="str">
        <f t="shared" si="47"/>
        <v>-</v>
      </c>
      <c r="P87" s="14">
        <f t="shared" si="47"/>
        <v>0</v>
      </c>
      <c r="Q87" s="14" t="str">
        <f t="shared" si="47"/>
        <v>-</v>
      </c>
      <c r="R87" s="14" t="str">
        <f t="shared" si="47"/>
        <v>-</v>
      </c>
      <c r="S87" s="14">
        <f t="shared" si="47"/>
        <v>0</v>
      </c>
      <c r="T87" s="14" t="str">
        <f t="shared" si="47"/>
        <v>-</v>
      </c>
      <c r="U87" s="14" t="str">
        <f t="shared" si="47"/>
        <v>-</v>
      </c>
      <c r="V87" s="14" t="str">
        <f t="shared" si="47"/>
        <v>-</v>
      </c>
      <c r="W87" s="14" t="str">
        <f t="shared" si="47"/>
        <v>-</v>
      </c>
      <c r="X87" s="14" t="str">
        <f t="shared" si="47"/>
        <v>-</v>
      </c>
      <c r="Y87" s="14" t="str">
        <f t="shared" si="47"/>
        <v>-</v>
      </c>
      <c r="Z87" s="14" t="str">
        <f t="shared" si="47"/>
        <v>-</v>
      </c>
      <c r="AA87" s="14" t="str">
        <f t="shared" si="47"/>
        <v>-</v>
      </c>
      <c r="AB87" s="14" t="str">
        <f t="shared" si="47"/>
        <v>-</v>
      </c>
      <c r="AC87">
        <f t="shared" si="33"/>
        <v>0</v>
      </c>
    </row>
    <row r="88" spans="1:29">
      <c r="A88" s="8">
        <f t="shared" si="35"/>
        <v>15</v>
      </c>
      <c r="B88" s="14" t="str">
        <f t="shared" ref="B88:AB88" si="48">IF($C$3&lt;&gt;"",IF(B28="-","-",B28+gamma*VLOOKUP(B$43,$A$44:$AC$70,29,FALSE)),IF(B28="-","-",B28+gamma*VLOOKUP(B$43,$A$74:$AC$100,29,FALSE)))</f>
        <v>-</v>
      </c>
      <c r="C88" s="14" t="str">
        <f t="shared" si="48"/>
        <v>-</v>
      </c>
      <c r="D88" s="14" t="str">
        <f t="shared" si="48"/>
        <v>-</v>
      </c>
      <c r="E88" s="14" t="str">
        <f t="shared" si="48"/>
        <v>-</v>
      </c>
      <c r="F88" s="14" t="str">
        <f t="shared" si="48"/>
        <v>-</v>
      </c>
      <c r="G88" s="14" t="str">
        <f t="shared" si="48"/>
        <v>-</v>
      </c>
      <c r="H88" s="14" t="str">
        <f t="shared" si="48"/>
        <v>-</v>
      </c>
      <c r="I88" s="14" t="str">
        <f t="shared" si="48"/>
        <v>-</v>
      </c>
      <c r="J88" s="14" t="str">
        <f t="shared" si="48"/>
        <v>-</v>
      </c>
      <c r="K88" s="14" t="str">
        <f t="shared" si="48"/>
        <v>-</v>
      </c>
      <c r="L88" s="14">
        <f t="shared" si="48"/>
        <v>0</v>
      </c>
      <c r="M88" s="14" t="str">
        <f t="shared" si="48"/>
        <v>-</v>
      </c>
      <c r="N88" s="14" t="str">
        <f t="shared" si="48"/>
        <v>-</v>
      </c>
      <c r="O88" s="14">
        <f t="shared" si="48"/>
        <v>0</v>
      </c>
      <c r="P88" s="14" t="str">
        <f t="shared" si="48"/>
        <v>-</v>
      </c>
      <c r="Q88" s="14" t="str">
        <f t="shared" si="48"/>
        <v>-</v>
      </c>
      <c r="R88" s="14" t="str">
        <f t="shared" si="48"/>
        <v>-</v>
      </c>
      <c r="S88" s="14">
        <f t="shared" si="48"/>
        <v>0</v>
      </c>
      <c r="T88" s="14" t="str">
        <f t="shared" si="48"/>
        <v>-</v>
      </c>
      <c r="U88" s="14" t="str">
        <f t="shared" si="48"/>
        <v>-</v>
      </c>
      <c r="V88" s="14" t="str">
        <f t="shared" si="48"/>
        <v>-</v>
      </c>
      <c r="W88" s="14" t="str">
        <f t="shared" si="48"/>
        <v>-</v>
      </c>
      <c r="X88" s="14" t="str">
        <f t="shared" si="48"/>
        <v>-</v>
      </c>
      <c r="Y88" s="14" t="str">
        <f t="shared" si="48"/>
        <v>-</v>
      </c>
      <c r="Z88" s="14" t="str">
        <f t="shared" si="48"/>
        <v>-</v>
      </c>
      <c r="AA88" s="14" t="str">
        <f t="shared" si="48"/>
        <v>-</v>
      </c>
      <c r="AB88" s="14" t="str">
        <f t="shared" si="48"/>
        <v>-</v>
      </c>
      <c r="AC88">
        <f t="shared" si="33"/>
        <v>0</v>
      </c>
    </row>
    <row r="89" spans="1:29">
      <c r="A89" s="8">
        <f t="shared" si="35"/>
        <v>16</v>
      </c>
      <c r="B89" s="14" t="str">
        <f t="shared" ref="B89:AB89" si="49">IF($C$3&lt;&gt;"",IF(B29="-","-",B29+gamma*VLOOKUP(B$43,$A$44:$AC$70,29,FALSE)),IF(B29="-","-",B29+gamma*VLOOKUP(B$43,$A$74:$AC$100,29,FALSE)))</f>
        <v>-</v>
      </c>
      <c r="C89" s="14" t="str">
        <f t="shared" si="49"/>
        <v>-</v>
      </c>
      <c r="D89" s="14" t="str">
        <f t="shared" si="49"/>
        <v>-</v>
      </c>
      <c r="E89" s="14" t="str">
        <f t="shared" si="49"/>
        <v>-</v>
      </c>
      <c r="F89" s="14" t="str">
        <f t="shared" si="49"/>
        <v>-</v>
      </c>
      <c r="G89" s="14" t="str">
        <f t="shared" si="49"/>
        <v>-</v>
      </c>
      <c r="H89" s="14" t="str">
        <f t="shared" si="49"/>
        <v>-</v>
      </c>
      <c r="I89" s="14" t="str">
        <f t="shared" si="49"/>
        <v>-</v>
      </c>
      <c r="J89" s="14" t="str">
        <f t="shared" si="49"/>
        <v>-</v>
      </c>
      <c r="K89" s="14" t="str">
        <f t="shared" si="49"/>
        <v>-</v>
      </c>
      <c r="L89" s="14" t="str">
        <f t="shared" si="49"/>
        <v>-</v>
      </c>
      <c r="M89" s="14">
        <f t="shared" si="49"/>
        <v>0</v>
      </c>
      <c r="N89" s="14" t="str">
        <f t="shared" si="49"/>
        <v>-</v>
      </c>
      <c r="O89" s="14" t="str">
        <f t="shared" si="49"/>
        <v>-</v>
      </c>
      <c r="P89" s="14" t="str">
        <f t="shared" si="49"/>
        <v>-</v>
      </c>
      <c r="Q89" s="14" t="str">
        <f t="shared" si="49"/>
        <v>-</v>
      </c>
      <c r="R89" s="14" t="str">
        <f t="shared" si="49"/>
        <v>-</v>
      </c>
      <c r="S89" s="14" t="str">
        <f t="shared" si="49"/>
        <v>-</v>
      </c>
      <c r="T89" s="14" t="str">
        <f t="shared" si="49"/>
        <v>-</v>
      </c>
      <c r="U89" s="14" t="str">
        <f t="shared" si="49"/>
        <v>-</v>
      </c>
      <c r="V89" s="14">
        <f t="shared" si="49"/>
        <v>0</v>
      </c>
      <c r="W89" s="14">
        <f t="shared" si="49"/>
        <v>0</v>
      </c>
      <c r="X89" s="14" t="str">
        <f t="shared" si="49"/>
        <v>-</v>
      </c>
      <c r="Y89" s="14" t="str">
        <f t="shared" si="49"/>
        <v>-</v>
      </c>
      <c r="Z89" s="14" t="str">
        <f t="shared" si="49"/>
        <v>-</v>
      </c>
      <c r="AA89" s="14" t="str">
        <f t="shared" si="49"/>
        <v>-</v>
      </c>
      <c r="AB89" s="14" t="str">
        <f t="shared" si="49"/>
        <v>-</v>
      </c>
      <c r="AC89">
        <f t="shared" si="33"/>
        <v>0</v>
      </c>
    </row>
    <row r="90" spans="1:29">
      <c r="A90" s="8">
        <f t="shared" si="35"/>
        <v>17</v>
      </c>
      <c r="B90" s="14" t="str">
        <f t="shared" ref="B90:AB90" si="50">IF($C$3&lt;&gt;"",IF(B30="-","-",B30+gamma*VLOOKUP(B$43,$A$44:$AC$70,29,FALSE)),IF(B30="-","-",B30+gamma*VLOOKUP(B$43,$A$74:$AC$100,29,FALSE)))</f>
        <v>-</v>
      </c>
      <c r="C90" s="14" t="str">
        <f t="shared" si="50"/>
        <v>-</v>
      </c>
      <c r="D90" s="14" t="str">
        <f t="shared" si="50"/>
        <v>-</v>
      </c>
      <c r="E90" s="14" t="str">
        <f t="shared" si="50"/>
        <v>-</v>
      </c>
      <c r="F90" s="14" t="str">
        <f t="shared" si="50"/>
        <v>-</v>
      </c>
      <c r="G90" s="14" t="str">
        <f t="shared" si="50"/>
        <v>-</v>
      </c>
      <c r="H90" s="14" t="str">
        <f t="shared" si="50"/>
        <v>-</v>
      </c>
      <c r="I90" s="14" t="str">
        <f t="shared" si="50"/>
        <v>-</v>
      </c>
      <c r="J90" s="14" t="str">
        <f t="shared" si="50"/>
        <v>-</v>
      </c>
      <c r="K90" s="14" t="str">
        <f t="shared" si="50"/>
        <v>-</v>
      </c>
      <c r="L90" s="14" t="str">
        <f t="shared" si="50"/>
        <v>-</v>
      </c>
      <c r="M90" s="14" t="str">
        <f t="shared" si="50"/>
        <v>-</v>
      </c>
      <c r="N90" s="14">
        <f t="shared" si="50"/>
        <v>0</v>
      </c>
      <c r="O90" s="14" t="str">
        <f t="shared" si="50"/>
        <v>-</v>
      </c>
      <c r="P90" s="14" t="str">
        <f t="shared" si="50"/>
        <v>-</v>
      </c>
      <c r="Q90" s="14" t="str">
        <f t="shared" si="50"/>
        <v>-</v>
      </c>
      <c r="R90" s="14" t="str">
        <f t="shared" si="50"/>
        <v>-</v>
      </c>
      <c r="S90" s="14" t="str">
        <f t="shared" si="50"/>
        <v>-</v>
      </c>
      <c r="T90" s="14">
        <f t="shared" si="50"/>
        <v>64</v>
      </c>
      <c r="U90" s="14">
        <f t="shared" si="50"/>
        <v>0</v>
      </c>
      <c r="V90" s="14" t="str">
        <f t="shared" si="50"/>
        <v>-</v>
      </c>
      <c r="W90" s="14" t="str">
        <f t="shared" si="50"/>
        <v>-</v>
      </c>
      <c r="X90" s="14" t="str">
        <f t="shared" si="50"/>
        <v>-</v>
      </c>
      <c r="Y90" s="14" t="str">
        <f t="shared" si="50"/>
        <v>-</v>
      </c>
      <c r="Z90" s="14" t="str">
        <f t="shared" si="50"/>
        <v>-</v>
      </c>
      <c r="AA90" s="14" t="str">
        <f t="shared" si="50"/>
        <v>-</v>
      </c>
      <c r="AB90" s="14" t="str">
        <f t="shared" si="50"/>
        <v>-</v>
      </c>
      <c r="AC90">
        <f t="shared" si="33"/>
        <v>64</v>
      </c>
    </row>
    <row r="91" spans="1:29">
      <c r="A91" s="8">
        <f t="shared" si="35"/>
        <v>18</v>
      </c>
      <c r="B91" s="14" t="str">
        <f t="shared" ref="B91:AB91" si="51">IF($C$3&lt;&gt;"",IF(B31="-","-",B31+gamma*VLOOKUP(B$43,$A$44:$AC$70,29,FALSE)),IF(B31="-","-",B31+gamma*VLOOKUP(B$43,$A$74:$AC$100,29,FALSE)))</f>
        <v>-</v>
      </c>
      <c r="C91" s="14" t="str">
        <f t="shared" si="51"/>
        <v>-</v>
      </c>
      <c r="D91" s="14" t="str">
        <f t="shared" si="51"/>
        <v>-</v>
      </c>
      <c r="E91" s="14" t="str">
        <f t="shared" si="51"/>
        <v>-</v>
      </c>
      <c r="F91" s="14" t="str">
        <f t="shared" si="51"/>
        <v>-</v>
      </c>
      <c r="G91" s="14" t="str">
        <f t="shared" si="51"/>
        <v>-</v>
      </c>
      <c r="H91" s="14" t="str">
        <f t="shared" si="51"/>
        <v>-</v>
      </c>
      <c r="I91" s="14" t="str">
        <f t="shared" si="51"/>
        <v>-</v>
      </c>
      <c r="J91" s="14" t="str">
        <f t="shared" si="51"/>
        <v>-</v>
      </c>
      <c r="K91" s="14" t="str">
        <f t="shared" si="51"/>
        <v>-</v>
      </c>
      <c r="L91" s="14" t="str">
        <f t="shared" si="51"/>
        <v>-</v>
      </c>
      <c r="M91" s="14" t="str">
        <f t="shared" si="51"/>
        <v>-</v>
      </c>
      <c r="N91" s="14" t="str">
        <f t="shared" si="51"/>
        <v>-</v>
      </c>
      <c r="O91" s="14">
        <f t="shared" si="51"/>
        <v>0</v>
      </c>
      <c r="P91" s="14">
        <f t="shared" si="51"/>
        <v>0</v>
      </c>
      <c r="Q91" s="14" t="str">
        <f t="shared" si="51"/>
        <v>-</v>
      </c>
      <c r="R91" s="14" t="str">
        <f t="shared" si="51"/>
        <v>-</v>
      </c>
      <c r="S91" s="14" t="str">
        <f t="shared" si="51"/>
        <v>-</v>
      </c>
      <c r="T91" s="14" t="str">
        <f t="shared" si="51"/>
        <v>-</v>
      </c>
      <c r="U91" s="14" t="str">
        <f t="shared" si="51"/>
        <v>-</v>
      </c>
      <c r="V91" s="14">
        <f t="shared" si="51"/>
        <v>0</v>
      </c>
      <c r="W91" s="14" t="str">
        <f t="shared" si="51"/>
        <v>-</v>
      </c>
      <c r="X91" s="14" t="str">
        <f t="shared" si="51"/>
        <v>-</v>
      </c>
      <c r="Y91" s="14" t="str">
        <f t="shared" si="51"/>
        <v>-</v>
      </c>
      <c r="Z91" s="14" t="str">
        <f t="shared" si="51"/>
        <v>-</v>
      </c>
      <c r="AA91" s="14" t="str">
        <f t="shared" si="51"/>
        <v>-</v>
      </c>
      <c r="AB91" s="14" t="str">
        <f t="shared" si="51"/>
        <v>-</v>
      </c>
      <c r="AC91">
        <f t="shared" si="33"/>
        <v>0</v>
      </c>
    </row>
    <row r="92" spans="1:29">
      <c r="A92" s="8">
        <f t="shared" si="35"/>
        <v>19</v>
      </c>
      <c r="B92" s="14" t="str">
        <f t="shared" ref="B92:AB92" si="52">IF($C$3&lt;&gt;"",IF(B32="-","-",B32+gamma*VLOOKUP(B$43,$A$44:$AC$70,29,FALSE)),IF(B32="-","-",B32+gamma*VLOOKUP(B$43,$A$74:$AC$100,29,FALSE)))</f>
        <v>-</v>
      </c>
      <c r="C92" s="14" t="str">
        <f t="shared" si="52"/>
        <v>-</v>
      </c>
      <c r="D92" s="14" t="str">
        <f t="shared" si="52"/>
        <v>-</v>
      </c>
      <c r="E92" s="14" t="str">
        <f t="shared" si="52"/>
        <v>-</v>
      </c>
      <c r="F92" s="14" t="str">
        <f t="shared" si="52"/>
        <v>-</v>
      </c>
      <c r="G92" s="14" t="str">
        <f t="shared" si="52"/>
        <v>-</v>
      </c>
      <c r="H92" s="14" t="str">
        <f t="shared" si="52"/>
        <v>-</v>
      </c>
      <c r="I92" s="14" t="str">
        <f t="shared" si="52"/>
        <v>-</v>
      </c>
      <c r="J92" s="14" t="str">
        <f t="shared" si="52"/>
        <v>-</v>
      </c>
      <c r="K92" s="14" t="str">
        <f t="shared" si="52"/>
        <v>-</v>
      </c>
      <c r="L92" s="14" t="str">
        <f t="shared" si="52"/>
        <v>-</v>
      </c>
      <c r="M92" s="14" t="str">
        <f t="shared" si="52"/>
        <v>-</v>
      </c>
      <c r="N92" s="14">
        <f t="shared" si="52"/>
        <v>0</v>
      </c>
      <c r="O92" s="14" t="str">
        <f t="shared" si="52"/>
        <v>-</v>
      </c>
      <c r="P92" s="14" t="str">
        <f t="shared" si="52"/>
        <v>-</v>
      </c>
      <c r="Q92" s="14" t="str">
        <f t="shared" si="52"/>
        <v>-</v>
      </c>
      <c r="R92" s="14">
        <f t="shared" si="52"/>
        <v>0</v>
      </c>
      <c r="S92" s="14" t="str">
        <f t="shared" si="52"/>
        <v>-</v>
      </c>
      <c r="T92" s="14" t="str">
        <f t="shared" si="52"/>
        <v>-</v>
      </c>
      <c r="U92" s="14" t="str">
        <f t="shared" si="52"/>
        <v>-</v>
      </c>
      <c r="V92" s="14" t="str">
        <f t="shared" si="52"/>
        <v>-</v>
      </c>
      <c r="W92" s="14" t="str">
        <f t="shared" si="52"/>
        <v>-</v>
      </c>
      <c r="X92" s="14" t="str">
        <f t="shared" si="52"/>
        <v>-</v>
      </c>
      <c r="Y92" s="14" t="str">
        <f t="shared" si="52"/>
        <v>-</v>
      </c>
      <c r="Z92" s="14">
        <f t="shared" si="52"/>
        <v>144</v>
      </c>
      <c r="AA92" s="14" t="str">
        <f t="shared" si="52"/>
        <v>-</v>
      </c>
      <c r="AB92" s="14" t="str">
        <f t="shared" si="52"/>
        <v>-</v>
      </c>
      <c r="AC92">
        <f t="shared" si="33"/>
        <v>144</v>
      </c>
    </row>
    <row r="93" spans="1:29">
      <c r="A93" s="8">
        <f t="shared" si="35"/>
        <v>20</v>
      </c>
      <c r="B93" s="14" t="str">
        <f t="shared" ref="B93:AB93" si="53">IF($C$3&lt;&gt;"",IF(B33="-","-",B33+gamma*VLOOKUP(B$43,$A$44:$AC$70,29,FALSE)),IF(B33="-","-",B33+gamma*VLOOKUP(B$43,$A$74:$AC$100,29,FALSE)))</f>
        <v>-</v>
      </c>
      <c r="C93" s="14" t="str">
        <f t="shared" si="53"/>
        <v>-</v>
      </c>
      <c r="D93" s="14" t="str">
        <f t="shared" si="53"/>
        <v>-</v>
      </c>
      <c r="E93" s="14" t="str">
        <f t="shared" si="53"/>
        <v>-</v>
      </c>
      <c r="F93" s="14" t="str">
        <f t="shared" si="53"/>
        <v>-</v>
      </c>
      <c r="G93" s="14" t="str">
        <f t="shared" si="53"/>
        <v>-</v>
      </c>
      <c r="H93" s="14" t="str">
        <f t="shared" si="53"/>
        <v>-</v>
      </c>
      <c r="I93" s="14" t="str">
        <f t="shared" si="53"/>
        <v>-</v>
      </c>
      <c r="J93" s="14" t="str">
        <f t="shared" si="53"/>
        <v>-</v>
      </c>
      <c r="K93" s="14" t="str">
        <f t="shared" si="53"/>
        <v>-</v>
      </c>
      <c r="L93" s="14" t="str">
        <f t="shared" si="53"/>
        <v>-</v>
      </c>
      <c r="M93" s="14" t="str">
        <f t="shared" si="53"/>
        <v>-</v>
      </c>
      <c r="N93" s="14" t="str">
        <f t="shared" si="53"/>
        <v>-</v>
      </c>
      <c r="O93" s="14" t="str">
        <f t="shared" si="53"/>
        <v>-</v>
      </c>
      <c r="P93" s="14" t="str">
        <f t="shared" si="53"/>
        <v>-</v>
      </c>
      <c r="Q93" s="14" t="str">
        <f t="shared" si="53"/>
        <v>-</v>
      </c>
      <c r="R93" s="14">
        <f t="shared" si="53"/>
        <v>0</v>
      </c>
      <c r="S93" s="14" t="str">
        <f t="shared" si="53"/>
        <v>-</v>
      </c>
      <c r="T93" s="14" t="str">
        <f t="shared" si="53"/>
        <v>-</v>
      </c>
      <c r="U93" s="14" t="str">
        <f t="shared" si="53"/>
        <v>-</v>
      </c>
      <c r="V93" s="14" t="str">
        <f t="shared" si="53"/>
        <v>-</v>
      </c>
      <c r="W93" s="14" t="str">
        <f t="shared" si="53"/>
        <v>-</v>
      </c>
      <c r="X93" s="14">
        <f t="shared" si="53"/>
        <v>64</v>
      </c>
      <c r="Y93" s="14">
        <f t="shared" si="53"/>
        <v>0</v>
      </c>
      <c r="Z93" s="14" t="str">
        <f t="shared" si="53"/>
        <v>-</v>
      </c>
      <c r="AA93" s="14" t="str">
        <f t="shared" si="53"/>
        <v>-</v>
      </c>
      <c r="AB93" s="14" t="str">
        <f t="shared" si="53"/>
        <v>-</v>
      </c>
      <c r="AC93">
        <f t="shared" si="33"/>
        <v>64</v>
      </c>
    </row>
    <row r="94" spans="1:29">
      <c r="A94" s="8">
        <f t="shared" si="35"/>
        <v>21</v>
      </c>
      <c r="B94" s="14" t="str">
        <f t="shared" ref="B94:AB94" si="54">IF($C$3&lt;&gt;"",IF(B34="-","-",B34+gamma*VLOOKUP(B$43,$A$44:$AC$70,29,FALSE)),IF(B34="-","-",B34+gamma*VLOOKUP(B$43,$A$74:$AC$100,29,FALSE)))</f>
        <v>-</v>
      </c>
      <c r="C94" s="14" t="str">
        <f t="shared" si="54"/>
        <v>-</v>
      </c>
      <c r="D94" s="14" t="str">
        <f t="shared" si="54"/>
        <v>-</v>
      </c>
      <c r="E94" s="14" t="str">
        <f t="shared" si="54"/>
        <v>-</v>
      </c>
      <c r="F94" s="14" t="str">
        <f t="shared" si="54"/>
        <v>-</v>
      </c>
      <c r="G94" s="14" t="str">
        <f t="shared" si="54"/>
        <v>-</v>
      </c>
      <c r="H94" s="14" t="str">
        <f t="shared" si="54"/>
        <v>-</v>
      </c>
      <c r="I94" s="14" t="str">
        <f t="shared" si="54"/>
        <v>-</v>
      </c>
      <c r="J94" s="14" t="str">
        <f t="shared" si="54"/>
        <v>-</v>
      </c>
      <c r="K94" s="14" t="str">
        <f t="shared" si="54"/>
        <v>-</v>
      </c>
      <c r="L94" s="14" t="str">
        <f t="shared" si="54"/>
        <v>-</v>
      </c>
      <c r="M94" s="14" t="str">
        <f t="shared" si="54"/>
        <v>-</v>
      </c>
      <c r="N94" s="14" t="str">
        <f t="shared" si="54"/>
        <v>-</v>
      </c>
      <c r="O94" s="14" t="str">
        <f t="shared" si="54"/>
        <v>-</v>
      </c>
      <c r="P94" s="14" t="str">
        <f t="shared" si="54"/>
        <v>-</v>
      </c>
      <c r="Q94" s="14">
        <f t="shared" si="54"/>
        <v>0</v>
      </c>
      <c r="R94" s="14" t="str">
        <f t="shared" si="54"/>
        <v>-</v>
      </c>
      <c r="S94" s="14">
        <f t="shared" si="54"/>
        <v>0</v>
      </c>
      <c r="T94" s="14" t="str">
        <f t="shared" si="54"/>
        <v>-</v>
      </c>
      <c r="U94" s="14" t="str">
        <f t="shared" si="54"/>
        <v>-</v>
      </c>
      <c r="V94" s="14" t="str">
        <f t="shared" si="54"/>
        <v>-</v>
      </c>
      <c r="W94" s="14">
        <f t="shared" si="54"/>
        <v>0</v>
      </c>
      <c r="X94" s="14" t="str">
        <f t="shared" si="54"/>
        <v>-</v>
      </c>
      <c r="Y94" s="14" t="str">
        <f t="shared" si="54"/>
        <v>-</v>
      </c>
      <c r="Z94" s="14" t="str">
        <f t="shared" si="54"/>
        <v>-</v>
      </c>
      <c r="AA94" s="14" t="str">
        <f t="shared" si="54"/>
        <v>-</v>
      </c>
      <c r="AB94" s="14" t="str">
        <f t="shared" si="54"/>
        <v>-</v>
      </c>
      <c r="AC94">
        <f t="shared" si="33"/>
        <v>0</v>
      </c>
    </row>
    <row r="95" spans="1:29">
      <c r="A95" s="8">
        <f t="shared" si="35"/>
        <v>22</v>
      </c>
      <c r="B95" s="14" t="str">
        <f t="shared" ref="B95:AB95" si="55">IF($C$3&lt;&gt;"",IF(B35="-","-",B35+gamma*VLOOKUP(B$43,$A$44:$AC$70,29,FALSE)),IF(B35="-","-",B35+gamma*VLOOKUP(B$43,$A$74:$AC$100,29,FALSE)))</f>
        <v>-</v>
      </c>
      <c r="C95" s="14" t="str">
        <f t="shared" si="55"/>
        <v>-</v>
      </c>
      <c r="D95" s="14" t="str">
        <f t="shared" si="55"/>
        <v>-</v>
      </c>
      <c r="E95" s="14" t="str">
        <f t="shared" si="55"/>
        <v>-</v>
      </c>
      <c r="F95" s="14" t="str">
        <f t="shared" si="55"/>
        <v>-</v>
      </c>
      <c r="G95" s="14" t="str">
        <f t="shared" si="55"/>
        <v>-</v>
      </c>
      <c r="H95" s="14" t="str">
        <f t="shared" si="55"/>
        <v>-</v>
      </c>
      <c r="I95" s="14" t="str">
        <f t="shared" si="55"/>
        <v>-</v>
      </c>
      <c r="J95" s="14" t="str">
        <f t="shared" si="55"/>
        <v>-</v>
      </c>
      <c r="K95" s="14" t="str">
        <f t="shared" si="55"/>
        <v>-</v>
      </c>
      <c r="L95" s="14" t="str">
        <f t="shared" si="55"/>
        <v>-</v>
      </c>
      <c r="M95" s="14" t="str">
        <f t="shared" si="55"/>
        <v>-</v>
      </c>
      <c r="N95" s="14" t="str">
        <f t="shared" si="55"/>
        <v>-</v>
      </c>
      <c r="O95" s="14" t="str">
        <f t="shared" si="55"/>
        <v>-</v>
      </c>
      <c r="P95" s="14" t="str">
        <f t="shared" si="55"/>
        <v>-</v>
      </c>
      <c r="Q95" s="14">
        <f t="shared" si="55"/>
        <v>0</v>
      </c>
      <c r="R95" s="14" t="str">
        <f t="shared" si="55"/>
        <v>-</v>
      </c>
      <c r="S95" s="14" t="str">
        <f t="shared" si="55"/>
        <v>-</v>
      </c>
      <c r="T95" s="14" t="str">
        <f t="shared" si="55"/>
        <v>-</v>
      </c>
      <c r="U95" s="14" t="str">
        <f t="shared" si="55"/>
        <v>-</v>
      </c>
      <c r="V95" s="14">
        <f t="shared" si="55"/>
        <v>0</v>
      </c>
      <c r="W95" s="14" t="str">
        <f t="shared" si="55"/>
        <v>-</v>
      </c>
      <c r="X95" s="14" t="str">
        <f t="shared" si="55"/>
        <v>-</v>
      </c>
      <c r="Y95" s="14">
        <f t="shared" si="55"/>
        <v>0</v>
      </c>
      <c r="Z95" s="14" t="str">
        <f t="shared" si="55"/>
        <v>-</v>
      </c>
      <c r="AA95" s="14" t="str">
        <f t="shared" si="55"/>
        <v>-</v>
      </c>
      <c r="AB95" s="14" t="str">
        <f t="shared" si="55"/>
        <v>-</v>
      </c>
      <c r="AC95">
        <f t="shared" si="33"/>
        <v>0</v>
      </c>
    </row>
    <row r="96" spans="1:29">
      <c r="A96" s="8">
        <f t="shared" si="35"/>
        <v>23</v>
      </c>
      <c r="B96" s="14" t="str">
        <f t="shared" ref="B96:AB96" si="56">IF($C$3&lt;&gt;"",IF(B36="-","-",B36+gamma*VLOOKUP(B$43,$A$44:$AC$70,29,FALSE)),IF(B36="-","-",B36+gamma*VLOOKUP(B$43,$A$74:$AC$100,29,FALSE)))</f>
        <v>-</v>
      </c>
      <c r="C96" s="14" t="str">
        <f t="shared" si="56"/>
        <v>-</v>
      </c>
      <c r="D96" s="14" t="str">
        <f t="shared" si="56"/>
        <v>-</v>
      </c>
      <c r="E96" s="14" t="str">
        <f t="shared" si="56"/>
        <v>-</v>
      </c>
      <c r="F96" s="14" t="str">
        <f t="shared" si="56"/>
        <v>-</v>
      </c>
      <c r="G96" s="14" t="str">
        <f t="shared" si="56"/>
        <v>-</v>
      </c>
      <c r="H96" s="14" t="str">
        <f t="shared" si="56"/>
        <v>-</v>
      </c>
      <c r="I96" s="14" t="str">
        <f t="shared" si="56"/>
        <v>-</v>
      </c>
      <c r="J96" s="14" t="str">
        <f t="shared" si="56"/>
        <v>-</v>
      </c>
      <c r="K96" s="14" t="str">
        <f t="shared" si="56"/>
        <v>-</v>
      </c>
      <c r="L96" s="14" t="str">
        <f t="shared" si="56"/>
        <v>-</v>
      </c>
      <c r="M96" s="14" t="str">
        <f t="shared" si="56"/>
        <v>-</v>
      </c>
      <c r="N96" s="14" t="str">
        <f t="shared" si="56"/>
        <v>-</v>
      </c>
      <c r="O96" s="14" t="str">
        <f t="shared" si="56"/>
        <v>-</v>
      </c>
      <c r="P96" s="14" t="str">
        <f t="shared" si="56"/>
        <v>-</v>
      </c>
      <c r="Q96" s="14" t="str">
        <f t="shared" si="56"/>
        <v>-</v>
      </c>
      <c r="R96" s="14" t="str">
        <f t="shared" si="56"/>
        <v>-</v>
      </c>
      <c r="S96" s="14" t="str">
        <f t="shared" si="56"/>
        <v>-</v>
      </c>
      <c r="T96" s="14" t="str">
        <f t="shared" si="56"/>
        <v>-</v>
      </c>
      <c r="U96" s="14">
        <f t="shared" si="56"/>
        <v>0</v>
      </c>
      <c r="V96" s="14" t="str">
        <f t="shared" si="56"/>
        <v>-</v>
      </c>
      <c r="W96" s="14" t="str">
        <f t="shared" si="56"/>
        <v>-</v>
      </c>
      <c r="X96" s="14" t="str">
        <f t="shared" si="56"/>
        <v>-</v>
      </c>
      <c r="Y96" s="14">
        <f t="shared" si="56"/>
        <v>0</v>
      </c>
      <c r="Z96" s="14" t="str">
        <f t="shared" si="56"/>
        <v>-</v>
      </c>
      <c r="AA96" s="14">
        <f t="shared" si="56"/>
        <v>144</v>
      </c>
      <c r="AB96" s="14" t="str">
        <f t="shared" si="56"/>
        <v>-</v>
      </c>
      <c r="AC96">
        <f t="shared" si="33"/>
        <v>144</v>
      </c>
    </row>
    <row r="97" spans="1:30">
      <c r="A97" s="8">
        <f t="shared" si="35"/>
        <v>24</v>
      </c>
      <c r="B97" s="14" t="str">
        <f t="shared" ref="B97:AB97" si="57">IF($C$3&lt;&gt;"",IF(B37="-","-",B37+gamma*VLOOKUP(B$43,$A$44:$AC$70,29,FALSE)),IF(B37="-","-",B37+gamma*VLOOKUP(B$43,$A$74:$AC$100,29,FALSE)))</f>
        <v>-</v>
      </c>
      <c r="C97" s="14" t="str">
        <f t="shared" si="57"/>
        <v>-</v>
      </c>
      <c r="D97" s="14" t="str">
        <f t="shared" si="57"/>
        <v>-</v>
      </c>
      <c r="E97" s="14" t="str">
        <f t="shared" si="57"/>
        <v>-</v>
      </c>
      <c r="F97" s="14" t="str">
        <f t="shared" si="57"/>
        <v>-</v>
      </c>
      <c r="G97" s="14" t="str">
        <f t="shared" si="57"/>
        <v>-</v>
      </c>
      <c r="H97" s="14" t="str">
        <f t="shared" si="57"/>
        <v>-</v>
      </c>
      <c r="I97" s="14" t="str">
        <f t="shared" si="57"/>
        <v>-</v>
      </c>
      <c r="J97" s="14" t="str">
        <f t="shared" si="57"/>
        <v>-</v>
      </c>
      <c r="K97" s="14" t="str">
        <f t="shared" si="57"/>
        <v>-</v>
      </c>
      <c r="L97" s="14" t="str">
        <f t="shared" si="57"/>
        <v>-</v>
      </c>
      <c r="M97" s="14" t="str">
        <f t="shared" si="57"/>
        <v>-</v>
      </c>
      <c r="N97" s="14" t="str">
        <f t="shared" si="57"/>
        <v>-</v>
      </c>
      <c r="O97" s="14" t="str">
        <f t="shared" si="57"/>
        <v>-</v>
      </c>
      <c r="P97" s="14" t="str">
        <f t="shared" si="57"/>
        <v>-</v>
      </c>
      <c r="Q97" s="14" t="str">
        <f t="shared" si="57"/>
        <v>-</v>
      </c>
      <c r="R97" s="14" t="str">
        <f t="shared" si="57"/>
        <v>-</v>
      </c>
      <c r="S97" s="14" t="str">
        <f t="shared" si="57"/>
        <v>-</v>
      </c>
      <c r="T97" s="14" t="str">
        <f t="shared" si="57"/>
        <v>-</v>
      </c>
      <c r="U97" s="14">
        <f t="shared" si="57"/>
        <v>0</v>
      </c>
      <c r="V97" s="14" t="str">
        <f t="shared" si="57"/>
        <v>-</v>
      </c>
      <c r="W97" s="14">
        <f t="shared" si="57"/>
        <v>0</v>
      </c>
      <c r="X97" s="14">
        <f t="shared" si="57"/>
        <v>64</v>
      </c>
      <c r="Y97" s="14" t="str">
        <f t="shared" si="57"/>
        <v>-</v>
      </c>
      <c r="Z97" s="14" t="str">
        <f t="shared" si="57"/>
        <v>-</v>
      </c>
      <c r="AA97" s="14" t="str">
        <f t="shared" si="57"/>
        <v>-</v>
      </c>
      <c r="AB97" s="14" t="str">
        <f t="shared" si="57"/>
        <v>-</v>
      </c>
      <c r="AC97">
        <f t="shared" si="33"/>
        <v>64</v>
      </c>
    </row>
    <row r="98" spans="1:30">
      <c r="A98" s="8">
        <f t="shared" si="35"/>
        <v>25</v>
      </c>
      <c r="B98" s="14" t="str">
        <f t="shared" ref="B98:AB98" si="58">IF($C$3&lt;&gt;"",IF(B38="-","-",B38+gamma*VLOOKUP(B$43,$A$44:$AC$70,29,FALSE)),IF(B38="-","-",B38+gamma*VLOOKUP(B$43,$A$74:$AC$100,29,FALSE)))</f>
        <v>-</v>
      </c>
      <c r="C98" s="14" t="str">
        <f t="shared" si="58"/>
        <v>-</v>
      </c>
      <c r="D98" s="14" t="str">
        <f t="shared" si="58"/>
        <v>-</v>
      </c>
      <c r="E98" s="14" t="str">
        <f t="shared" si="58"/>
        <v>-</v>
      </c>
      <c r="F98" s="14" t="str">
        <f t="shared" si="58"/>
        <v>-</v>
      </c>
      <c r="G98" s="14" t="str">
        <f t="shared" si="58"/>
        <v>-</v>
      </c>
      <c r="H98" s="14" t="str">
        <f t="shared" si="58"/>
        <v>-</v>
      </c>
      <c r="I98" s="14" t="str">
        <f t="shared" si="58"/>
        <v>-</v>
      </c>
      <c r="J98" s="14" t="str">
        <f t="shared" si="58"/>
        <v>-</v>
      </c>
      <c r="K98" s="14" t="str">
        <f t="shared" si="58"/>
        <v>-</v>
      </c>
      <c r="L98" s="14" t="str">
        <f t="shared" si="58"/>
        <v>-</v>
      </c>
      <c r="M98" s="14" t="str">
        <f t="shared" si="58"/>
        <v>-</v>
      </c>
      <c r="N98" s="14" t="str">
        <f t="shared" si="58"/>
        <v>-</v>
      </c>
      <c r="O98" s="14" t="str">
        <f t="shared" si="58"/>
        <v>-</v>
      </c>
      <c r="P98" s="14" t="str">
        <f t="shared" si="58"/>
        <v>-</v>
      </c>
      <c r="Q98" s="14" t="str">
        <f t="shared" si="58"/>
        <v>-</v>
      </c>
      <c r="R98" s="14" t="str">
        <f t="shared" si="58"/>
        <v>-</v>
      </c>
      <c r="S98" s="14" t="str">
        <f t="shared" si="58"/>
        <v>-</v>
      </c>
      <c r="T98" s="14">
        <f t="shared" si="58"/>
        <v>64</v>
      </c>
      <c r="U98" s="14" t="str">
        <f t="shared" si="58"/>
        <v>-</v>
      </c>
      <c r="V98" s="14" t="str">
        <f t="shared" si="58"/>
        <v>-</v>
      </c>
      <c r="W98" s="14" t="str">
        <f t="shared" si="58"/>
        <v>-</v>
      </c>
      <c r="X98" s="14" t="str">
        <f t="shared" si="58"/>
        <v>-</v>
      </c>
      <c r="Y98" s="14" t="str">
        <f t="shared" si="58"/>
        <v>-</v>
      </c>
      <c r="Z98" s="14" t="str">
        <f t="shared" si="58"/>
        <v>-</v>
      </c>
      <c r="AA98" s="14">
        <f t="shared" si="58"/>
        <v>144</v>
      </c>
      <c r="AB98" s="14">
        <f t="shared" si="58"/>
        <v>244</v>
      </c>
      <c r="AC98">
        <f t="shared" si="33"/>
        <v>244</v>
      </c>
    </row>
    <row r="99" spans="1:30">
      <c r="A99" s="8">
        <f t="shared" si="35"/>
        <v>26</v>
      </c>
      <c r="B99" s="14" t="str">
        <f t="shared" ref="B99:AB99" si="59">IF($C$3&lt;&gt;"",IF(B39="-","-",B39+gamma*VLOOKUP(B$43,$A$44:$AC$70,29,FALSE)),IF(B39="-","-",B39+gamma*VLOOKUP(B$43,$A$74:$AC$100,29,FALSE)))</f>
        <v>-</v>
      </c>
      <c r="C99" s="14" t="str">
        <f t="shared" si="59"/>
        <v>-</v>
      </c>
      <c r="D99" s="14" t="str">
        <f t="shared" si="59"/>
        <v>-</v>
      </c>
      <c r="E99" s="14" t="str">
        <f t="shared" si="59"/>
        <v>-</v>
      </c>
      <c r="F99" s="14" t="str">
        <f t="shared" si="59"/>
        <v>-</v>
      </c>
      <c r="G99" s="14" t="str">
        <f t="shared" si="59"/>
        <v>-</v>
      </c>
      <c r="H99" s="14" t="str">
        <f t="shared" si="59"/>
        <v>-</v>
      </c>
      <c r="I99" s="14" t="str">
        <f t="shared" si="59"/>
        <v>-</v>
      </c>
      <c r="J99" s="14" t="str">
        <f t="shared" si="59"/>
        <v>-</v>
      </c>
      <c r="K99" s="14" t="str">
        <f t="shared" si="59"/>
        <v>-</v>
      </c>
      <c r="L99" s="14" t="str">
        <f t="shared" si="59"/>
        <v>-</v>
      </c>
      <c r="M99" s="14" t="str">
        <f t="shared" si="59"/>
        <v>-</v>
      </c>
      <c r="N99" s="14" t="str">
        <f t="shared" si="59"/>
        <v>-</v>
      </c>
      <c r="O99" s="14" t="str">
        <f t="shared" si="59"/>
        <v>-</v>
      </c>
      <c r="P99" s="14" t="str">
        <f t="shared" si="59"/>
        <v>-</v>
      </c>
      <c r="Q99" s="14" t="str">
        <f t="shared" si="59"/>
        <v>-</v>
      </c>
      <c r="R99" s="14" t="str">
        <f t="shared" si="59"/>
        <v>-</v>
      </c>
      <c r="S99" s="14" t="str">
        <f t="shared" si="59"/>
        <v>-</v>
      </c>
      <c r="T99" s="14" t="str">
        <f t="shared" si="59"/>
        <v>-</v>
      </c>
      <c r="U99" s="14" t="str">
        <f t="shared" si="59"/>
        <v>-</v>
      </c>
      <c r="V99" s="14" t="str">
        <f t="shared" si="59"/>
        <v>-</v>
      </c>
      <c r="W99" s="14" t="str">
        <f t="shared" si="59"/>
        <v>-</v>
      </c>
      <c r="X99" s="14">
        <f t="shared" si="59"/>
        <v>64</v>
      </c>
      <c r="Y99" s="14" t="str">
        <f t="shared" si="59"/>
        <v>-</v>
      </c>
      <c r="Z99" s="14">
        <f t="shared" si="59"/>
        <v>144</v>
      </c>
      <c r="AA99" s="14" t="str">
        <f t="shared" si="59"/>
        <v>-</v>
      </c>
      <c r="AB99" s="14">
        <f t="shared" si="59"/>
        <v>244</v>
      </c>
      <c r="AC99">
        <f t="shared" si="33"/>
        <v>244</v>
      </c>
    </row>
    <row r="100" spans="1:30">
      <c r="A100" s="8">
        <f t="shared" si="35"/>
        <v>27</v>
      </c>
      <c r="B100" s="14" t="str">
        <f t="shared" ref="B100:AB100" si="60">IF($C$3&lt;&gt;"",IF(B40="-","-",B40+gamma*VLOOKUP(B$43,$A$44:$AC$70,29,FALSE)),IF(B40="-","-",B40+gamma*VLOOKUP(B$43,$A$74:$AC$100,29,FALSE)))</f>
        <v>-</v>
      </c>
      <c r="C100" s="14" t="str">
        <f t="shared" si="60"/>
        <v>-</v>
      </c>
      <c r="D100" s="14" t="str">
        <f t="shared" si="60"/>
        <v>-</v>
      </c>
      <c r="E100" s="14" t="str">
        <f t="shared" si="60"/>
        <v>-</v>
      </c>
      <c r="F100" s="14" t="str">
        <f t="shared" si="60"/>
        <v>-</v>
      </c>
      <c r="G100" s="14" t="str">
        <f t="shared" si="60"/>
        <v>-</v>
      </c>
      <c r="H100" s="14" t="str">
        <f t="shared" si="60"/>
        <v>-</v>
      </c>
      <c r="I100" s="14" t="str">
        <f t="shared" si="60"/>
        <v>-</v>
      </c>
      <c r="J100" s="14" t="str">
        <f t="shared" si="60"/>
        <v>-</v>
      </c>
      <c r="K100" s="14" t="str">
        <f t="shared" si="60"/>
        <v>-</v>
      </c>
      <c r="L100" s="14" t="str">
        <f t="shared" si="60"/>
        <v>-</v>
      </c>
      <c r="M100" s="14" t="str">
        <f t="shared" si="60"/>
        <v>-</v>
      </c>
      <c r="N100" s="14" t="str">
        <f t="shared" si="60"/>
        <v>-</v>
      </c>
      <c r="O100" s="14" t="str">
        <f t="shared" si="60"/>
        <v>-</v>
      </c>
      <c r="P100" s="14" t="str">
        <f t="shared" si="60"/>
        <v>-</v>
      </c>
      <c r="Q100" s="14" t="str">
        <f t="shared" si="60"/>
        <v>-</v>
      </c>
      <c r="R100" s="14" t="str">
        <f t="shared" si="60"/>
        <v>-</v>
      </c>
      <c r="S100" s="14" t="str">
        <f t="shared" si="60"/>
        <v>-</v>
      </c>
      <c r="T100" s="14" t="str">
        <f t="shared" si="60"/>
        <v>-</v>
      </c>
      <c r="U100" s="14" t="str">
        <f t="shared" si="60"/>
        <v>-</v>
      </c>
      <c r="V100" s="14" t="str">
        <f t="shared" si="60"/>
        <v>-</v>
      </c>
      <c r="W100" s="14" t="str">
        <f t="shared" si="60"/>
        <v>-</v>
      </c>
      <c r="X100" s="14" t="str">
        <f t="shared" si="60"/>
        <v>-</v>
      </c>
      <c r="Y100" s="14" t="str">
        <f t="shared" si="60"/>
        <v>-</v>
      </c>
      <c r="Z100" s="14" t="str">
        <f t="shared" si="60"/>
        <v>-</v>
      </c>
      <c r="AA100" s="14" t="str">
        <f t="shared" si="60"/>
        <v>-</v>
      </c>
      <c r="AB100" s="14">
        <f t="shared" si="60"/>
        <v>244</v>
      </c>
      <c r="AC100">
        <f t="shared" si="33"/>
        <v>244</v>
      </c>
    </row>
    <row r="102" spans="1:30">
      <c r="A102" t="s">
        <v>19</v>
      </c>
      <c r="B102" t="s">
        <v>13</v>
      </c>
    </row>
    <row r="103" spans="1:30">
      <c r="A103" s="8" t="s">
        <v>14</v>
      </c>
      <c r="B103" s="8">
        <v>1</v>
      </c>
      <c r="C103" s="8">
        <v>2</v>
      </c>
      <c r="D103" s="8">
        <v>3</v>
      </c>
      <c r="E103" s="8">
        <v>4</v>
      </c>
      <c r="F103" s="8">
        <v>5</v>
      </c>
      <c r="G103" s="8">
        <v>6</v>
      </c>
      <c r="H103" s="8">
        <v>7</v>
      </c>
      <c r="I103" s="8">
        <v>8</v>
      </c>
      <c r="J103" s="8">
        <v>9</v>
      </c>
      <c r="K103" s="8">
        <v>10</v>
      </c>
      <c r="L103" s="8">
        <v>11</v>
      </c>
      <c r="M103" s="8">
        <v>12</v>
      </c>
      <c r="N103" s="8">
        <v>13</v>
      </c>
      <c r="O103" s="8">
        <v>14</v>
      </c>
      <c r="P103" s="8">
        <v>15</v>
      </c>
      <c r="Q103" s="8">
        <v>16</v>
      </c>
      <c r="R103" s="8">
        <v>17</v>
      </c>
      <c r="S103" s="8">
        <v>18</v>
      </c>
      <c r="T103" s="8">
        <v>19</v>
      </c>
      <c r="U103" s="8">
        <v>20</v>
      </c>
      <c r="V103" s="8">
        <v>21</v>
      </c>
      <c r="W103" s="8">
        <v>22</v>
      </c>
      <c r="X103" s="8">
        <v>23</v>
      </c>
      <c r="Y103" s="8">
        <v>24</v>
      </c>
      <c r="Z103" s="8">
        <v>25</v>
      </c>
      <c r="AA103" s="8">
        <v>26</v>
      </c>
      <c r="AB103" s="8">
        <v>27</v>
      </c>
      <c r="AC103" t="s">
        <v>15</v>
      </c>
      <c r="AD103" t="s">
        <v>20</v>
      </c>
    </row>
    <row r="104" spans="1:30">
      <c r="A104" s="8">
        <v>1</v>
      </c>
      <c r="B104" s="18" t="str">
        <f>IF(B74="-","-",B74/MAX($AC$74:$AC$100))</f>
        <v>-</v>
      </c>
      <c r="C104" s="18">
        <f t="shared" ref="C104:AB104" si="61">IF(C74="-","-",C74/MAX($AC$74:$AC$100))</f>
        <v>0</v>
      </c>
      <c r="D104" s="18">
        <f t="shared" si="61"/>
        <v>0</v>
      </c>
      <c r="E104" s="18" t="str">
        <f t="shared" si="61"/>
        <v>-</v>
      </c>
      <c r="F104" s="18" t="str">
        <f t="shared" si="61"/>
        <v>-</v>
      </c>
      <c r="G104" s="18" t="str">
        <f t="shared" si="61"/>
        <v>-</v>
      </c>
      <c r="H104" s="18" t="str">
        <f t="shared" si="61"/>
        <v>-</v>
      </c>
      <c r="I104" s="18" t="str">
        <f t="shared" si="61"/>
        <v>-</v>
      </c>
      <c r="J104" s="18" t="str">
        <f t="shared" si="61"/>
        <v>-</v>
      </c>
      <c r="K104" s="18" t="str">
        <f t="shared" si="61"/>
        <v>-</v>
      </c>
      <c r="L104" s="18" t="str">
        <f t="shared" si="61"/>
        <v>-</v>
      </c>
      <c r="M104" s="18" t="str">
        <f t="shared" si="61"/>
        <v>-</v>
      </c>
      <c r="N104" s="18" t="str">
        <f t="shared" si="61"/>
        <v>-</v>
      </c>
      <c r="O104" s="18" t="str">
        <f t="shared" si="61"/>
        <v>-</v>
      </c>
      <c r="P104" s="18" t="str">
        <f t="shared" si="61"/>
        <v>-</v>
      </c>
      <c r="Q104" s="18" t="str">
        <f t="shared" si="61"/>
        <v>-</v>
      </c>
      <c r="R104" s="18" t="str">
        <f t="shared" si="61"/>
        <v>-</v>
      </c>
      <c r="S104" s="18" t="str">
        <f t="shared" si="61"/>
        <v>-</v>
      </c>
      <c r="T104" s="18" t="str">
        <f t="shared" si="61"/>
        <v>-</v>
      </c>
      <c r="U104" s="18" t="str">
        <f t="shared" si="61"/>
        <v>-</v>
      </c>
      <c r="V104" s="18" t="str">
        <f t="shared" si="61"/>
        <v>-</v>
      </c>
      <c r="W104" s="18" t="str">
        <f t="shared" si="61"/>
        <v>-</v>
      </c>
      <c r="X104" s="18" t="str">
        <f t="shared" si="61"/>
        <v>-</v>
      </c>
      <c r="Y104" s="18" t="str">
        <f t="shared" si="61"/>
        <v>-</v>
      </c>
      <c r="Z104" s="18" t="str">
        <f t="shared" si="61"/>
        <v>-</v>
      </c>
      <c r="AA104" s="18" t="str">
        <f t="shared" si="61"/>
        <v>-</v>
      </c>
      <c r="AB104" s="18" t="str">
        <f t="shared" si="61"/>
        <v>-</v>
      </c>
      <c r="AC104" s="19">
        <f>MAX(B104:AB104)</f>
        <v>0</v>
      </c>
      <c r="AD104" s="17">
        <f>INDEX(A$103:AB$103,1,MATCH(AC104,A104:AC104,0))</f>
        <v>2</v>
      </c>
    </row>
    <row r="105" spans="1:30">
      <c r="A105" s="8">
        <f>+A104+1</f>
        <v>2</v>
      </c>
      <c r="B105" s="18">
        <f t="shared" ref="B105:AB114" si="62">IF(B75="-","-",B75/MAX($AC$74:$AC$100))</f>
        <v>0</v>
      </c>
      <c r="C105" s="18" t="str">
        <f t="shared" si="62"/>
        <v>-</v>
      </c>
      <c r="D105" s="18">
        <f t="shared" si="62"/>
        <v>0</v>
      </c>
      <c r="E105" s="18" t="str">
        <f t="shared" si="62"/>
        <v>-</v>
      </c>
      <c r="F105" s="18" t="str">
        <f t="shared" si="62"/>
        <v>-</v>
      </c>
      <c r="G105" s="18">
        <f t="shared" si="62"/>
        <v>0</v>
      </c>
      <c r="H105" s="18" t="str">
        <f t="shared" si="62"/>
        <v>-</v>
      </c>
      <c r="I105" s="18" t="str">
        <f t="shared" si="62"/>
        <v>-</v>
      </c>
      <c r="J105" s="18" t="str">
        <f t="shared" si="62"/>
        <v>-</v>
      </c>
      <c r="K105" s="18" t="str">
        <f t="shared" si="62"/>
        <v>-</v>
      </c>
      <c r="L105" s="18" t="str">
        <f t="shared" si="62"/>
        <v>-</v>
      </c>
      <c r="M105" s="18" t="str">
        <f t="shared" si="62"/>
        <v>-</v>
      </c>
      <c r="N105" s="18" t="str">
        <f t="shared" si="62"/>
        <v>-</v>
      </c>
      <c r="O105" s="18" t="str">
        <f t="shared" si="62"/>
        <v>-</v>
      </c>
      <c r="P105" s="18" t="str">
        <f t="shared" si="62"/>
        <v>-</v>
      </c>
      <c r="Q105" s="18" t="str">
        <f t="shared" si="62"/>
        <v>-</v>
      </c>
      <c r="R105" s="18" t="str">
        <f t="shared" si="62"/>
        <v>-</v>
      </c>
      <c r="S105" s="18" t="str">
        <f t="shared" si="62"/>
        <v>-</v>
      </c>
      <c r="T105" s="18" t="str">
        <f t="shared" si="62"/>
        <v>-</v>
      </c>
      <c r="U105" s="18" t="str">
        <f t="shared" si="62"/>
        <v>-</v>
      </c>
      <c r="V105" s="18" t="str">
        <f t="shared" si="62"/>
        <v>-</v>
      </c>
      <c r="W105" s="18" t="str">
        <f t="shared" si="62"/>
        <v>-</v>
      </c>
      <c r="X105" s="18" t="str">
        <f t="shared" si="62"/>
        <v>-</v>
      </c>
      <c r="Y105" s="18" t="str">
        <f t="shared" si="62"/>
        <v>-</v>
      </c>
      <c r="Z105" s="18" t="str">
        <f t="shared" si="62"/>
        <v>-</v>
      </c>
      <c r="AA105" s="18" t="str">
        <f t="shared" si="62"/>
        <v>-</v>
      </c>
      <c r="AB105" s="18" t="str">
        <f t="shared" si="62"/>
        <v>-</v>
      </c>
      <c r="AC105" s="19">
        <f t="shared" ref="AC105:AC130" si="63">MAX(B105:AB105)</f>
        <v>0</v>
      </c>
      <c r="AD105" s="17">
        <f t="shared" ref="AD105:AD130" si="64">INDEX(A$103:AB$103,1,MATCH(AC105,A105:AC105,0))</f>
        <v>1</v>
      </c>
    </row>
    <row r="106" spans="1:30">
      <c r="A106" s="8">
        <f t="shared" ref="A106:A130" si="65">+A105+1</f>
        <v>3</v>
      </c>
      <c r="B106" s="18">
        <f t="shared" si="62"/>
        <v>0</v>
      </c>
      <c r="C106" s="18">
        <f t="shared" si="62"/>
        <v>0</v>
      </c>
      <c r="D106" s="18" t="str">
        <f t="shared" si="62"/>
        <v>-</v>
      </c>
      <c r="E106" s="18">
        <f t="shared" si="62"/>
        <v>0</v>
      </c>
      <c r="F106" s="18" t="str">
        <f t="shared" si="62"/>
        <v>-</v>
      </c>
      <c r="G106" s="18" t="str">
        <f t="shared" si="62"/>
        <v>-</v>
      </c>
      <c r="H106" s="18" t="str">
        <f t="shared" si="62"/>
        <v>-</v>
      </c>
      <c r="I106" s="18" t="str">
        <f t="shared" si="62"/>
        <v>-</v>
      </c>
      <c r="J106" s="18" t="str">
        <f t="shared" si="62"/>
        <v>-</v>
      </c>
      <c r="K106" s="18" t="str">
        <f t="shared" si="62"/>
        <v>-</v>
      </c>
      <c r="L106" s="18" t="str">
        <f t="shared" si="62"/>
        <v>-</v>
      </c>
      <c r="M106" s="18" t="str">
        <f t="shared" si="62"/>
        <v>-</v>
      </c>
      <c r="N106" s="18" t="str">
        <f t="shared" si="62"/>
        <v>-</v>
      </c>
      <c r="O106" s="18" t="str">
        <f t="shared" si="62"/>
        <v>-</v>
      </c>
      <c r="P106" s="18" t="str">
        <f t="shared" si="62"/>
        <v>-</v>
      </c>
      <c r="Q106" s="18" t="str">
        <f t="shared" si="62"/>
        <v>-</v>
      </c>
      <c r="R106" s="18" t="str">
        <f t="shared" si="62"/>
        <v>-</v>
      </c>
      <c r="S106" s="18" t="str">
        <f t="shared" si="62"/>
        <v>-</v>
      </c>
      <c r="T106" s="18" t="str">
        <f t="shared" si="62"/>
        <v>-</v>
      </c>
      <c r="U106" s="18" t="str">
        <f t="shared" si="62"/>
        <v>-</v>
      </c>
      <c r="V106" s="18" t="str">
        <f t="shared" si="62"/>
        <v>-</v>
      </c>
      <c r="W106" s="18" t="str">
        <f t="shared" si="62"/>
        <v>-</v>
      </c>
      <c r="X106" s="18" t="str">
        <f t="shared" si="62"/>
        <v>-</v>
      </c>
      <c r="Y106" s="18" t="str">
        <f t="shared" si="62"/>
        <v>-</v>
      </c>
      <c r="Z106" s="18" t="str">
        <f t="shared" si="62"/>
        <v>-</v>
      </c>
      <c r="AA106" s="18" t="str">
        <f t="shared" si="62"/>
        <v>-</v>
      </c>
      <c r="AB106" s="18" t="str">
        <f t="shared" si="62"/>
        <v>-</v>
      </c>
      <c r="AC106" s="19">
        <f t="shared" si="63"/>
        <v>0</v>
      </c>
      <c r="AD106" s="17">
        <f t="shared" si="64"/>
        <v>1</v>
      </c>
    </row>
    <row r="107" spans="1:30">
      <c r="A107" s="8">
        <f t="shared" si="65"/>
        <v>4</v>
      </c>
      <c r="B107" s="18" t="str">
        <f t="shared" si="62"/>
        <v>-</v>
      </c>
      <c r="C107" s="18" t="str">
        <f t="shared" si="62"/>
        <v>-</v>
      </c>
      <c r="D107" s="18">
        <f t="shared" si="62"/>
        <v>0</v>
      </c>
      <c r="E107" s="18" t="str">
        <f t="shared" si="62"/>
        <v>-</v>
      </c>
      <c r="F107" s="18">
        <f t="shared" si="62"/>
        <v>0</v>
      </c>
      <c r="G107" s="18" t="str">
        <f t="shared" si="62"/>
        <v>-</v>
      </c>
      <c r="H107" s="18" t="str">
        <f t="shared" si="62"/>
        <v>-</v>
      </c>
      <c r="I107" s="18">
        <f t="shared" si="62"/>
        <v>0</v>
      </c>
      <c r="J107" s="18" t="str">
        <f t="shared" si="62"/>
        <v>-</v>
      </c>
      <c r="K107" s="18" t="str">
        <f t="shared" si="62"/>
        <v>-</v>
      </c>
      <c r="L107" s="18" t="str">
        <f t="shared" si="62"/>
        <v>-</v>
      </c>
      <c r="M107" s="18" t="str">
        <f t="shared" si="62"/>
        <v>-</v>
      </c>
      <c r="N107" s="18" t="str">
        <f t="shared" si="62"/>
        <v>-</v>
      </c>
      <c r="O107" s="18" t="str">
        <f t="shared" si="62"/>
        <v>-</v>
      </c>
      <c r="P107" s="18" t="str">
        <f t="shared" si="62"/>
        <v>-</v>
      </c>
      <c r="Q107" s="18" t="str">
        <f t="shared" si="62"/>
        <v>-</v>
      </c>
      <c r="R107" s="18" t="str">
        <f t="shared" si="62"/>
        <v>-</v>
      </c>
      <c r="S107" s="18" t="str">
        <f t="shared" si="62"/>
        <v>-</v>
      </c>
      <c r="T107" s="18" t="str">
        <f t="shared" si="62"/>
        <v>-</v>
      </c>
      <c r="U107" s="18" t="str">
        <f t="shared" si="62"/>
        <v>-</v>
      </c>
      <c r="V107" s="18" t="str">
        <f t="shared" si="62"/>
        <v>-</v>
      </c>
      <c r="W107" s="18" t="str">
        <f t="shared" si="62"/>
        <v>-</v>
      </c>
      <c r="X107" s="18" t="str">
        <f t="shared" si="62"/>
        <v>-</v>
      </c>
      <c r="Y107" s="18" t="str">
        <f t="shared" si="62"/>
        <v>-</v>
      </c>
      <c r="Z107" s="18" t="str">
        <f t="shared" si="62"/>
        <v>-</v>
      </c>
      <c r="AA107" s="18" t="str">
        <f t="shared" si="62"/>
        <v>-</v>
      </c>
      <c r="AB107" s="18" t="str">
        <f t="shared" si="62"/>
        <v>-</v>
      </c>
      <c r="AC107" s="19">
        <f t="shared" si="63"/>
        <v>0</v>
      </c>
      <c r="AD107" s="17">
        <f t="shared" si="64"/>
        <v>3</v>
      </c>
    </row>
    <row r="108" spans="1:30">
      <c r="A108" s="8">
        <f t="shared" si="65"/>
        <v>5</v>
      </c>
      <c r="B108" s="18" t="str">
        <f t="shared" si="62"/>
        <v>-</v>
      </c>
      <c r="C108" s="18" t="str">
        <f t="shared" si="62"/>
        <v>-</v>
      </c>
      <c r="D108" s="18" t="str">
        <f t="shared" si="62"/>
        <v>-</v>
      </c>
      <c r="E108" s="18">
        <f t="shared" si="62"/>
        <v>0</v>
      </c>
      <c r="F108" s="18" t="str">
        <f t="shared" si="62"/>
        <v>-</v>
      </c>
      <c r="G108" s="18" t="str">
        <f t="shared" si="62"/>
        <v>-</v>
      </c>
      <c r="H108" s="18" t="str">
        <f t="shared" si="62"/>
        <v>-</v>
      </c>
      <c r="I108" s="18">
        <f t="shared" si="62"/>
        <v>0</v>
      </c>
      <c r="J108" s="18">
        <f t="shared" si="62"/>
        <v>0</v>
      </c>
      <c r="K108" s="18" t="str">
        <f t="shared" si="62"/>
        <v>-</v>
      </c>
      <c r="L108" s="18" t="str">
        <f t="shared" si="62"/>
        <v>-</v>
      </c>
      <c r="M108" s="18" t="str">
        <f t="shared" si="62"/>
        <v>-</v>
      </c>
      <c r="N108" s="18" t="str">
        <f t="shared" si="62"/>
        <v>-</v>
      </c>
      <c r="O108" s="18" t="str">
        <f t="shared" si="62"/>
        <v>-</v>
      </c>
      <c r="P108" s="18" t="str">
        <f t="shared" si="62"/>
        <v>-</v>
      </c>
      <c r="Q108" s="18" t="str">
        <f t="shared" si="62"/>
        <v>-</v>
      </c>
      <c r="R108" s="18" t="str">
        <f t="shared" si="62"/>
        <v>-</v>
      </c>
      <c r="S108" s="18" t="str">
        <f t="shared" si="62"/>
        <v>-</v>
      </c>
      <c r="T108" s="18" t="str">
        <f t="shared" si="62"/>
        <v>-</v>
      </c>
      <c r="U108" s="18" t="str">
        <f t="shared" si="62"/>
        <v>-</v>
      </c>
      <c r="V108" s="18" t="str">
        <f t="shared" si="62"/>
        <v>-</v>
      </c>
      <c r="W108" s="18" t="str">
        <f t="shared" si="62"/>
        <v>-</v>
      </c>
      <c r="X108" s="18" t="str">
        <f t="shared" si="62"/>
        <v>-</v>
      </c>
      <c r="Y108" s="18" t="str">
        <f t="shared" si="62"/>
        <v>-</v>
      </c>
      <c r="Z108" s="18" t="str">
        <f t="shared" si="62"/>
        <v>-</v>
      </c>
      <c r="AA108" s="18" t="str">
        <f t="shared" si="62"/>
        <v>-</v>
      </c>
      <c r="AB108" s="18" t="str">
        <f t="shared" si="62"/>
        <v>-</v>
      </c>
      <c r="AC108" s="19">
        <f t="shared" si="63"/>
        <v>0</v>
      </c>
      <c r="AD108" s="17">
        <f t="shared" si="64"/>
        <v>4</v>
      </c>
    </row>
    <row r="109" spans="1:30">
      <c r="A109" s="8">
        <f t="shared" si="65"/>
        <v>6</v>
      </c>
      <c r="B109" s="18" t="str">
        <f t="shared" si="62"/>
        <v>-</v>
      </c>
      <c r="C109" s="18">
        <f t="shared" si="62"/>
        <v>0</v>
      </c>
      <c r="D109" s="18" t="str">
        <f t="shared" si="62"/>
        <v>-</v>
      </c>
      <c r="E109" s="18" t="str">
        <f t="shared" si="62"/>
        <v>-</v>
      </c>
      <c r="F109" s="18" t="str">
        <f t="shared" si="62"/>
        <v>-</v>
      </c>
      <c r="G109" s="18" t="str">
        <f t="shared" si="62"/>
        <v>-</v>
      </c>
      <c r="H109" s="18">
        <f t="shared" si="62"/>
        <v>0</v>
      </c>
      <c r="I109" s="18" t="str">
        <f t="shared" si="62"/>
        <v>-</v>
      </c>
      <c r="J109" s="18" t="str">
        <f t="shared" si="62"/>
        <v>-</v>
      </c>
      <c r="K109" s="18">
        <f t="shared" si="62"/>
        <v>0</v>
      </c>
      <c r="L109" s="18" t="str">
        <f t="shared" si="62"/>
        <v>-</v>
      </c>
      <c r="M109" s="18" t="str">
        <f t="shared" si="62"/>
        <v>-</v>
      </c>
      <c r="N109" s="18" t="str">
        <f t="shared" si="62"/>
        <v>-</v>
      </c>
      <c r="O109" s="18" t="str">
        <f t="shared" si="62"/>
        <v>-</v>
      </c>
      <c r="P109" s="18" t="str">
        <f t="shared" si="62"/>
        <v>-</v>
      </c>
      <c r="Q109" s="18" t="str">
        <f t="shared" si="62"/>
        <v>-</v>
      </c>
      <c r="R109" s="18" t="str">
        <f t="shared" si="62"/>
        <v>-</v>
      </c>
      <c r="S109" s="18" t="str">
        <f t="shared" si="62"/>
        <v>-</v>
      </c>
      <c r="T109" s="18" t="str">
        <f t="shared" si="62"/>
        <v>-</v>
      </c>
      <c r="U109" s="18" t="str">
        <f t="shared" si="62"/>
        <v>-</v>
      </c>
      <c r="V109" s="18" t="str">
        <f t="shared" si="62"/>
        <v>-</v>
      </c>
      <c r="W109" s="18" t="str">
        <f t="shared" si="62"/>
        <v>-</v>
      </c>
      <c r="X109" s="18" t="str">
        <f t="shared" si="62"/>
        <v>-</v>
      </c>
      <c r="Y109" s="18" t="str">
        <f t="shared" si="62"/>
        <v>-</v>
      </c>
      <c r="Z109" s="18" t="str">
        <f t="shared" si="62"/>
        <v>-</v>
      </c>
      <c r="AA109" s="18" t="str">
        <f t="shared" si="62"/>
        <v>-</v>
      </c>
      <c r="AB109" s="18" t="str">
        <f t="shared" si="62"/>
        <v>-</v>
      </c>
      <c r="AC109" s="19">
        <f t="shared" si="63"/>
        <v>0</v>
      </c>
      <c r="AD109" s="17">
        <f t="shared" si="64"/>
        <v>2</v>
      </c>
    </row>
    <row r="110" spans="1:30">
      <c r="A110" s="8">
        <f t="shared" si="65"/>
        <v>7</v>
      </c>
      <c r="B110" s="18" t="str">
        <f t="shared" si="62"/>
        <v>-</v>
      </c>
      <c r="C110" s="18" t="str">
        <f t="shared" si="62"/>
        <v>-</v>
      </c>
      <c r="D110" s="18" t="str">
        <f t="shared" si="62"/>
        <v>-</v>
      </c>
      <c r="E110" s="18" t="str">
        <f t="shared" si="62"/>
        <v>-</v>
      </c>
      <c r="F110" s="18" t="str">
        <f t="shared" si="62"/>
        <v>-</v>
      </c>
      <c r="G110" s="18">
        <f t="shared" si="62"/>
        <v>0</v>
      </c>
      <c r="H110" s="18" t="str">
        <f t="shared" si="62"/>
        <v>-</v>
      </c>
      <c r="I110" s="18">
        <f t="shared" si="62"/>
        <v>0</v>
      </c>
      <c r="J110" s="18" t="str">
        <f t="shared" si="62"/>
        <v>-</v>
      </c>
      <c r="K110" s="18">
        <f t="shared" si="62"/>
        <v>0</v>
      </c>
      <c r="L110" s="18" t="str">
        <f t="shared" si="62"/>
        <v>-</v>
      </c>
      <c r="M110" s="18" t="str">
        <f t="shared" si="62"/>
        <v>-</v>
      </c>
      <c r="N110" s="18" t="str">
        <f t="shared" si="62"/>
        <v>-</v>
      </c>
      <c r="O110" s="18" t="str">
        <f t="shared" si="62"/>
        <v>-</v>
      </c>
      <c r="P110" s="18" t="str">
        <f t="shared" si="62"/>
        <v>-</v>
      </c>
      <c r="Q110" s="18" t="str">
        <f t="shared" si="62"/>
        <v>-</v>
      </c>
      <c r="R110" s="18" t="str">
        <f t="shared" si="62"/>
        <v>-</v>
      </c>
      <c r="S110" s="18" t="str">
        <f t="shared" si="62"/>
        <v>-</v>
      </c>
      <c r="T110" s="18" t="str">
        <f t="shared" si="62"/>
        <v>-</v>
      </c>
      <c r="U110" s="18" t="str">
        <f t="shared" si="62"/>
        <v>-</v>
      </c>
      <c r="V110" s="18" t="str">
        <f t="shared" si="62"/>
        <v>-</v>
      </c>
      <c r="W110" s="18" t="str">
        <f t="shared" si="62"/>
        <v>-</v>
      </c>
      <c r="X110" s="18" t="str">
        <f t="shared" si="62"/>
        <v>-</v>
      </c>
      <c r="Y110" s="18" t="str">
        <f t="shared" si="62"/>
        <v>-</v>
      </c>
      <c r="Z110" s="18" t="str">
        <f t="shared" si="62"/>
        <v>-</v>
      </c>
      <c r="AA110" s="18" t="str">
        <f t="shared" si="62"/>
        <v>-</v>
      </c>
      <c r="AB110" s="18" t="str">
        <f t="shared" si="62"/>
        <v>-</v>
      </c>
      <c r="AC110" s="19">
        <f t="shared" si="63"/>
        <v>0</v>
      </c>
      <c r="AD110" s="17">
        <f t="shared" si="64"/>
        <v>6</v>
      </c>
    </row>
    <row r="111" spans="1:30">
      <c r="A111" s="8">
        <f t="shared" si="65"/>
        <v>8</v>
      </c>
      <c r="B111" s="18" t="str">
        <f t="shared" si="62"/>
        <v>-</v>
      </c>
      <c r="C111" s="18" t="str">
        <f t="shared" si="62"/>
        <v>-</v>
      </c>
      <c r="D111" s="18" t="str">
        <f t="shared" si="62"/>
        <v>-</v>
      </c>
      <c r="E111" s="18">
        <f t="shared" si="62"/>
        <v>0</v>
      </c>
      <c r="F111" s="18">
        <f t="shared" si="62"/>
        <v>0</v>
      </c>
      <c r="G111" s="18" t="str">
        <f t="shared" si="62"/>
        <v>-</v>
      </c>
      <c r="H111" s="18">
        <f t="shared" si="62"/>
        <v>0</v>
      </c>
      <c r="I111" s="18" t="str">
        <f t="shared" si="62"/>
        <v>-</v>
      </c>
      <c r="J111" s="18" t="str">
        <f t="shared" si="62"/>
        <v>-</v>
      </c>
      <c r="K111" s="18" t="str">
        <f t="shared" si="62"/>
        <v>-</v>
      </c>
      <c r="L111" s="18" t="str">
        <f t="shared" si="62"/>
        <v>-</v>
      </c>
      <c r="M111" s="18" t="str">
        <f t="shared" si="62"/>
        <v>-</v>
      </c>
      <c r="N111" s="18" t="str">
        <f t="shared" si="62"/>
        <v>-</v>
      </c>
      <c r="O111" s="18" t="str">
        <f t="shared" si="62"/>
        <v>-</v>
      </c>
      <c r="P111" s="18" t="str">
        <f t="shared" si="62"/>
        <v>-</v>
      </c>
      <c r="Q111" s="18" t="str">
        <f t="shared" si="62"/>
        <v>-</v>
      </c>
      <c r="R111" s="18" t="str">
        <f t="shared" si="62"/>
        <v>-</v>
      </c>
      <c r="S111" s="18" t="str">
        <f t="shared" si="62"/>
        <v>-</v>
      </c>
      <c r="T111" s="18" t="str">
        <f t="shared" si="62"/>
        <v>-</v>
      </c>
      <c r="U111" s="18" t="str">
        <f t="shared" si="62"/>
        <v>-</v>
      </c>
      <c r="V111" s="18" t="str">
        <f t="shared" si="62"/>
        <v>-</v>
      </c>
      <c r="W111" s="18" t="str">
        <f t="shared" si="62"/>
        <v>-</v>
      </c>
      <c r="X111" s="18" t="str">
        <f t="shared" si="62"/>
        <v>-</v>
      </c>
      <c r="Y111" s="18" t="str">
        <f t="shared" si="62"/>
        <v>-</v>
      </c>
      <c r="Z111" s="18" t="str">
        <f t="shared" si="62"/>
        <v>-</v>
      </c>
      <c r="AA111" s="18" t="str">
        <f t="shared" si="62"/>
        <v>-</v>
      </c>
      <c r="AB111" s="18" t="str">
        <f t="shared" si="62"/>
        <v>-</v>
      </c>
      <c r="AC111" s="19">
        <f t="shared" si="63"/>
        <v>0</v>
      </c>
      <c r="AD111" s="17">
        <f t="shared" si="64"/>
        <v>4</v>
      </c>
    </row>
    <row r="112" spans="1:30">
      <c r="A112" s="8">
        <f t="shared" si="65"/>
        <v>9</v>
      </c>
      <c r="B112" s="18" t="str">
        <f t="shared" si="62"/>
        <v>-</v>
      </c>
      <c r="C112" s="18" t="str">
        <f t="shared" si="62"/>
        <v>-</v>
      </c>
      <c r="D112" s="18" t="str">
        <f t="shared" si="62"/>
        <v>-</v>
      </c>
      <c r="E112" s="18" t="str">
        <f t="shared" si="62"/>
        <v>-</v>
      </c>
      <c r="F112" s="18">
        <f t="shared" si="62"/>
        <v>0</v>
      </c>
      <c r="G112" s="18" t="str">
        <f t="shared" si="62"/>
        <v>-</v>
      </c>
      <c r="H112" s="18" t="str">
        <f t="shared" si="62"/>
        <v>-</v>
      </c>
      <c r="I112" s="18" t="str">
        <f t="shared" si="62"/>
        <v>-</v>
      </c>
      <c r="J112" s="18" t="str">
        <f t="shared" si="62"/>
        <v>-</v>
      </c>
      <c r="K112" s="18" t="str">
        <f t="shared" si="62"/>
        <v>-</v>
      </c>
      <c r="L112" s="18">
        <f t="shared" si="62"/>
        <v>0</v>
      </c>
      <c r="M112" s="18">
        <f t="shared" si="62"/>
        <v>0</v>
      </c>
      <c r="N112" s="18" t="str">
        <f t="shared" si="62"/>
        <v>-</v>
      </c>
      <c r="O112" s="18" t="str">
        <f t="shared" si="62"/>
        <v>-</v>
      </c>
      <c r="P112" s="18" t="str">
        <f t="shared" si="62"/>
        <v>-</v>
      </c>
      <c r="Q112" s="18" t="str">
        <f t="shared" si="62"/>
        <v>-</v>
      </c>
      <c r="R112" s="18" t="str">
        <f t="shared" si="62"/>
        <v>-</v>
      </c>
      <c r="S112" s="18" t="str">
        <f t="shared" si="62"/>
        <v>-</v>
      </c>
      <c r="T112" s="18" t="str">
        <f t="shared" si="62"/>
        <v>-</v>
      </c>
      <c r="U112" s="18" t="str">
        <f t="shared" si="62"/>
        <v>-</v>
      </c>
      <c r="V112" s="18" t="str">
        <f t="shared" si="62"/>
        <v>-</v>
      </c>
      <c r="W112" s="18" t="str">
        <f t="shared" si="62"/>
        <v>-</v>
      </c>
      <c r="X112" s="18" t="str">
        <f t="shared" si="62"/>
        <v>-</v>
      </c>
      <c r="Y112" s="18" t="str">
        <f t="shared" si="62"/>
        <v>-</v>
      </c>
      <c r="Z112" s="18" t="str">
        <f t="shared" si="62"/>
        <v>-</v>
      </c>
      <c r="AA112" s="18" t="str">
        <f t="shared" si="62"/>
        <v>-</v>
      </c>
      <c r="AB112" s="18" t="str">
        <f t="shared" si="62"/>
        <v>-</v>
      </c>
      <c r="AC112" s="19">
        <f t="shared" si="63"/>
        <v>0</v>
      </c>
      <c r="AD112" s="17">
        <f t="shared" si="64"/>
        <v>5</v>
      </c>
    </row>
    <row r="113" spans="1:30">
      <c r="A113" s="8">
        <f t="shared" si="65"/>
        <v>10</v>
      </c>
      <c r="B113" s="18" t="str">
        <f t="shared" si="62"/>
        <v>-</v>
      </c>
      <c r="C113" s="18" t="str">
        <f t="shared" si="62"/>
        <v>-</v>
      </c>
      <c r="D113" s="18" t="str">
        <f t="shared" si="62"/>
        <v>-</v>
      </c>
      <c r="E113" s="18" t="str">
        <f t="shared" si="62"/>
        <v>-</v>
      </c>
      <c r="F113" s="18" t="str">
        <f t="shared" si="62"/>
        <v>-</v>
      </c>
      <c r="G113" s="18">
        <f t="shared" si="62"/>
        <v>0</v>
      </c>
      <c r="H113" s="18">
        <f t="shared" si="62"/>
        <v>0</v>
      </c>
      <c r="I113" s="18" t="str">
        <f t="shared" si="62"/>
        <v>-</v>
      </c>
      <c r="J113" s="18" t="str">
        <f t="shared" si="62"/>
        <v>-</v>
      </c>
      <c r="K113" s="18" t="str">
        <f t="shared" si="62"/>
        <v>-</v>
      </c>
      <c r="L113" s="18" t="str">
        <f t="shared" si="62"/>
        <v>-</v>
      </c>
      <c r="M113" s="18" t="str">
        <f t="shared" si="62"/>
        <v>-</v>
      </c>
      <c r="N113" s="18">
        <f t="shared" si="62"/>
        <v>0</v>
      </c>
      <c r="O113" s="18" t="str">
        <f t="shared" si="62"/>
        <v>-</v>
      </c>
      <c r="P113" s="18" t="str">
        <f t="shared" si="62"/>
        <v>-</v>
      </c>
      <c r="Q113" s="18" t="str">
        <f t="shared" si="62"/>
        <v>-</v>
      </c>
      <c r="R113" s="18" t="str">
        <f t="shared" si="62"/>
        <v>-</v>
      </c>
      <c r="S113" s="18" t="str">
        <f t="shared" si="62"/>
        <v>-</v>
      </c>
      <c r="T113" s="18" t="str">
        <f t="shared" si="62"/>
        <v>-</v>
      </c>
      <c r="U113" s="18" t="str">
        <f t="shared" si="62"/>
        <v>-</v>
      </c>
      <c r="V113" s="18" t="str">
        <f t="shared" si="62"/>
        <v>-</v>
      </c>
      <c r="W113" s="18" t="str">
        <f t="shared" si="62"/>
        <v>-</v>
      </c>
      <c r="X113" s="18" t="str">
        <f t="shared" si="62"/>
        <v>-</v>
      </c>
      <c r="Y113" s="18" t="str">
        <f t="shared" si="62"/>
        <v>-</v>
      </c>
      <c r="Z113" s="18" t="str">
        <f t="shared" si="62"/>
        <v>-</v>
      </c>
      <c r="AA113" s="18" t="str">
        <f t="shared" si="62"/>
        <v>-</v>
      </c>
      <c r="AB113" s="18" t="str">
        <f t="shared" si="62"/>
        <v>-</v>
      </c>
      <c r="AC113" s="19">
        <f t="shared" si="63"/>
        <v>0</v>
      </c>
      <c r="AD113" s="17">
        <f t="shared" si="64"/>
        <v>6</v>
      </c>
    </row>
    <row r="114" spans="1:30">
      <c r="A114" s="8">
        <f t="shared" si="65"/>
        <v>11</v>
      </c>
      <c r="B114" s="18" t="str">
        <f t="shared" si="62"/>
        <v>-</v>
      </c>
      <c r="C114" s="18" t="str">
        <f t="shared" si="62"/>
        <v>-</v>
      </c>
      <c r="D114" s="18" t="str">
        <f t="shared" si="62"/>
        <v>-</v>
      </c>
      <c r="E114" s="18" t="str">
        <f t="shared" si="62"/>
        <v>-</v>
      </c>
      <c r="F114" s="18" t="str">
        <f t="shared" si="62"/>
        <v>-</v>
      </c>
      <c r="G114" s="18" t="str">
        <f t="shared" si="62"/>
        <v>-</v>
      </c>
      <c r="H114" s="18" t="str">
        <f t="shared" si="62"/>
        <v>-</v>
      </c>
      <c r="I114" s="18" t="str">
        <f t="shared" si="62"/>
        <v>-</v>
      </c>
      <c r="J114" s="18">
        <f t="shared" si="62"/>
        <v>0</v>
      </c>
      <c r="K114" s="18" t="str">
        <f t="shared" si="62"/>
        <v>-</v>
      </c>
      <c r="L114" s="18" t="str">
        <f t="shared" si="62"/>
        <v>-</v>
      </c>
      <c r="M114" s="18">
        <f t="shared" si="62"/>
        <v>0</v>
      </c>
      <c r="N114" s="18" t="str">
        <f t="shared" ref="N114:AB114" si="66">IF(N84="-","-",N84/MAX($AC$74:$AC$100))</f>
        <v>-</v>
      </c>
      <c r="O114" s="18" t="str">
        <f t="shared" si="66"/>
        <v>-</v>
      </c>
      <c r="P114" s="18">
        <f t="shared" si="66"/>
        <v>0</v>
      </c>
      <c r="Q114" s="18" t="str">
        <f t="shared" si="66"/>
        <v>-</v>
      </c>
      <c r="R114" s="18" t="str">
        <f t="shared" si="66"/>
        <v>-</v>
      </c>
      <c r="S114" s="18" t="str">
        <f t="shared" si="66"/>
        <v>-</v>
      </c>
      <c r="T114" s="18" t="str">
        <f t="shared" si="66"/>
        <v>-</v>
      </c>
      <c r="U114" s="18" t="str">
        <f t="shared" si="66"/>
        <v>-</v>
      </c>
      <c r="V114" s="18" t="str">
        <f t="shared" si="66"/>
        <v>-</v>
      </c>
      <c r="W114" s="18" t="str">
        <f t="shared" si="66"/>
        <v>-</v>
      </c>
      <c r="X114" s="18" t="str">
        <f t="shared" si="66"/>
        <v>-</v>
      </c>
      <c r="Y114" s="18" t="str">
        <f t="shared" si="66"/>
        <v>-</v>
      </c>
      <c r="Z114" s="18" t="str">
        <f t="shared" si="66"/>
        <v>-</v>
      </c>
      <c r="AA114" s="18" t="str">
        <f t="shared" si="66"/>
        <v>-</v>
      </c>
      <c r="AB114" s="18" t="str">
        <f t="shared" si="66"/>
        <v>-</v>
      </c>
      <c r="AC114" s="19">
        <f t="shared" si="63"/>
        <v>0</v>
      </c>
      <c r="AD114" s="17">
        <f t="shared" si="64"/>
        <v>9</v>
      </c>
    </row>
    <row r="115" spans="1:30">
      <c r="A115" s="8">
        <f t="shared" si="65"/>
        <v>12</v>
      </c>
      <c r="B115" s="18" t="str">
        <f t="shared" ref="B115:AB124" si="67">IF(B85="-","-",B85/MAX($AC$74:$AC$100))</f>
        <v>-</v>
      </c>
      <c r="C115" s="18" t="str">
        <f t="shared" si="67"/>
        <v>-</v>
      </c>
      <c r="D115" s="18" t="str">
        <f t="shared" si="67"/>
        <v>-</v>
      </c>
      <c r="E115" s="18" t="str">
        <f t="shared" si="67"/>
        <v>-</v>
      </c>
      <c r="F115" s="18" t="str">
        <f t="shared" si="67"/>
        <v>-</v>
      </c>
      <c r="G115" s="18" t="str">
        <f t="shared" si="67"/>
        <v>-</v>
      </c>
      <c r="H115" s="18" t="str">
        <f t="shared" si="67"/>
        <v>-</v>
      </c>
      <c r="I115" s="18" t="str">
        <f t="shared" si="67"/>
        <v>-</v>
      </c>
      <c r="J115" s="18">
        <f t="shared" si="67"/>
        <v>0</v>
      </c>
      <c r="K115" s="18" t="str">
        <f t="shared" si="67"/>
        <v>-</v>
      </c>
      <c r="L115" s="18">
        <f t="shared" si="67"/>
        <v>0</v>
      </c>
      <c r="M115" s="18" t="str">
        <f t="shared" si="67"/>
        <v>-</v>
      </c>
      <c r="N115" s="18" t="str">
        <f t="shared" si="67"/>
        <v>-</v>
      </c>
      <c r="O115" s="18" t="str">
        <f t="shared" si="67"/>
        <v>-</v>
      </c>
      <c r="P115" s="18" t="str">
        <f t="shared" si="67"/>
        <v>-</v>
      </c>
      <c r="Q115" s="18">
        <f t="shared" si="67"/>
        <v>0</v>
      </c>
      <c r="R115" s="18" t="str">
        <f t="shared" si="67"/>
        <v>-</v>
      </c>
      <c r="S115" s="18" t="str">
        <f t="shared" si="67"/>
        <v>-</v>
      </c>
      <c r="T115" s="18" t="str">
        <f t="shared" si="67"/>
        <v>-</v>
      </c>
      <c r="U115" s="18" t="str">
        <f t="shared" si="67"/>
        <v>-</v>
      </c>
      <c r="V115" s="18" t="str">
        <f t="shared" si="67"/>
        <v>-</v>
      </c>
      <c r="W115" s="18" t="str">
        <f t="shared" si="67"/>
        <v>-</v>
      </c>
      <c r="X115" s="18" t="str">
        <f t="shared" si="67"/>
        <v>-</v>
      </c>
      <c r="Y115" s="18" t="str">
        <f t="shared" si="67"/>
        <v>-</v>
      </c>
      <c r="Z115" s="18" t="str">
        <f t="shared" si="67"/>
        <v>-</v>
      </c>
      <c r="AA115" s="18" t="str">
        <f t="shared" si="67"/>
        <v>-</v>
      </c>
      <c r="AB115" s="18" t="str">
        <f t="shared" si="67"/>
        <v>-</v>
      </c>
      <c r="AC115" s="19">
        <f t="shared" si="63"/>
        <v>0</v>
      </c>
      <c r="AD115" s="17">
        <f t="shared" si="64"/>
        <v>9</v>
      </c>
    </row>
    <row r="116" spans="1:30">
      <c r="A116" s="8">
        <f t="shared" si="65"/>
        <v>13</v>
      </c>
      <c r="B116" s="18" t="str">
        <f t="shared" si="67"/>
        <v>-</v>
      </c>
      <c r="C116" s="18" t="str">
        <f t="shared" si="67"/>
        <v>-</v>
      </c>
      <c r="D116" s="18" t="str">
        <f t="shared" si="67"/>
        <v>-</v>
      </c>
      <c r="E116" s="18" t="str">
        <f t="shared" si="67"/>
        <v>-</v>
      </c>
      <c r="F116" s="18" t="str">
        <f t="shared" si="67"/>
        <v>-</v>
      </c>
      <c r="G116" s="18" t="str">
        <f t="shared" si="67"/>
        <v>-</v>
      </c>
      <c r="H116" s="18" t="str">
        <f t="shared" si="67"/>
        <v>-</v>
      </c>
      <c r="I116" s="18" t="str">
        <f t="shared" si="67"/>
        <v>-</v>
      </c>
      <c r="J116" s="18" t="str">
        <f t="shared" si="67"/>
        <v>-</v>
      </c>
      <c r="K116" s="18">
        <f t="shared" si="67"/>
        <v>0</v>
      </c>
      <c r="L116" s="18" t="str">
        <f t="shared" si="67"/>
        <v>-</v>
      </c>
      <c r="M116" s="18" t="str">
        <f t="shared" si="67"/>
        <v>-</v>
      </c>
      <c r="N116" s="18" t="str">
        <f t="shared" si="67"/>
        <v>-</v>
      </c>
      <c r="O116" s="18" t="str">
        <f t="shared" si="67"/>
        <v>-</v>
      </c>
      <c r="P116" s="18" t="str">
        <f t="shared" si="67"/>
        <v>-</v>
      </c>
      <c r="Q116" s="18" t="str">
        <f t="shared" si="67"/>
        <v>-</v>
      </c>
      <c r="R116" s="18">
        <f t="shared" si="67"/>
        <v>0</v>
      </c>
      <c r="S116" s="18" t="str">
        <f t="shared" si="67"/>
        <v>-</v>
      </c>
      <c r="T116" s="18">
        <f t="shared" si="67"/>
        <v>0.26229508196721313</v>
      </c>
      <c r="U116" s="18" t="str">
        <f t="shared" si="67"/>
        <v>-</v>
      </c>
      <c r="V116" s="18" t="str">
        <f t="shared" si="67"/>
        <v>-</v>
      </c>
      <c r="W116" s="18" t="str">
        <f t="shared" si="67"/>
        <v>-</v>
      </c>
      <c r="X116" s="18" t="str">
        <f t="shared" si="67"/>
        <v>-</v>
      </c>
      <c r="Y116" s="18" t="str">
        <f t="shared" si="67"/>
        <v>-</v>
      </c>
      <c r="Z116" s="18" t="str">
        <f t="shared" si="67"/>
        <v>-</v>
      </c>
      <c r="AA116" s="18" t="str">
        <f t="shared" si="67"/>
        <v>-</v>
      </c>
      <c r="AB116" s="18" t="str">
        <f t="shared" si="67"/>
        <v>-</v>
      </c>
      <c r="AC116" s="19">
        <f t="shared" si="63"/>
        <v>0.26229508196721313</v>
      </c>
      <c r="AD116" s="17">
        <f t="shared" si="64"/>
        <v>19</v>
      </c>
    </row>
    <row r="117" spans="1:30">
      <c r="A117" s="8">
        <f t="shared" si="65"/>
        <v>14</v>
      </c>
      <c r="B117" s="18" t="str">
        <f t="shared" si="67"/>
        <v>-</v>
      </c>
      <c r="C117" s="18" t="str">
        <f t="shared" si="67"/>
        <v>-</v>
      </c>
      <c r="D117" s="18" t="str">
        <f t="shared" si="67"/>
        <v>-</v>
      </c>
      <c r="E117" s="18" t="str">
        <f t="shared" si="67"/>
        <v>-</v>
      </c>
      <c r="F117" s="18" t="str">
        <f t="shared" si="67"/>
        <v>-</v>
      </c>
      <c r="G117" s="18" t="str">
        <f t="shared" si="67"/>
        <v>-</v>
      </c>
      <c r="H117" s="18" t="str">
        <f t="shared" si="67"/>
        <v>-</v>
      </c>
      <c r="I117" s="18" t="str">
        <f t="shared" si="67"/>
        <v>-</v>
      </c>
      <c r="J117" s="18" t="str">
        <f t="shared" si="67"/>
        <v>-</v>
      </c>
      <c r="K117" s="18" t="str">
        <f t="shared" si="67"/>
        <v>-</v>
      </c>
      <c r="L117" s="18" t="str">
        <f t="shared" si="67"/>
        <v>-</v>
      </c>
      <c r="M117" s="18" t="str">
        <f t="shared" si="67"/>
        <v>-</v>
      </c>
      <c r="N117" s="18" t="str">
        <f t="shared" si="67"/>
        <v>-</v>
      </c>
      <c r="O117" s="18" t="str">
        <f t="shared" si="67"/>
        <v>-</v>
      </c>
      <c r="P117" s="18">
        <f t="shared" si="67"/>
        <v>0</v>
      </c>
      <c r="Q117" s="18" t="str">
        <f t="shared" si="67"/>
        <v>-</v>
      </c>
      <c r="R117" s="18" t="str">
        <f t="shared" si="67"/>
        <v>-</v>
      </c>
      <c r="S117" s="18">
        <f t="shared" si="67"/>
        <v>0</v>
      </c>
      <c r="T117" s="18" t="str">
        <f t="shared" si="67"/>
        <v>-</v>
      </c>
      <c r="U117" s="18" t="str">
        <f t="shared" si="67"/>
        <v>-</v>
      </c>
      <c r="V117" s="18" t="str">
        <f t="shared" si="67"/>
        <v>-</v>
      </c>
      <c r="W117" s="18" t="str">
        <f t="shared" si="67"/>
        <v>-</v>
      </c>
      <c r="X117" s="18" t="str">
        <f t="shared" si="67"/>
        <v>-</v>
      </c>
      <c r="Y117" s="18" t="str">
        <f t="shared" si="67"/>
        <v>-</v>
      </c>
      <c r="Z117" s="18" t="str">
        <f t="shared" si="67"/>
        <v>-</v>
      </c>
      <c r="AA117" s="18" t="str">
        <f t="shared" si="67"/>
        <v>-</v>
      </c>
      <c r="AB117" s="18" t="str">
        <f t="shared" si="67"/>
        <v>-</v>
      </c>
      <c r="AC117" s="19">
        <f t="shared" si="63"/>
        <v>0</v>
      </c>
      <c r="AD117" s="17">
        <f t="shared" si="64"/>
        <v>15</v>
      </c>
    </row>
    <row r="118" spans="1:30">
      <c r="A118" s="8">
        <f t="shared" si="65"/>
        <v>15</v>
      </c>
      <c r="B118" s="18" t="str">
        <f t="shared" si="67"/>
        <v>-</v>
      </c>
      <c r="C118" s="18" t="str">
        <f t="shared" si="67"/>
        <v>-</v>
      </c>
      <c r="D118" s="18" t="str">
        <f t="shared" si="67"/>
        <v>-</v>
      </c>
      <c r="E118" s="18" t="str">
        <f t="shared" si="67"/>
        <v>-</v>
      </c>
      <c r="F118" s="18" t="str">
        <f t="shared" si="67"/>
        <v>-</v>
      </c>
      <c r="G118" s="18" t="str">
        <f t="shared" si="67"/>
        <v>-</v>
      </c>
      <c r="H118" s="18" t="str">
        <f t="shared" si="67"/>
        <v>-</v>
      </c>
      <c r="I118" s="18" t="str">
        <f t="shared" si="67"/>
        <v>-</v>
      </c>
      <c r="J118" s="18" t="str">
        <f t="shared" si="67"/>
        <v>-</v>
      </c>
      <c r="K118" s="18" t="str">
        <f t="shared" si="67"/>
        <v>-</v>
      </c>
      <c r="L118" s="18">
        <f t="shared" si="67"/>
        <v>0</v>
      </c>
      <c r="M118" s="18" t="str">
        <f t="shared" si="67"/>
        <v>-</v>
      </c>
      <c r="N118" s="18" t="str">
        <f t="shared" si="67"/>
        <v>-</v>
      </c>
      <c r="O118" s="18">
        <f t="shared" si="67"/>
        <v>0</v>
      </c>
      <c r="P118" s="18" t="str">
        <f t="shared" si="67"/>
        <v>-</v>
      </c>
      <c r="Q118" s="18" t="str">
        <f t="shared" si="67"/>
        <v>-</v>
      </c>
      <c r="R118" s="18" t="str">
        <f t="shared" si="67"/>
        <v>-</v>
      </c>
      <c r="S118" s="18">
        <f t="shared" si="67"/>
        <v>0</v>
      </c>
      <c r="T118" s="18" t="str">
        <f t="shared" si="67"/>
        <v>-</v>
      </c>
      <c r="U118" s="18" t="str">
        <f t="shared" si="67"/>
        <v>-</v>
      </c>
      <c r="V118" s="18" t="str">
        <f t="shared" si="67"/>
        <v>-</v>
      </c>
      <c r="W118" s="18" t="str">
        <f t="shared" si="67"/>
        <v>-</v>
      </c>
      <c r="X118" s="18" t="str">
        <f t="shared" si="67"/>
        <v>-</v>
      </c>
      <c r="Y118" s="18" t="str">
        <f t="shared" si="67"/>
        <v>-</v>
      </c>
      <c r="Z118" s="18" t="str">
        <f t="shared" si="67"/>
        <v>-</v>
      </c>
      <c r="AA118" s="18" t="str">
        <f t="shared" si="67"/>
        <v>-</v>
      </c>
      <c r="AB118" s="18" t="str">
        <f t="shared" si="67"/>
        <v>-</v>
      </c>
      <c r="AC118" s="19">
        <f t="shared" si="63"/>
        <v>0</v>
      </c>
      <c r="AD118" s="17">
        <f t="shared" si="64"/>
        <v>11</v>
      </c>
    </row>
    <row r="119" spans="1:30">
      <c r="A119" s="8">
        <f t="shared" si="65"/>
        <v>16</v>
      </c>
      <c r="B119" s="18" t="str">
        <f t="shared" si="67"/>
        <v>-</v>
      </c>
      <c r="C119" s="18" t="str">
        <f t="shared" si="67"/>
        <v>-</v>
      </c>
      <c r="D119" s="18" t="str">
        <f t="shared" si="67"/>
        <v>-</v>
      </c>
      <c r="E119" s="18" t="str">
        <f t="shared" si="67"/>
        <v>-</v>
      </c>
      <c r="F119" s="18" t="str">
        <f t="shared" si="67"/>
        <v>-</v>
      </c>
      <c r="G119" s="18" t="str">
        <f t="shared" si="67"/>
        <v>-</v>
      </c>
      <c r="H119" s="18" t="str">
        <f t="shared" si="67"/>
        <v>-</v>
      </c>
      <c r="I119" s="18" t="str">
        <f t="shared" si="67"/>
        <v>-</v>
      </c>
      <c r="J119" s="18" t="str">
        <f t="shared" si="67"/>
        <v>-</v>
      </c>
      <c r="K119" s="18" t="str">
        <f t="shared" si="67"/>
        <v>-</v>
      </c>
      <c r="L119" s="18" t="str">
        <f t="shared" si="67"/>
        <v>-</v>
      </c>
      <c r="M119" s="18">
        <f t="shared" si="67"/>
        <v>0</v>
      </c>
      <c r="N119" s="18" t="str">
        <f t="shared" si="67"/>
        <v>-</v>
      </c>
      <c r="O119" s="18" t="str">
        <f t="shared" si="67"/>
        <v>-</v>
      </c>
      <c r="P119" s="18" t="str">
        <f t="shared" si="67"/>
        <v>-</v>
      </c>
      <c r="Q119" s="18" t="str">
        <f t="shared" si="67"/>
        <v>-</v>
      </c>
      <c r="R119" s="18" t="str">
        <f t="shared" si="67"/>
        <v>-</v>
      </c>
      <c r="S119" s="18" t="str">
        <f t="shared" si="67"/>
        <v>-</v>
      </c>
      <c r="T119" s="18" t="str">
        <f t="shared" si="67"/>
        <v>-</v>
      </c>
      <c r="U119" s="18" t="str">
        <f t="shared" si="67"/>
        <v>-</v>
      </c>
      <c r="V119" s="18">
        <f t="shared" si="67"/>
        <v>0</v>
      </c>
      <c r="W119" s="18">
        <f t="shared" si="67"/>
        <v>0</v>
      </c>
      <c r="X119" s="18" t="str">
        <f t="shared" si="67"/>
        <v>-</v>
      </c>
      <c r="Y119" s="18" t="str">
        <f t="shared" si="67"/>
        <v>-</v>
      </c>
      <c r="Z119" s="18" t="str">
        <f t="shared" si="67"/>
        <v>-</v>
      </c>
      <c r="AA119" s="18" t="str">
        <f t="shared" si="67"/>
        <v>-</v>
      </c>
      <c r="AB119" s="18" t="str">
        <f t="shared" si="67"/>
        <v>-</v>
      </c>
      <c r="AC119" s="19">
        <f t="shared" si="63"/>
        <v>0</v>
      </c>
      <c r="AD119" s="17">
        <f t="shared" si="64"/>
        <v>12</v>
      </c>
    </row>
    <row r="120" spans="1:30">
      <c r="A120" s="8">
        <f t="shared" si="65"/>
        <v>17</v>
      </c>
      <c r="B120" s="18" t="str">
        <f t="shared" si="67"/>
        <v>-</v>
      </c>
      <c r="C120" s="18" t="str">
        <f t="shared" si="67"/>
        <v>-</v>
      </c>
      <c r="D120" s="18" t="str">
        <f t="shared" si="67"/>
        <v>-</v>
      </c>
      <c r="E120" s="18" t="str">
        <f t="shared" si="67"/>
        <v>-</v>
      </c>
      <c r="F120" s="18" t="str">
        <f t="shared" si="67"/>
        <v>-</v>
      </c>
      <c r="G120" s="18" t="str">
        <f t="shared" si="67"/>
        <v>-</v>
      </c>
      <c r="H120" s="18" t="str">
        <f t="shared" si="67"/>
        <v>-</v>
      </c>
      <c r="I120" s="18" t="str">
        <f t="shared" si="67"/>
        <v>-</v>
      </c>
      <c r="J120" s="18" t="str">
        <f t="shared" si="67"/>
        <v>-</v>
      </c>
      <c r="K120" s="18" t="str">
        <f t="shared" si="67"/>
        <v>-</v>
      </c>
      <c r="L120" s="18" t="str">
        <f t="shared" si="67"/>
        <v>-</v>
      </c>
      <c r="M120" s="18" t="str">
        <f t="shared" si="67"/>
        <v>-</v>
      </c>
      <c r="N120" s="18">
        <f t="shared" si="67"/>
        <v>0</v>
      </c>
      <c r="O120" s="18" t="str">
        <f t="shared" si="67"/>
        <v>-</v>
      </c>
      <c r="P120" s="18" t="str">
        <f t="shared" si="67"/>
        <v>-</v>
      </c>
      <c r="Q120" s="18" t="str">
        <f t="shared" si="67"/>
        <v>-</v>
      </c>
      <c r="R120" s="18" t="str">
        <f t="shared" si="67"/>
        <v>-</v>
      </c>
      <c r="S120" s="18" t="str">
        <f t="shared" si="67"/>
        <v>-</v>
      </c>
      <c r="T120" s="18">
        <f t="shared" si="67"/>
        <v>0.26229508196721313</v>
      </c>
      <c r="U120" s="18">
        <f t="shared" si="67"/>
        <v>0</v>
      </c>
      <c r="V120" s="18" t="str">
        <f t="shared" si="67"/>
        <v>-</v>
      </c>
      <c r="W120" s="18" t="str">
        <f t="shared" si="67"/>
        <v>-</v>
      </c>
      <c r="X120" s="18" t="str">
        <f t="shared" si="67"/>
        <v>-</v>
      </c>
      <c r="Y120" s="18" t="str">
        <f t="shared" si="67"/>
        <v>-</v>
      </c>
      <c r="Z120" s="18" t="str">
        <f t="shared" si="67"/>
        <v>-</v>
      </c>
      <c r="AA120" s="18" t="str">
        <f t="shared" si="67"/>
        <v>-</v>
      </c>
      <c r="AB120" s="18" t="str">
        <f t="shared" si="67"/>
        <v>-</v>
      </c>
      <c r="AC120" s="19">
        <f t="shared" si="63"/>
        <v>0.26229508196721313</v>
      </c>
      <c r="AD120" s="17">
        <f t="shared" si="64"/>
        <v>19</v>
      </c>
    </row>
    <row r="121" spans="1:30">
      <c r="A121" s="8">
        <f t="shared" si="65"/>
        <v>18</v>
      </c>
      <c r="B121" s="18" t="str">
        <f t="shared" si="67"/>
        <v>-</v>
      </c>
      <c r="C121" s="18" t="str">
        <f t="shared" si="67"/>
        <v>-</v>
      </c>
      <c r="D121" s="18" t="str">
        <f t="shared" si="67"/>
        <v>-</v>
      </c>
      <c r="E121" s="18" t="str">
        <f t="shared" si="67"/>
        <v>-</v>
      </c>
      <c r="F121" s="18" t="str">
        <f t="shared" si="67"/>
        <v>-</v>
      </c>
      <c r="G121" s="18" t="str">
        <f t="shared" si="67"/>
        <v>-</v>
      </c>
      <c r="H121" s="18" t="str">
        <f t="shared" si="67"/>
        <v>-</v>
      </c>
      <c r="I121" s="18" t="str">
        <f t="shared" si="67"/>
        <v>-</v>
      </c>
      <c r="J121" s="18" t="str">
        <f t="shared" si="67"/>
        <v>-</v>
      </c>
      <c r="K121" s="18" t="str">
        <f t="shared" si="67"/>
        <v>-</v>
      </c>
      <c r="L121" s="18" t="str">
        <f t="shared" si="67"/>
        <v>-</v>
      </c>
      <c r="M121" s="18" t="str">
        <f t="shared" si="67"/>
        <v>-</v>
      </c>
      <c r="N121" s="18" t="str">
        <f t="shared" si="67"/>
        <v>-</v>
      </c>
      <c r="O121" s="18">
        <f t="shared" si="67"/>
        <v>0</v>
      </c>
      <c r="P121" s="18">
        <f t="shared" si="67"/>
        <v>0</v>
      </c>
      <c r="Q121" s="18" t="str">
        <f t="shared" si="67"/>
        <v>-</v>
      </c>
      <c r="R121" s="18" t="str">
        <f t="shared" si="67"/>
        <v>-</v>
      </c>
      <c r="S121" s="18" t="str">
        <f t="shared" si="67"/>
        <v>-</v>
      </c>
      <c r="T121" s="18" t="str">
        <f t="shared" si="67"/>
        <v>-</v>
      </c>
      <c r="U121" s="18" t="str">
        <f t="shared" si="67"/>
        <v>-</v>
      </c>
      <c r="V121" s="18">
        <f t="shared" si="67"/>
        <v>0</v>
      </c>
      <c r="W121" s="18" t="str">
        <f t="shared" si="67"/>
        <v>-</v>
      </c>
      <c r="X121" s="18" t="str">
        <f t="shared" si="67"/>
        <v>-</v>
      </c>
      <c r="Y121" s="18" t="str">
        <f t="shared" si="67"/>
        <v>-</v>
      </c>
      <c r="Z121" s="18" t="str">
        <f t="shared" si="67"/>
        <v>-</v>
      </c>
      <c r="AA121" s="18" t="str">
        <f t="shared" si="67"/>
        <v>-</v>
      </c>
      <c r="AB121" s="18" t="str">
        <f t="shared" si="67"/>
        <v>-</v>
      </c>
      <c r="AC121" s="19">
        <f t="shared" si="63"/>
        <v>0</v>
      </c>
      <c r="AD121" s="17">
        <f t="shared" si="64"/>
        <v>14</v>
      </c>
    </row>
    <row r="122" spans="1:30">
      <c r="A122" s="8">
        <f t="shared" si="65"/>
        <v>19</v>
      </c>
      <c r="B122" s="18" t="str">
        <f t="shared" si="67"/>
        <v>-</v>
      </c>
      <c r="C122" s="18" t="str">
        <f t="shared" si="67"/>
        <v>-</v>
      </c>
      <c r="D122" s="18" t="str">
        <f t="shared" si="67"/>
        <v>-</v>
      </c>
      <c r="E122" s="18" t="str">
        <f t="shared" si="67"/>
        <v>-</v>
      </c>
      <c r="F122" s="18" t="str">
        <f t="shared" si="67"/>
        <v>-</v>
      </c>
      <c r="G122" s="18" t="str">
        <f t="shared" si="67"/>
        <v>-</v>
      </c>
      <c r="H122" s="18" t="str">
        <f t="shared" si="67"/>
        <v>-</v>
      </c>
      <c r="I122" s="18" t="str">
        <f t="shared" si="67"/>
        <v>-</v>
      </c>
      <c r="J122" s="18" t="str">
        <f t="shared" si="67"/>
        <v>-</v>
      </c>
      <c r="K122" s="18" t="str">
        <f t="shared" si="67"/>
        <v>-</v>
      </c>
      <c r="L122" s="18" t="str">
        <f t="shared" si="67"/>
        <v>-</v>
      </c>
      <c r="M122" s="18" t="str">
        <f t="shared" si="67"/>
        <v>-</v>
      </c>
      <c r="N122" s="18">
        <f t="shared" si="67"/>
        <v>0</v>
      </c>
      <c r="O122" s="18" t="str">
        <f t="shared" si="67"/>
        <v>-</v>
      </c>
      <c r="P122" s="18" t="str">
        <f t="shared" si="67"/>
        <v>-</v>
      </c>
      <c r="Q122" s="18" t="str">
        <f t="shared" si="67"/>
        <v>-</v>
      </c>
      <c r="R122" s="18">
        <f t="shared" si="67"/>
        <v>0</v>
      </c>
      <c r="S122" s="18" t="str">
        <f t="shared" si="67"/>
        <v>-</v>
      </c>
      <c r="T122" s="18" t="str">
        <f t="shared" si="67"/>
        <v>-</v>
      </c>
      <c r="U122" s="18" t="str">
        <f t="shared" si="67"/>
        <v>-</v>
      </c>
      <c r="V122" s="18" t="str">
        <f t="shared" si="67"/>
        <v>-</v>
      </c>
      <c r="W122" s="18" t="str">
        <f t="shared" si="67"/>
        <v>-</v>
      </c>
      <c r="X122" s="18" t="str">
        <f t="shared" si="67"/>
        <v>-</v>
      </c>
      <c r="Y122" s="18" t="str">
        <f t="shared" si="67"/>
        <v>-</v>
      </c>
      <c r="Z122" s="18">
        <f t="shared" si="67"/>
        <v>0.5901639344262295</v>
      </c>
      <c r="AA122" s="18" t="str">
        <f t="shared" si="67"/>
        <v>-</v>
      </c>
      <c r="AB122" s="18" t="str">
        <f t="shared" si="67"/>
        <v>-</v>
      </c>
      <c r="AC122" s="19">
        <f t="shared" si="63"/>
        <v>0.5901639344262295</v>
      </c>
      <c r="AD122" s="17">
        <f t="shared" si="64"/>
        <v>25</v>
      </c>
    </row>
    <row r="123" spans="1:30">
      <c r="A123" s="8">
        <f t="shared" si="65"/>
        <v>20</v>
      </c>
      <c r="B123" s="18" t="str">
        <f t="shared" si="67"/>
        <v>-</v>
      </c>
      <c r="C123" s="18" t="str">
        <f t="shared" si="67"/>
        <v>-</v>
      </c>
      <c r="D123" s="18" t="str">
        <f t="shared" si="67"/>
        <v>-</v>
      </c>
      <c r="E123" s="18" t="str">
        <f t="shared" si="67"/>
        <v>-</v>
      </c>
      <c r="F123" s="18" t="str">
        <f t="shared" si="67"/>
        <v>-</v>
      </c>
      <c r="G123" s="18" t="str">
        <f t="shared" si="67"/>
        <v>-</v>
      </c>
      <c r="H123" s="18" t="str">
        <f t="shared" si="67"/>
        <v>-</v>
      </c>
      <c r="I123" s="18" t="str">
        <f t="shared" si="67"/>
        <v>-</v>
      </c>
      <c r="J123" s="18" t="str">
        <f t="shared" si="67"/>
        <v>-</v>
      </c>
      <c r="K123" s="18" t="str">
        <f t="shared" si="67"/>
        <v>-</v>
      </c>
      <c r="L123" s="18" t="str">
        <f t="shared" si="67"/>
        <v>-</v>
      </c>
      <c r="M123" s="18" t="str">
        <f t="shared" si="67"/>
        <v>-</v>
      </c>
      <c r="N123" s="18" t="str">
        <f t="shared" si="67"/>
        <v>-</v>
      </c>
      <c r="O123" s="18" t="str">
        <f t="shared" si="67"/>
        <v>-</v>
      </c>
      <c r="P123" s="18" t="str">
        <f t="shared" si="67"/>
        <v>-</v>
      </c>
      <c r="Q123" s="18" t="str">
        <f t="shared" si="67"/>
        <v>-</v>
      </c>
      <c r="R123" s="18">
        <f t="shared" si="67"/>
        <v>0</v>
      </c>
      <c r="S123" s="18" t="str">
        <f t="shared" si="67"/>
        <v>-</v>
      </c>
      <c r="T123" s="18" t="str">
        <f t="shared" si="67"/>
        <v>-</v>
      </c>
      <c r="U123" s="18" t="str">
        <f t="shared" si="67"/>
        <v>-</v>
      </c>
      <c r="V123" s="18" t="str">
        <f t="shared" si="67"/>
        <v>-</v>
      </c>
      <c r="W123" s="18" t="str">
        <f t="shared" si="67"/>
        <v>-</v>
      </c>
      <c r="X123" s="18">
        <f t="shared" si="67"/>
        <v>0.26229508196721313</v>
      </c>
      <c r="Y123" s="18">
        <f t="shared" si="67"/>
        <v>0</v>
      </c>
      <c r="Z123" s="18" t="str">
        <f t="shared" si="67"/>
        <v>-</v>
      </c>
      <c r="AA123" s="18" t="str">
        <f t="shared" si="67"/>
        <v>-</v>
      </c>
      <c r="AB123" s="18" t="str">
        <f t="shared" si="67"/>
        <v>-</v>
      </c>
      <c r="AC123" s="19">
        <f t="shared" si="63"/>
        <v>0.26229508196721313</v>
      </c>
      <c r="AD123" s="17">
        <f t="shared" si="64"/>
        <v>23</v>
      </c>
    </row>
    <row r="124" spans="1:30">
      <c r="A124" s="8">
        <f t="shared" si="65"/>
        <v>21</v>
      </c>
      <c r="B124" s="18" t="str">
        <f t="shared" si="67"/>
        <v>-</v>
      </c>
      <c r="C124" s="18" t="str">
        <f t="shared" si="67"/>
        <v>-</v>
      </c>
      <c r="D124" s="18" t="str">
        <f t="shared" si="67"/>
        <v>-</v>
      </c>
      <c r="E124" s="18" t="str">
        <f t="shared" si="67"/>
        <v>-</v>
      </c>
      <c r="F124" s="18" t="str">
        <f t="shared" si="67"/>
        <v>-</v>
      </c>
      <c r="G124" s="18" t="str">
        <f t="shared" si="67"/>
        <v>-</v>
      </c>
      <c r="H124" s="18" t="str">
        <f t="shared" si="67"/>
        <v>-</v>
      </c>
      <c r="I124" s="18" t="str">
        <f t="shared" si="67"/>
        <v>-</v>
      </c>
      <c r="J124" s="18" t="str">
        <f t="shared" si="67"/>
        <v>-</v>
      </c>
      <c r="K124" s="18" t="str">
        <f t="shared" si="67"/>
        <v>-</v>
      </c>
      <c r="L124" s="18" t="str">
        <f t="shared" si="67"/>
        <v>-</v>
      </c>
      <c r="M124" s="18" t="str">
        <f t="shared" si="67"/>
        <v>-</v>
      </c>
      <c r="N124" s="18" t="str">
        <f t="shared" ref="N124:AB124" si="68">IF(N94="-","-",N94/MAX($AC$74:$AC$100))</f>
        <v>-</v>
      </c>
      <c r="O124" s="18" t="str">
        <f t="shared" si="68"/>
        <v>-</v>
      </c>
      <c r="P124" s="18" t="str">
        <f t="shared" si="68"/>
        <v>-</v>
      </c>
      <c r="Q124" s="18">
        <f t="shared" si="68"/>
        <v>0</v>
      </c>
      <c r="R124" s="18" t="str">
        <f t="shared" si="68"/>
        <v>-</v>
      </c>
      <c r="S124" s="18">
        <f t="shared" si="68"/>
        <v>0</v>
      </c>
      <c r="T124" s="18" t="str">
        <f t="shared" si="68"/>
        <v>-</v>
      </c>
      <c r="U124" s="18" t="str">
        <f t="shared" si="68"/>
        <v>-</v>
      </c>
      <c r="V124" s="18" t="str">
        <f t="shared" si="68"/>
        <v>-</v>
      </c>
      <c r="W124" s="18">
        <f t="shared" si="68"/>
        <v>0</v>
      </c>
      <c r="X124" s="18" t="str">
        <f t="shared" si="68"/>
        <v>-</v>
      </c>
      <c r="Y124" s="18" t="str">
        <f t="shared" si="68"/>
        <v>-</v>
      </c>
      <c r="Z124" s="18" t="str">
        <f t="shared" si="68"/>
        <v>-</v>
      </c>
      <c r="AA124" s="18" t="str">
        <f t="shared" si="68"/>
        <v>-</v>
      </c>
      <c r="AB124" s="18" t="str">
        <f t="shared" si="68"/>
        <v>-</v>
      </c>
      <c r="AC124" s="19">
        <f t="shared" si="63"/>
        <v>0</v>
      </c>
      <c r="AD124" s="17">
        <f t="shared" si="64"/>
        <v>16</v>
      </c>
    </row>
    <row r="125" spans="1:30">
      <c r="A125" s="8">
        <f t="shared" si="65"/>
        <v>22</v>
      </c>
      <c r="B125" s="18" t="str">
        <f t="shared" ref="B125:AB130" si="69">IF(B95="-","-",B95/MAX($AC$74:$AC$100))</f>
        <v>-</v>
      </c>
      <c r="C125" s="18" t="str">
        <f t="shared" si="69"/>
        <v>-</v>
      </c>
      <c r="D125" s="18" t="str">
        <f t="shared" si="69"/>
        <v>-</v>
      </c>
      <c r="E125" s="18" t="str">
        <f t="shared" si="69"/>
        <v>-</v>
      </c>
      <c r="F125" s="18" t="str">
        <f t="shared" si="69"/>
        <v>-</v>
      </c>
      <c r="G125" s="18" t="str">
        <f t="shared" si="69"/>
        <v>-</v>
      </c>
      <c r="H125" s="18" t="str">
        <f t="shared" si="69"/>
        <v>-</v>
      </c>
      <c r="I125" s="18" t="str">
        <f t="shared" si="69"/>
        <v>-</v>
      </c>
      <c r="J125" s="18" t="str">
        <f t="shared" si="69"/>
        <v>-</v>
      </c>
      <c r="K125" s="18" t="str">
        <f t="shared" si="69"/>
        <v>-</v>
      </c>
      <c r="L125" s="18" t="str">
        <f t="shared" si="69"/>
        <v>-</v>
      </c>
      <c r="M125" s="18" t="str">
        <f t="shared" si="69"/>
        <v>-</v>
      </c>
      <c r="N125" s="18" t="str">
        <f t="shared" si="69"/>
        <v>-</v>
      </c>
      <c r="O125" s="18" t="str">
        <f t="shared" si="69"/>
        <v>-</v>
      </c>
      <c r="P125" s="18" t="str">
        <f t="shared" si="69"/>
        <v>-</v>
      </c>
      <c r="Q125" s="18">
        <f t="shared" si="69"/>
        <v>0</v>
      </c>
      <c r="R125" s="18" t="str">
        <f t="shared" si="69"/>
        <v>-</v>
      </c>
      <c r="S125" s="18" t="str">
        <f t="shared" si="69"/>
        <v>-</v>
      </c>
      <c r="T125" s="18" t="str">
        <f t="shared" si="69"/>
        <v>-</v>
      </c>
      <c r="U125" s="18" t="str">
        <f t="shared" si="69"/>
        <v>-</v>
      </c>
      <c r="V125" s="18">
        <f t="shared" si="69"/>
        <v>0</v>
      </c>
      <c r="W125" s="18" t="str">
        <f t="shared" si="69"/>
        <v>-</v>
      </c>
      <c r="X125" s="18" t="str">
        <f t="shared" si="69"/>
        <v>-</v>
      </c>
      <c r="Y125" s="18">
        <f t="shared" si="69"/>
        <v>0</v>
      </c>
      <c r="Z125" s="18" t="str">
        <f t="shared" si="69"/>
        <v>-</v>
      </c>
      <c r="AA125" s="18" t="str">
        <f t="shared" si="69"/>
        <v>-</v>
      </c>
      <c r="AB125" s="18" t="str">
        <f t="shared" si="69"/>
        <v>-</v>
      </c>
      <c r="AC125" s="19">
        <f t="shared" si="63"/>
        <v>0</v>
      </c>
      <c r="AD125" s="17">
        <f t="shared" si="64"/>
        <v>16</v>
      </c>
    </row>
    <row r="126" spans="1:30">
      <c r="A126" s="8">
        <f t="shared" si="65"/>
        <v>23</v>
      </c>
      <c r="B126" s="18" t="str">
        <f t="shared" si="69"/>
        <v>-</v>
      </c>
      <c r="C126" s="18" t="str">
        <f t="shared" si="69"/>
        <v>-</v>
      </c>
      <c r="D126" s="18" t="str">
        <f t="shared" si="69"/>
        <v>-</v>
      </c>
      <c r="E126" s="18" t="str">
        <f t="shared" si="69"/>
        <v>-</v>
      </c>
      <c r="F126" s="18" t="str">
        <f t="shared" si="69"/>
        <v>-</v>
      </c>
      <c r="G126" s="18" t="str">
        <f t="shared" si="69"/>
        <v>-</v>
      </c>
      <c r="H126" s="18" t="str">
        <f t="shared" si="69"/>
        <v>-</v>
      </c>
      <c r="I126" s="18" t="str">
        <f t="shared" si="69"/>
        <v>-</v>
      </c>
      <c r="J126" s="18" t="str">
        <f t="shared" si="69"/>
        <v>-</v>
      </c>
      <c r="K126" s="18" t="str">
        <f t="shared" si="69"/>
        <v>-</v>
      </c>
      <c r="L126" s="18" t="str">
        <f t="shared" si="69"/>
        <v>-</v>
      </c>
      <c r="M126" s="18" t="str">
        <f t="shared" si="69"/>
        <v>-</v>
      </c>
      <c r="N126" s="18" t="str">
        <f t="shared" si="69"/>
        <v>-</v>
      </c>
      <c r="O126" s="18" t="str">
        <f t="shared" si="69"/>
        <v>-</v>
      </c>
      <c r="P126" s="18" t="str">
        <f t="shared" si="69"/>
        <v>-</v>
      </c>
      <c r="Q126" s="18" t="str">
        <f t="shared" si="69"/>
        <v>-</v>
      </c>
      <c r="R126" s="18" t="str">
        <f t="shared" si="69"/>
        <v>-</v>
      </c>
      <c r="S126" s="18" t="str">
        <f t="shared" si="69"/>
        <v>-</v>
      </c>
      <c r="T126" s="18" t="str">
        <f t="shared" si="69"/>
        <v>-</v>
      </c>
      <c r="U126" s="18">
        <f t="shared" si="69"/>
        <v>0</v>
      </c>
      <c r="V126" s="18" t="str">
        <f t="shared" si="69"/>
        <v>-</v>
      </c>
      <c r="W126" s="18" t="str">
        <f t="shared" si="69"/>
        <v>-</v>
      </c>
      <c r="X126" s="18" t="str">
        <f t="shared" si="69"/>
        <v>-</v>
      </c>
      <c r="Y126" s="18">
        <f t="shared" si="69"/>
        <v>0</v>
      </c>
      <c r="Z126" s="18" t="str">
        <f t="shared" si="69"/>
        <v>-</v>
      </c>
      <c r="AA126" s="18">
        <f t="shared" si="69"/>
        <v>0.5901639344262295</v>
      </c>
      <c r="AB126" s="18" t="str">
        <f t="shared" si="69"/>
        <v>-</v>
      </c>
      <c r="AC126" s="19">
        <f t="shared" si="63"/>
        <v>0.5901639344262295</v>
      </c>
      <c r="AD126" s="17">
        <f t="shared" si="64"/>
        <v>26</v>
      </c>
    </row>
    <row r="127" spans="1:30">
      <c r="A127" s="8">
        <f t="shared" si="65"/>
        <v>24</v>
      </c>
      <c r="B127" s="18" t="str">
        <f t="shared" si="69"/>
        <v>-</v>
      </c>
      <c r="C127" s="18" t="str">
        <f t="shared" si="69"/>
        <v>-</v>
      </c>
      <c r="D127" s="18" t="str">
        <f t="shared" si="69"/>
        <v>-</v>
      </c>
      <c r="E127" s="18" t="str">
        <f t="shared" si="69"/>
        <v>-</v>
      </c>
      <c r="F127" s="18" t="str">
        <f t="shared" si="69"/>
        <v>-</v>
      </c>
      <c r="G127" s="18" t="str">
        <f t="shared" si="69"/>
        <v>-</v>
      </c>
      <c r="H127" s="18" t="str">
        <f t="shared" si="69"/>
        <v>-</v>
      </c>
      <c r="I127" s="18" t="str">
        <f t="shared" si="69"/>
        <v>-</v>
      </c>
      <c r="J127" s="18" t="str">
        <f t="shared" si="69"/>
        <v>-</v>
      </c>
      <c r="K127" s="18" t="str">
        <f t="shared" si="69"/>
        <v>-</v>
      </c>
      <c r="L127" s="18" t="str">
        <f t="shared" si="69"/>
        <v>-</v>
      </c>
      <c r="M127" s="18" t="str">
        <f t="shared" si="69"/>
        <v>-</v>
      </c>
      <c r="N127" s="18" t="str">
        <f t="shared" si="69"/>
        <v>-</v>
      </c>
      <c r="O127" s="18" t="str">
        <f t="shared" si="69"/>
        <v>-</v>
      </c>
      <c r="P127" s="18" t="str">
        <f t="shared" si="69"/>
        <v>-</v>
      </c>
      <c r="Q127" s="18" t="str">
        <f t="shared" si="69"/>
        <v>-</v>
      </c>
      <c r="R127" s="18" t="str">
        <f t="shared" si="69"/>
        <v>-</v>
      </c>
      <c r="S127" s="18" t="str">
        <f t="shared" si="69"/>
        <v>-</v>
      </c>
      <c r="T127" s="18" t="str">
        <f t="shared" si="69"/>
        <v>-</v>
      </c>
      <c r="U127" s="18">
        <f t="shared" si="69"/>
        <v>0</v>
      </c>
      <c r="V127" s="18" t="str">
        <f t="shared" si="69"/>
        <v>-</v>
      </c>
      <c r="W127" s="18">
        <f t="shared" si="69"/>
        <v>0</v>
      </c>
      <c r="X127" s="18">
        <f t="shared" si="69"/>
        <v>0.26229508196721313</v>
      </c>
      <c r="Y127" s="18" t="str">
        <f t="shared" si="69"/>
        <v>-</v>
      </c>
      <c r="Z127" s="18" t="str">
        <f t="shared" si="69"/>
        <v>-</v>
      </c>
      <c r="AA127" s="18" t="str">
        <f t="shared" si="69"/>
        <v>-</v>
      </c>
      <c r="AB127" s="18" t="str">
        <f t="shared" si="69"/>
        <v>-</v>
      </c>
      <c r="AC127" s="19">
        <f t="shared" si="63"/>
        <v>0.26229508196721313</v>
      </c>
      <c r="AD127" s="17">
        <f t="shared" si="64"/>
        <v>23</v>
      </c>
    </row>
    <row r="128" spans="1:30">
      <c r="A128" s="8">
        <f t="shared" si="65"/>
        <v>25</v>
      </c>
      <c r="B128" s="18" t="str">
        <f t="shared" si="69"/>
        <v>-</v>
      </c>
      <c r="C128" s="18" t="str">
        <f t="shared" si="69"/>
        <v>-</v>
      </c>
      <c r="D128" s="18" t="str">
        <f t="shared" si="69"/>
        <v>-</v>
      </c>
      <c r="E128" s="18" t="str">
        <f t="shared" si="69"/>
        <v>-</v>
      </c>
      <c r="F128" s="18" t="str">
        <f t="shared" si="69"/>
        <v>-</v>
      </c>
      <c r="G128" s="18" t="str">
        <f t="shared" si="69"/>
        <v>-</v>
      </c>
      <c r="H128" s="18" t="str">
        <f t="shared" si="69"/>
        <v>-</v>
      </c>
      <c r="I128" s="18" t="str">
        <f t="shared" si="69"/>
        <v>-</v>
      </c>
      <c r="J128" s="18" t="str">
        <f t="shared" si="69"/>
        <v>-</v>
      </c>
      <c r="K128" s="18" t="str">
        <f t="shared" si="69"/>
        <v>-</v>
      </c>
      <c r="L128" s="18" t="str">
        <f t="shared" si="69"/>
        <v>-</v>
      </c>
      <c r="M128" s="18" t="str">
        <f t="shared" si="69"/>
        <v>-</v>
      </c>
      <c r="N128" s="18" t="str">
        <f t="shared" si="69"/>
        <v>-</v>
      </c>
      <c r="O128" s="18" t="str">
        <f t="shared" si="69"/>
        <v>-</v>
      </c>
      <c r="P128" s="18" t="str">
        <f t="shared" si="69"/>
        <v>-</v>
      </c>
      <c r="Q128" s="18" t="str">
        <f t="shared" si="69"/>
        <v>-</v>
      </c>
      <c r="R128" s="18" t="str">
        <f t="shared" si="69"/>
        <v>-</v>
      </c>
      <c r="S128" s="18" t="str">
        <f t="shared" si="69"/>
        <v>-</v>
      </c>
      <c r="T128" s="18">
        <f t="shared" si="69"/>
        <v>0.26229508196721313</v>
      </c>
      <c r="U128" s="18" t="str">
        <f t="shared" si="69"/>
        <v>-</v>
      </c>
      <c r="V128" s="18" t="str">
        <f t="shared" si="69"/>
        <v>-</v>
      </c>
      <c r="W128" s="18" t="str">
        <f t="shared" si="69"/>
        <v>-</v>
      </c>
      <c r="X128" s="18" t="str">
        <f t="shared" si="69"/>
        <v>-</v>
      </c>
      <c r="Y128" s="18" t="str">
        <f t="shared" si="69"/>
        <v>-</v>
      </c>
      <c r="Z128" s="18" t="str">
        <f t="shared" si="69"/>
        <v>-</v>
      </c>
      <c r="AA128" s="18">
        <f t="shared" si="69"/>
        <v>0.5901639344262295</v>
      </c>
      <c r="AB128" s="18">
        <f t="shared" si="69"/>
        <v>1</v>
      </c>
      <c r="AC128" s="19">
        <f t="shared" si="63"/>
        <v>1</v>
      </c>
      <c r="AD128" s="17">
        <f t="shared" si="64"/>
        <v>27</v>
      </c>
    </row>
    <row r="129" spans="1:30">
      <c r="A129" s="8">
        <f t="shared" si="65"/>
        <v>26</v>
      </c>
      <c r="B129" s="18" t="str">
        <f t="shared" si="69"/>
        <v>-</v>
      </c>
      <c r="C129" s="18" t="str">
        <f t="shared" si="69"/>
        <v>-</v>
      </c>
      <c r="D129" s="18" t="str">
        <f t="shared" si="69"/>
        <v>-</v>
      </c>
      <c r="E129" s="18" t="str">
        <f t="shared" si="69"/>
        <v>-</v>
      </c>
      <c r="F129" s="18" t="str">
        <f t="shared" si="69"/>
        <v>-</v>
      </c>
      <c r="G129" s="18" t="str">
        <f t="shared" si="69"/>
        <v>-</v>
      </c>
      <c r="H129" s="18" t="str">
        <f t="shared" si="69"/>
        <v>-</v>
      </c>
      <c r="I129" s="18" t="str">
        <f t="shared" si="69"/>
        <v>-</v>
      </c>
      <c r="J129" s="18" t="str">
        <f t="shared" si="69"/>
        <v>-</v>
      </c>
      <c r="K129" s="18" t="str">
        <f t="shared" si="69"/>
        <v>-</v>
      </c>
      <c r="L129" s="18" t="str">
        <f t="shared" si="69"/>
        <v>-</v>
      </c>
      <c r="M129" s="18" t="str">
        <f t="shared" si="69"/>
        <v>-</v>
      </c>
      <c r="N129" s="18" t="str">
        <f t="shared" si="69"/>
        <v>-</v>
      </c>
      <c r="O129" s="18" t="str">
        <f t="shared" si="69"/>
        <v>-</v>
      </c>
      <c r="P129" s="18" t="str">
        <f t="shared" si="69"/>
        <v>-</v>
      </c>
      <c r="Q129" s="18" t="str">
        <f t="shared" si="69"/>
        <v>-</v>
      </c>
      <c r="R129" s="18" t="str">
        <f t="shared" si="69"/>
        <v>-</v>
      </c>
      <c r="S129" s="18" t="str">
        <f t="shared" si="69"/>
        <v>-</v>
      </c>
      <c r="T129" s="18" t="str">
        <f t="shared" si="69"/>
        <v>-</v>
      </c>
      <c r="U129" s="18" t="str">
        <f t="shared" si="69"/>
        <v>-</v>
      </c>
      <c r="V129" s="18" t="str">
        <f t="shared" si="69"/>
        <v>-</v>
      </c>
      <c r="W129" s="18" t="str">
        <f t="shared" si="69"/>
        <v>-</v>
      </c>
      <c r="X129" s="18">
        <f t="shared" si="69"/>
        <v>0.26229508196721313</v>
      </c>
      <c r="Y129" s="18" t="str">
        <f t="shared" si="69"/>
        <v>-</v>
      </c>
      <c r="Z129" s="18">
        <f t="shared" si="69"/>
        <v>0.5901639344262295</v>
      </c>
      <c r="AA129" s="18" t="str">
        <f t="shared" si="69"/>
        <v>-</v>
      </c>
      <c r="AB129" s="18">
        <f t="shared" si="69"/>
        <v>1</v>
      </c>
      <c r="AC129" s="19">
        <f t="shared" si="63"/>
        <v>1</v>
      </c>
      <c r="AD129" s="17">
        <f t="shared" si="64"/>
        <v>27</v>
      </c>
    </row>
    <row r="130" spans="1:30">
      <c r="A130" s="8">
        <f t="shared" si="65"/>
        <v>27</v>
      </c>
      <c r="B130" s="18" t="str">
        <f t="shared" si="69"/>
        <v>-</v>
      </c>
      <c r="C130" s="18" t="str">
        <f t="shared" si="69"/>
        <v>-</v>
      </c>
      <c r="D130" s="18" t="str">
        <f t="shared" si="69"/>
        <v>-</v>
      </c>
      <c r="E130" s="18" t="str">
        <f t="shared" si="69"/>
        <v>-</v>
      </c>
      <c r="F130" s="18" t="str">
        <f t="shared" si="69"/>
        <v>-</v>
      </c>
      <c r="G130" s="18" t="str">
        <f t="shared" si="69"/>
        <v>-</v>
      </c>
      <c r="H130" s="18" t="str">
        <f t="shared" si="69"/>
        <v>-</v>
      </c>
      <c r="I130" s="18" t="str">
        <f t="shared" si="69"/>
        <v>-</v>
      </c>
      <c r="J130" s="18" t="str">
        <f t="shared" si="69"/>
        <v>-</v>
      </c>
      <c r="K130" s="18" t="str">
        <f t="shared" si="69"/>
        <v>-</v>
      </c>
      <c r="L130" s="18" t="str">
        <f t="shared" si="69"/>
        <v>-</v>
      </c>
      <c r="M130" s="18" t="str">
        <f t="shared" si="69"/>
        <v>-</v>
      </c>
      <c r="N130" s="18" t="str">
        <f t="shared" si="69"/>
        <v>-</v>
      </c>
      <c r="O130" s="18" t="str">
        <f t="shared" si="69"/>
        <v>-</v>
      </c>
      <c r="P130" s="18" t="str">
        <f t="shared" si="69"/>
        <v>-</v>
      </c>
      <c r="Q130" s="18" t="str">
        <f t="shared" si="69"/>
        <v>-</v>
      </c>
      <c r="R130" s="18" t="str">
        <f t="shared" si="69"/>
        <v>-</v>
      </c>
      <c r="S130" s="18" t="str">
        <f t="shared" si="69"/>
        <v>-</v>
      </c>
      <c r="T130" s="18" t="str">
        <f t="shared" si="69"/>
        <v>-</v>
      </c>
      <c r="U130" s="18" t="str">
        <f t="shared" si="69"/>
        <v>-</v>
      </c>
      <c r="V130" s="18" t="str">
        <f t="shared" si="69"/>
        <v>-</v>
      </c>
      <c r="W130" s="18" t="str">
        <f t="shared" si="69"/>
        <v>-</v>
      </c>
      <c r="X130" s="18" t="str">
        <f t="shared" si="69"/>
        <v>-</v>
      </c>
      <c r="Y130" s="18" t="str">
        <f t="shared" si="69"/>
        <v>-</v>
      </c>
      <c r="Z130" s="18" t="str">
        <f t="shared" si="69"/>
        <v>-</v>
      </c>
      <c r="AA130" s="18" t="str">
        <f t="shared" si="69"/>
        <v>-</v>
      </c>
      <c r="AB130" s="18">
        <f t="shared" si="69"/>
        <v>1</v>
      </c>
      <c r="AC130" s="19">
        <f t="shared" si="63"/>
        <v>1</v>
      </c>
      <c r="AD130" s="17">
        <f t="shared" si="64"/>
        <v>27</v>
      </c>
    </row>
  </sheetData>
  <conditionalFormatting sqref="C10:AI10">
    <cfRule type="cellIs" dxfId="0" priority="1" stopIfTrue="1" operator="notEqual">
      <formula>""""""</formula>
    </cfRule>
  </conditionalFormatting>
  <hyperlinks>
    <hyperlink ref="S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TowerHanoi</vt:lpstr>
      <vt:lpstr>gamma</vt:lpstr>
    </vt:vector>
  </TitlesOfParts>
  <Company>Ateneo de Manila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Kardi Teknomo</dc:creator>
  <cp:lastModifiedBy>Kardi Teknomo</cp:lastModifiedBy>
  <dcterms:created xsi:type="dcterms:W3CDTF">2011-11-18T10:57:43Z</dcterms:created>
  <dcterms:modified xsi:type="dcterms:W3CDTF">2012-10-23T08:20:39Z</dcterms:modified>
</cp:coreProperties>
</file>