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-CP\Project\Munshi\"/>
    </mc:Choice>
  </mc:AlternateContent>
  <bookViews>
    <workbookView xWindow="0" yWindow="0" windowWidth="23040" windowHeight="9336" activeTab="2"/>
  </bookViews>
  <sheets>
    <sheet name="input" sheetId="8" r:id="rId1"/>
    <sheet name="Clients" sheetId="5" r:id="rId2"/>
    <sheet name="Client-D" sheetId="9" r:id="rId3"/>
    <sheet name="Bank" sheetId="10" r:id="rId4"/>
    <sheet name="Bank-D" sheetId="11" r:id="rId5"/>
  </sheets>
  <definedNames>
    <definedName name="input1">input!$A$3:$J$1003</definedName>
    <definedName name="input2">input!$B$3:$J$1003</definedName>
    <definedName name="plot">input!$C$3:$C$1003</definedName>
    <definedName name="summary">Clients!$A$3:$H$224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9" l="1"/>
  <c r="B3" i="8"/>
  <c r="M12" i="5" l="1"/>
  <c r="M11" i="5"/>
  <c r="M10" i="5" l="1"/>
  <c r="T7" i="8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6" i="8"/>
  <c r="T5" i="8"/>
  <c r="T4" i="8"/>
  <c r="S29" i="8"/>
  <c r="R29" i="8"/>
  <c r="S28" i="8"/>
  <c r="R28" i="8"/>
  <c r="S27" i="8"/>
  <c r="R27" i="8"/>
  <c r="S26" i="8"/>
  <c r="R26" i="8"/>
  <c r="S25" i="8"/>
  <c r="R25" i="8"/>
  <c r="S24" i="8"/>
  <c r="R24" i="8"/>
  <c r="S23" i="8"/>
  <c r="R23" i="8"/>
  <c r="S22" i="8"/>
  <c r="R22" i="8"/>
  <c r="S21" i="8"/>
  <c r="R21" i="8"/>
  <c r="S20" i="8"/>
  <c r="R20" i="8"/>
  <c r="S19" i="8"/>
  <c r="R19" i="8"/>
  <c r="S18" i="8"/>
  <c r="R18" i="8"/>
  <c r="S17" i="8"/>
  <c r="R17" i="8"/>
  <c r="S16" i="8"/>
  <c r="R16" i="8"/>
  <c r="S15" i="8"/>
  <c r="R15" i="8"/>
  <c r="S14" i="8"/>
  <c r="R14" i="8"/>
  <c r="S13" i="8"/>
  <c r="R13" i="8"/>
  <c r="S12" i="8"/>
  <c r="R12" i="8"/>
  <c r="S11" i="8"/>
  <c r="R11" i="8"/>
  <c r="S10" i="8"/>
  <c r="R10" i="8"/>
  <c r="S9" i="8"/>
  <c r="R9" i="8"/>
  <c r="S8" i="8"/>
  <c r="R8" i="8"/>
  <c r="S7" i="8"/>
  <c r="R7" i="8"/>
  <c r="S6" i="8"/>
  <c r="R6" i="8"/>
  <c r="S5" i="8"/>
  <c r="R5" i="8"/>
  <c r="S4" i="8"/>
  <c r="R4" i="8"/>
  <c r="S30" i="8"/>
  <c r="R30" i="8"/>
  <c r="J250" i="5"/>
  <c r="H250" i="5" s="1"/>
  <c r="J249" i="5"/>
  <c r="H249" i="5" s="1"/>
  <c r="J248" i="5"/>
  <c r="G248" i="5" s="1"/>
  <c r="J247" i="5"/>
  <c r="H247" i="5"/>
  <c r="G247" i="5"/>
  <c r="J246" i="5"/>
  <c r="H246" i="5" s="1"/>
  <c r="J245" i="5"/>
  <c r="H245" i="5" s="1"/>
  <c r="J244" i="5"/>
  <c r="G244" i="5" s="1"/>
  <c r="J243" i="5"/>
  <c r="H243" i="5"/>
  <c r="G243" i="5"/>
  <c r="J242" i="5"/>
  <c r="H242" i="5" s="1"/>
  <c r="G242" i="5"/>
  <c r="J241" i="5"/>
  <c r="H241" i="5" s="1"/>
  <c r="J240" i="5"/>
  <c r="G240" i="5" s="1"/>
  <c r="J239" i="5"/>
  <c r="H239" i="5"/>
  <c r="G239" i="5"/>
  <c r="J238" i="5"/>
  <c r="H238" i="5" s="1"/>
  <c r="G238" i="5"/>
  <c r="J237" i="5"/>
  <c r="H237" i="5" s="1"/>
  <c r="J236" i="5"/>
  <c r="G236" i="5" s="1"/>
  <c r="J235" i="5"/>
  <c r="H235" i="5"/>
  <c r="G235" i="5"/>
  <c r="J234" i="5"/>
  <c r="H234" i="5" s="1"/>
  <c r="G234" i="5"/>
  <c r="J233" i="5"/>
  <c r="H233" i="5" s="1"/>
  <c r="J232" i="5"/>
  <c r="G232" i="5" s="1"/>
  <c r="J231" i="5"/>
  <c r="H231" i="5"/>
  <c r="G231" i="5"/>
  <c r="J230" i="5"/>
  <c r="H230" i="5" s="1"/>
  <c r="G230" i="5"/>
  <c r="J229" i="5"/>
  <c r="H229" i="5" s="1"/>
  <c r="J228" i="5"/>
  <c r="G228" i="5" s="1"/>
  <c r="J227" i="5"/>
  <c r="H227" i="5"/>
  <c r="G227" i="5"/>
  <c r="J226" i="5"/>
  <c r="H226" i="5" s="1"/>
  <c r="G226" i="5"/>
  <c r="J225" i="5"/>
  <c r="H225" i="5" s="1"/>
  <c r="J224" i="5"/>
  <c r="G224" i="5" s="1"/>
  <c r="J223" i="5"/>
  <c r="H223" i="5"/>
  <c r="G223" i="5"/>
  <c r="J222" i="5"/>
  <c r="H222" i="5" s="1"/>
  <c r="G222" i="5"/>
  <c r="J221" i="5"/>
  <c r="H221" i="5" s="1"/>
  <c r="J220" i="5"/>
  <c r="G220" i="5" s="1"/>
  <c r="J219" i="5"/>
  <c r="H219" i="5"/>
  <c r="G219" i="5"/>
  <c r="J218" i="5"/>
  <c r="H218" i="5" s="1"/>
  <c r="G218" i="5"/>
  <c r="J217" i="5"/>
  <c r="H217" i="5" s="1"/>
  <c r="J216" i="5"/>
  <c r="G216" i="5" s="1"/>
  <c r="J215" i="5"/>
  <c r="H215" i="5"/>
  <c r="G215" i="5"/>
  <c r="J214" i="5"/>
  <c r="H214" i="5" s="1"/>
  <c r="J213" i="5"/>
  <c r="H213" i="5" s="1"/>
  <c r="J212" i="5"/>
  <c r="G212" i="5" s="1"/>
  <c r="J211" i="5"/>
  <c r="H211" i="5"/>
  <c r="G211" i="5"/>
  <c r="J210" i="5"/>
  <c r="H210" i="5" s="1"/>
  <c r="J209" i="5"/>
  <c r="H209" i="5" s="1"/>
  <c r="J208" i="5"/>
  <c r="G208" i="5" s="1"/>
  <c r="J207" i="5"/>
  <c r="H207" i="5"/>
  <c r="G207" i="5"/>
  <c r="J206" i="5"/>
  <c r="H206" i="5" s="1"/>
  <c r="J205" i="5"/>
  <c r="H205" i="5" s="1"/>
  <c r="J204" i="5"/>
  <c r="G204" i="5" s="1"/>
  <c r="J203" i="5"/>
  <c r="H203" i="5"/>
  <c r="G203" i="5"/>
  <c r="J202" i="5"/>
  <c r="H202" i="5" s="1"/>
  <c r="J201" i="5"/>
  <c r="H201" i="5" s="1"/>
  <c r="J200" i="5"/>
  <c r="G200" i="5" s="1"/>
  <c r="J199" i="5"/>
  <c r="H199" i="5"/>
  <c r="G199" i="5"/>
  <c r="J198" i="5"/>
  <c r="H198" i="5" s="1"/>
  <c r="J197" i="5"/>
  <c r="H197" i="5" s="1"/>
  <c r="J196" i="5"/>
  <c r="G196" i="5" s="1"/>
  <c r="J195" i="5"/>
  <c r="H195" i="5"/>
  <c r="G195" i="5"/>
  <c r="J194" i="5"/>
  <c r="H194" i="5" s="1"/>
  <c r="J193" i="5"/>
  <c r="H193" i="5" s="1"/>
  <c r="J192" i="5"/>
  <c r="G192" i="5" s="1"/>
  <c r="J191" i="5"/>
  <c r="H191" i="5"/>
  <c r="G191" i="5"/>
  <c r="J190" i="5"/>
  <c r="H190" i="5" s="1"/>
  <c r="J189" i="5"/>
  <c r="H189" i="5" s="1"/>
  <c r="J188" i="5"/>
  <c r="G188" i="5" s="1"/>
  <c r="J187" i="5"/>
  <c r="H187" i="5"/>
  <c r="G187" i="5"/>
  <c r="J186" i="5"/>
  <c r="H186" i="5" s="1"/>
  <c r="J185" i="5"/>
  <c r="H185" i="5" s="1"/>
  <c r="J184" i="5"/>
  <c r="G184" i="5" s="1"/>
  <c r="J183" i="5"/>
  <c r="H183" i="5"/>
  <c r="G183" i="5"/>
  <c r="J182" i="5"/>
  <c r="H182" i="5" s="1"/>
  <c r="J181" i="5"/>
  <c r="H181" i="5" s="1"/>
  <c r="J180" i="5"/>
  <c r="G180" i="5" s="1"/>
  <c r="J179" i="5"/>
  <c r="H179" i="5"/>
  <c r="G179" i="5"/>
  <c r="J178" i="5"/>
  <c r="H178" i="5" s="1"/>
  <c r="J177" i="5"/>
  <c r="H177" i="5" s="1"/>
  <c r="J176" i="5"/>
  <c r="G176" i="5" s="1"/>
  <c r="J175" i="5"/>
  <c r="H175" i="5"/>
  <c r="G175" i="5"/>
  <c r="J174" i="5"/>
  <c r="H174" i="5" s="1"/>
  <c r="J173" i="5"/>
  <c r="H173" i="5" s="1"/>
  <c r="J172" i="5"/>
  <c r="G172" i="5" s="1"/>
  <c r="J171" i="5"/>
  <c r="H171" i="5"/>
  <c r="G171" i="5"/>
  <c r="J170" i="5"/>
  <c r="H170" i="5" s="1"/>
  <c r="J169" i="5"/>
  <c r="H169" i="5" s="1"/>
  <c r="J168" i="5"/>
  <c r="G168" i="5" s="1"/>
  <c r="J167" i="5"/>
  <c r="H167" i="5"/>
  <c r="G167" i="5"/>
  <c r="J166" i="5"/>
  <c r="H166" i="5" s="1"/>
  <c r="J165" i="5"/>
  <c r="H165" i="5" s="1"/>
  <c r="J164" i="5"/>
  <c r="G164" i="5" s="1"/>
  <c r="J163" i="5"/>
  <c r="H163" i="5"/>
  <c r="G163" i="5"/>
  <c r="J162" i="5"/>
  <c r="H162" i="5" s="1"/>
  <c r="J161" i="5"/>
  <c r="H161" i="5" s="1"/>
  <c r="J160" i="5"/>
  <c r="G160" i="5" s="1"/>
  <c r="J159" i="5"/>
  <c r="H159" i="5"/>
  <c r="G159" i="5"/>
  <c r="J158" i="5"/>
  <c r="H158" i="5" s="1"/>
  <c r="J157" i="5"/>
  <c r="H157" i="5" s="1"/>
  <c r="J156" i="5"/>
  <c r="G156" i="5" s="1"/>
  <c r="J155" i="5"/>
  <c r="H155" i="5"/>
  <c r="G155" i="5"/>
  <c r="J154" i="5"/>
  <c r="H154" i="5" s="1"/>
  <c r="J153" i="5"/>
  <c r="H153" i="5" s="1"/>
  <c r="J152" i="5"/>
  <c r="G152" i="5" s="1"/>
  <c r="J151" i="5"/>
  <c r="H151" i="5"/>
  <c r="G151" i="5"/>
  <c r="J150" i="5"/>
  <c r="H150" i="5" s="1"/>
  <c r="J149" i="5"/>
  <c r="H149" i="5" s="1"/>
  <c r="J148" i="5"/>
  <c r="G148" i="5" s="1"/>
  <c r="J147" i="5"/>
  <c r="H147" i="5"/>
  <c r="G147" i="5"/>
  <c r="J146" i="5"/>
  <c r="H146" i="5" s="1"/>
  <c r="J145" i="5"/>
  <c r="H145" i="5" s="1"/>
  <c r="J144" i="5"/>
  <c r="G144" i="5" s="1"/>
  <c r="J143" i="5"/>
  <c r="H143" i="5"/>
  <c r="G143" i="5"/>
  <c r="J142" i="5"/>
  <c r="H142" i="5" s="1"/>
  <c r="J141" i="5"/>
  <c r="H141" i="5" s="1"/>
  <c r="J140" i="5"/>
  <c r="G140" i="5" s="1"/>
  <c r="J139" i="5"/>
  <c r="H139" i="5"/>
  <c r="G139" i="5"/>
  <c r="J138" i="5"/>
  <c r="H138" i="5" s="1"/>
  <c r="J137" i="5"/>
  <c r="H137" i="5" s="1"/>
  <c r="J136" i="5"/>
  <c r="G136" i="5" s="1"/>
  <c r="J135" i="5"/>
  <c r="H135" i="5"/>
  <c r="G135" i="5"/>
  <c r="J134" i="5"/>
  <c r="H134" i="5" s="1"/>
  <c r="J133" i="5"/>
  <c r="H133" i="5" s="1"/>
  <c r="J132" i="5"/>
  <c r="G132" i="5" s="1"/>
  <c r="J131" i="5"/>
  <c r="H131" i="5"/>
  <c r="G131" i="5"/>
  <c r="J130" i="5"/>
  <c r="H130" i="5" s="1"/>
  <c r="J129" i="5"/>
  <c r="H129" i="5" s="1"/>
  <c r="J128" i="5"/>
  <c r="G128" i="5" s="1"/>
  <c r="J127" i="5"/>
  <c r="H127" i="5"/>
  <c r="G127" i="5"/>
  <c r="J126" i="5"/>
  <c r="H126" i="5" s="1"/>
  <c r="J125" i="5"/>
  <c r="H125" i="5" s="1"/>
  <c r="J124" i="5"/>
  <c r="G124" i="5" s="1"/>
  <c r="J123" i="5"/>
  <c r="H123" i="5"/>
  <c r="G123" i="5"/>
  <c r="J122" i="5"/>
  <c r="H122" i="5" s="1"/>
  <c r="J121" i="5"/>
  <c r="H121" i="5" s="1"/>
  <c r="J120" i="5"/>
  <c r="G120" i="5" s="1"/>
  <c r="J119" i="5"/>
  <c r="H119" i="5"/>
  <c r="G119" i="5"/>
  <c r="J118" i="5"/>
  <c r="H118" i="5" s="1"/>
  <c r="J117" i="5"/>
  <c r="H117" i="5" s="1"/>
  <c r="J116" i="5"/>
  <c r="G116" i="5" s="1"/>
  <c r="J115" i="5"/>
  <c r="H115" i="5"/>
  <c r="G115" i="5"/>
  <c r="J114" i="5"/>
  <c r="H114" i="5" s="1"/>
  <c r="J113" i="5"/>
  <c r="H113" i="5" s="1"/>
  <c r="J112" i="5"/>
  <c r="G112" i="5" s="1"/>
  <c r="J111" i="5"/>
  <c r="H111" i="5"/>
  <c r="G111" i="5"/>
  <c r="J110" i="5"/>
  <c r="H110" i="5" s="1"/>
  <c r="J109" i="5"/>
  <c r="H109" i="5" s="1"/>
  <c r="J108" i="5"/>
  <c r="G108" i="5" s="1"/>
  <c r="J107" i="5"/>
  <c r="H107" i="5"/>
  <c r="G107" i="5"/>
  <c r="J106" i="5"/>
  <c r="H106" i="5" s="1"/>
  <c r="J105" i="5"/>
  <c r="H105" i="5" s="1"/>
  <c r="J104" i="5"/>
  <c r="G104" i="5" s="1"/>
  <c r="J103" i="5"/>
  <c r="H103" i="5"/>
  <c r="G103" i="5"/>
  <c r="J102" i="5"/>
  <c r="H102" i="5" s="1"/>
  <c r="J101" i="5"/>
  <c r="H101" i="5" s="1"/>
  <c r="J100" i="5"/>
  <c r="H100" i="5" s="1"/>
  <c r="J99" i="5"/>
  <c r="G99" i="5" s="1"/>
  <c r="J98" i="5"/>
  <c r="G98" i="5" s="1"/>
  <c r="J97" i="5"/>
  <c r="H97" i="5" s="1"/>
  <c r="J96" i="5"/>
  <c r="H96" i="5" s="1"/>
  <c r="J95" i="5"/>
  <c r="G95" i="5" s="1"/>
  <c r="J94" i="5"/>
  <c r="H94" i="5"/>
  <c r="G94" i="5"/>
  <c r="J93" i="5"/>
  <c r="H93" i="5" s="1"/>
  <c r="G93" i="5"/>
  <c r="J92" i="5"/>
  <c r="H92" i="5" s="1"/>
  <c r="J91" i="5"/>
  <c r="G91" i="5" s="1"/>
  <c r="J90" i="5"/>
  <c r="G90" i="5" s="1"/>
  <c r="J89" i="5"/>
  <c r="H89" i="5"/>
  <c r="G89" i="5"/>
  <c r="J88" i="5"/>
  <c r="H88" i="5" s="1"/>
  <c r="J87" i="5"/>
  <c r="H87" i="5" s="1"/>
  <c r="J86" i="5"/>
  <c r="G86" i="5" s="1"/>
  <c r="J85" i="5"/>
  <c r="H85" i="5"/>
  <c r="G85" i="5"/>
  <c r="J84" i="5"/>
  <c r="H84" i="5" s="1"/>
  <c r="J83" i="5"/>
  <c r="G83" i="5" s="1"/>
  <c r="H83" i="5"/>
  <c r="J82" i="5"/>
  <c r="G82" i="5" s="1"/>
  <c r="J81" i="5"/>
  <c r="H81" i="5" s="1"/>
  <c r="G81" i="5"/>
  <c r="J80" i="5"/>
  <c r="H80" i="5" s="1"/>
  <c r="J79" i="5"/>
  <c r="G79" i="5" s="1"/>
  <c r="J78" i="5"/>
  <c r="G78" i="5" s="1"/>
  <c r="J77" i="5"/>
  <c r="G77" i="5" s="1"/>
  <c r="H77" i="5"/>
  <c r="J76" i="5"/>
  <c r="H76" i="5" s="1"/>
  <c r="J75" i="5"/>
  <c r="G75" i="5" s="1"/>
  <c r="J74" i="5"/>
  <c r="G74" i="5" s="1"/>
  <c r="J73" i="5"/>
  <c r="G73" i="5" s="1"/>
  <c r="H73" i="5"/>
  <c r="J72" i="5"/>
  <c r="H72" i="5" s="1"/>
  <c r="J71" i="5"/>
  <c r="G71" i="5" s="1"/>
  <c r="J70" i="5"/>
  <c r="G70" i="5" s="1"/>
  <c r="J69" i="5"/>
  <c r="G69" i="5" s="1"/>
  <c r="H69" i="5"/>
  <c r="J68" i="5"/>
  <c r="H68" i="5" s="1"/>
  <c r="J67" i="5"/>
  <c r="G67" i="5" s="1"/>
  <c r="J66" i="5"/>
  <c r="G66" i="5" s="1"/>
  <c r="J65" i="5"/>
  <c r="G65" i="5" s="1"/>
  <c r="H65" i="5"/>
  <c r="J64" i="5"/>
  <c r="H64" i="5" s="1"/>
  <c r="J63" i="5"/>
  <c r="G63" i="5" s="1"/>
  <c r="J62" i="5"/>
  <c r="G62" i="5" s="1"/>
  <c r="J61" i="5"/>
  <c r="G61" i="5" s="1"/>
  <c r="H61" i="5"/>
  <c r="J60" i="5"/>
  <c r="H60" i="5" s="1"/>
  <c r="J59" i="5"/>
  <c r="G59" i="5" s="1"/>
  <c r="J58" i="5"/>
  <c r="G58" i="5" s="1"/>
  <c r="J57" i="5"/>
  <c r="G57" i="5" s="1"/>
  <c r="H57" i="5"/>
  <c r="J56" i="5"/>
  <c r="H56" i="5" s="1"/>
  <c r="J55" i="5"/>
  <c r="G55" i="5" s="1"/>
  <c r="J54" i="5"/>
  <c r="G54" i="5" s="1"/>
  <c r="J53" i="5"/>
  <c r="G53" i="5" s="1"/>
  <c r="H53" i="5"/>
  <c r="J52" i="5"/>
  <c r="H52" i="5" s="1"/>
  <c r="J51" i="5"/>
  <c r="G51" i="5" s="1"/>
  <c r="J50" i="5"/>
  <c r="G50" i="5" s="1"/>
  <c r="J49" i="5"/>
  <c r="G49" i="5" s="1"/>
  <c r="H49" i="5"/>
  <c r="J48" i="5"/>
  <c r="H48" i="5" s="1"/>
  <c r="J47" i="5"/>
  <c r="G47" i="5" s="1"/>
  <c r="J46" i="5"/>
  <c r="G46" i="5" s="1"/>
  <c r="J45" i="5"/>
  <c r="G45" i="5" s="1"/>
  <c r="H45" i="5"/>
  <c r="J44" i="5"/>
  <c r="H44" i="5" s="1"/>
  <c r="J43" i="5"/>
  <c r="G43" i="5" s="1"/>
  <c r="J42" i="5"/>
  <c r="G42" i="5" s="1"/>
  <c r="J41" i="5"/>
  <c r="G41" i="5" s="1"/>
  <c r="H41" i="5"/>
  <c r="J40" i="5"/>
  <c r="H40" i="5" s="1"/>
  <c r="J39" i="5"/>
  <c r="G39" i="5" s="1"/>
  <c r="J38" i="5"/>
  <c r="G38" i="5" s="1"/>
  <c r="J37" i="5"/>
  <c r="H37" i="5" s="1"/>
  <c r="J36" i="5"/>
  <c r="H36" i="5" s="1"/>
  <c r="J35" i="5"/>
  <c r="G35" i="5" s="1"/>
  <c r="H35" i="5"/>
  <c r="J34" i="5"/>
  <c r="G34" i="5" s="1"/>
  <c r="J33" i="5"/>
  <c r="G33" i="5" s="1"/>
  <c r="J32" i="5"/>
  <c r="H32" i="5" s="1"/>
  <c r="J31" i="5"/>
  <c r="G31" i="5" s="1"/>
  <c r="H31" i="5"/>
  <c r="J30" i="5"/>
  <c r="G30" i="5" s="1"/>
  <c r="J29" i="5"/>
  <c r="G29" i="5" s="1"/>
  <c r="J28" i="5"/>
  <c r="H28" i="5" s="1"/>
  <c r="J27" i="5"/>
  <c r="H27" i="5" s="1"/>
  <c r="J26" i="5"/>
  <c r="G26" i="5" s="1"/>
  <c r="J25" i="5"/>
  <c r="G25" i="5" s="1"/>
  <c r="H25" i="5"/>
  <c r="J24" i="5"/>
  <c r="H24" i="5" s="1"/>
  <c r="J23" i="5"/>
  <c r="G23" i="5" s="1"/>
  <c r="J22" i="5"/>
  <c r="G22" i="5" s="1"/>
  <c r="J21" i="5"/>
  <c r="G21" i="5" s="1"/>
  <c r="H21" i="5"/>
  <c r="J20" i="5"/>
  <c r="H20" i="5" s="1"/>
  <c r="J19" i="5"/>
  <c r="H19" i="5" s="1"/>
  <c r="J18" i="5"/>
  <c r="G18" i="5" s="1"/>
  <c r="J17" i="5"/>
  <c r="H17" i="5" s="1"/>
  <c r="J16" i="5"/>
  <c r="H16" i="5" s="1"/>
  <c r="J15" i="5"/>
  <c r="G15" i="5" s="1"/>
  <c r="J14" i="5"/>
  <c r="G14" i="5" s="1"/>
  <c r="J13" i="5"/>
  <c r="G13" i="5" s="1"/>
  <c r="H13" i="5"/>
  <c r="J12" i="5"/>
  <c r="H12" i="5" s="1"/>
  <c r="J11" i="5"/>
  <c r="G11" i="5" s="1"/>
  <c r="J10" i="5"/>
  <c r="G10" i="5" s="1"/>
  <c r="J9" i="5"/>
  <c r="G9" i="5" s="1"/>
  <c r="H9" i="5"/>
  <c r="J8" i="5"/>
  <c r="H8" i="5" s="1"/>
  <c r="J7" i="5"/>
  <c r="G7" i="5" s="1"/>
  <c r="J6" i="5"/>
  <c r="G6" i="5" s="1"/>
  <c r="J5" i="5"/>
  <c r="G5" i="5" s="1"/>
  <c r="H5" i="5"/>
  <c r="J4" i="5"/>
  <c r="H4" i="5" s="1"/>
  <c r="C182" i="11"/>
  <c r="C141" i="11"/>
  <c r="I121" i="11"/>
  <c r="H112" i="11"/>
  <c r="H100" i="11"/>
  <c r="F98" i="11"/>
  <c r="D96" i="11"/>
  <c r="I93" i="11"/>
  <c r="E89" i="11"/>
  <c r="H84" i="11"/>
  <c r="F82" i="11"/>
  <c r="D80" i="11"/>
  <c r="I77" i="11"/>
  <c r="E73" i="11"/>
  <c r="H68" i="11"/>
  <c r="F66" i="11"/>
  <c r="D64" i="11"/>
  <c r="I61" i="11"/>
  <c r="E57" i="11"/>
  <c r="H52" i="11"/>
  <c r="F50" i="11"/>
  <c r="D48" i="11"/>
  <c r="I45" i="11"/>
  <c r="E41" i="11"/>
  <c r="H36" i="11"/>
  <c r="F34" i="11"/>
  <c r="D32" i="11"/>
  <c r="I29" i="11"/>
  <c r="E25" i="11"/>
  <c r="H20" i="11"/>
  <c r="F18" i="11"/>
  <c r="G17" i="11"/>
  <c r="C17" i="11"/>
  <c r="F16" i="11"/>
  <c r="H14" i="11"/>
  <c r="D14" i="11"/>
  <c r="G13" i="11"/>
  <c r="C13" i="11"/>
  <c r="I11" i="11"/>
  <c r="E11" i="11"/>
  <c r="H10" i="11"/>
  <c r="D10" i="11"/>
  <c r="F8" i="11"/>
  <c r="I7" i="11"/>
  <c r="E7" i="11"/>
  <c r="H6" i="11"/>
  <c r="D6" i="11"/>
  <c r="G5" i="11"/>
  <c r="C5" i="11"/>
  <c r="F4" i="11"/>
  <c r="B203" i="11"/>
  <c r="B202" i="11"/>
  <c r="B201" i="11"/>
  <c r="B200" i="11"/>
  <c r="B199" i="11"/>
  <c r="B198" i="11"/>
  <c r="C198" i="11" s="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E133" i="11" s="1"/>
  <c r="B132" i="11"/>
  <c r="B131" i="11"/>
  <c r="B130" i="11"/>
  <c r="B129" i="11"/>
  <c r="B128" i="11"/>
  <c r="B127" i="11"/>
  <c r="B126" i="11"/>
  <c r="F126" i="11" s="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I105" i="11" s="1"/>
  <c r="B104" i="11"/>
  <c r="B103" i="11"/>
  <c r="B102" i="11"/>
  <c r="B101" i="11"/>
  <c r="E101" i="11" s="1"/>
  <c r="B100" i="11"/>
  <c r="B99" i="11"/>
  <c r="B98" i="11"/>
  <c r="B97" i="11"/>
  <c r="B96" i="11"/>
  <c r="B95" i="11"/>
  <c r="B94" i="11"/>
  <c r="F94" i="11" s="1"/>
  <c r="B93" i="11"/>
  <c r="B92" i="11"/>
  <c r="B91" i="11"/>
  <c r="B90" i="11"/>
  <c r="F90" i="11" s="1"/>
  <c r="B89" i="11"/>
  <c r="I89" i="11" s="1"/>
  <c r="B88" i="11"/>
  <c r="B87" i="11"/>
  <c r="B86" i="11"/>
  <c r="B85" i="11"/>
  <c r="E85" i="11" s="1"/>
  <c r="B84" i="11"/>
  <c r="B83" i="11"/>
  <c r="B82" i="11"/>
  <c r="B81" i="11"/>
  <c r="B80" i="11"/>
  <c r="B79" i="11"/>
  <c r="B78" i="11"/>
  <c r="F78" i="11" s="1"/>
  <c r="B77" i="11"/>
  <c r="B76" i="11"/>
  <c r="B75" i="11"/>
  <c r="B74" i="11"/>
  <c r="F74" i="11" s="1"/>
  <c r="B73" i="11"/>
  <c r="I73" i="11" s="1"/>
  <c r="B72" i="11"/>
  <c r="B71" i="11"/>
  <c r="B70" i="11"/>
  <c r="B69" i="11"/>
  <c r="E69" i="11" s="1"/>
  <c r="B68" i="11"/>
  <c r="B67" i="11"/>
  <c r="B66" i="11"/>
  <c r="B65" i="11"/>
  <c r="B64" i="11"/>
  <c r="B63" i="11"/>
  <c r="B62" i="11"/>
  <c r="F62" i="11" s="1"/>
  <c r="B61" i="11"/>
  <c r="B60" i="11"/>
  <c r="B59" i="11"/>
  <c r="B58" i="11"/>
  <c r="F58" i="11" s="1"/>
  <c r="B57" i="11"/>
  <c r="I57" i="11" s="1"/>
  <c r="B56" i="11"/>
  <c r="B55" i="11"/>
  <c r="B54" i="11"/>
  <c r="B53" i="11"/>
  <c r="E53" i="11" s="1"/>
  <c r="B52" i="11"/>
  <c r="B51" i="11"/>
  <c r="B50" i="11"/>
  <c r="B49" i="11"/>
  <c r="B48" i="11"/>
  <c r="B47" i="11"/>
  <c r="B46" i="11"/>
  <c r="F46" i="11" s="1"/>
  <c r="B45" i="11"/>
  <c r="B44" i="11"/>
  <c r="B43" i="11"/>
  <c r="B42" i="11"/>
  <c r="F42" i="11" s="1"/>
  <c r="B41" i="11"/>
  <c r="I41" i="11" s="1"/>
  <c r="B40" i="11"/>
  <c r="B39" i="11"/>
  <c r="B38" i="11"/>
  <c r="B37" i="11"/>
  <c r="E37" i="11" s="1"/>
  <c r="B36" i="11"/>
  <c r="B35" i="11"/>
  <c r="B34" i="11"/>
  <c r="B33" i="11"/>
  <c r="B32" i="11"/>
  <c r="B31" i="11"/>
  <c r="B30" i="11"/>
  <c r="F30" i="11" s="1"/>
  <c r="B29" i="11"/>
  <c r="B28" i="11"/>
  <c r="B27" i="11"/>
  <c r="B26" i="11"/>
  <c r="F26" i="11" s="1"/>
  <c r="B25" i="11"/>
  <c r="I25" i="11" s="1"/>
  <c r="B24" i="11"/>
  <c r="B23" i="11"/>
  <c r="B22" i="11"/>
  <c r="B21" i="11"/>
  <c r="E21" i="11" s="1"/>
  <c r="B20" i="11"/>
  <c r="B19" i="11"/>
  <c r="B18" i="11"/>
  <c r="B17" i="11"/>
  <c r="F17" i="11" s="1"/>
  <c r="B16" i="11"/>
  <c r="I16" i="11" s="1"/>
  <c r="B15" i="11"/>
  <c r="H15" i="11" s="1"/>
  <c r="B14" i="11"/>
  <c r="G14" i="11" s="1"/>
  <c r="B13" i="11"/>
  <c r="F13" i="11" s="1"/>
  <c r="M12" i="11"/>
  <c r="B12" i="11"/>
  <c r="I12" i="11" s="1"/>
  <c r="M11" i="11"/>
  <c r="B11" i="11"/>
  <c r="H11" i="11" s="1"/>
  <c r="B10" i="11"/>
  <c r="G10" i="11" s="1"/>
  <c r="B9" i="11"/>
  <c r="F9" i="11" s="1"/>
  <c r="B8" i="11"/>
  <c r="I8" i="11" s="1"/>
  <c r="M7" i="11"/>
  <c r="B7" i="11"/>
  <c r="H7" i="11" s="1"/>
  <c r="M6" i="11"/>
  <c r="B6" i="11"/>
  <c r="G6" i="11" s="1"/>
  <c r="M5" i="11"/>
  <c r="B5" i="11"/>
  <c r="F5" i="11" s="1"/>
  <c r="M4" i="11"/>
  <c r="B4" i="11"/>
  <c r="I4" i="11" s="1"/>
  <c r="M3" i="11"/>
  <c r="G11" i="10"/>
  <c r="D11" i="10" s="1"/>
  <c r="G10" i="10"/>
  <c r="E10" i="10" s="1"/>
  <c r="G9" i="10"/>
  <c r="E9" i="10" s="1"/>
  <c r="G8" i="10"/>
  <c r="E8" i="10" s="1"/>
  <c r="G7" i="10"/>
  <c r="E7" i="10" s="1"/>
  <c r="G6" i="10"/>
  <c r="G5" i="10"/>
  <c r="E5" i="10" s="1"/>
  <c r="G4" i="10"/>
  <c r="E4" i="10" s="1"/>
  <c r="E11" i="10"/>
  <c r="D10" i="10"/>
  <c r="E6" i="10"/>
  <c r="D6" i="10"/>
  <c r="G3" i="10"/>
  <c r="E3" i="10" s="1"/>
  <c r="J3" i="5"/>
  <c r="M4" i="9"/>
  <c r="M2" i="8"/>
  <c r="D8" i="10" l="1"/>
  <c r="H11" i="5"/>
  <c r="H23" i="5"/>
  <c r="H29" i="5"/>
  <c r="H43" i="5"/>
  <c r="H51" i="5"/>
  <c r="H59" i="5"/>
  <c r="H67" i="5"/>
  <c r="H75" i="5"/>
  <c r="H86" i="5"/>
  <c r="H90" i="5"/>
  <c r="D7" i="10"/>
  <c r="H7" i="5"/>
  <c r="H15" i="5"/>
  <c r="H33" i="5"/>
  <c r="H39" i="5"/>
  <c r="H47" i="5"/>
  <c r="H55" i="5"/>
  <c r="H63" i="5"/>
  <c r="H71" i="5"/>
  <c r="H79" i="5"/>
  <c r="H91" i="5"/>
  <c r="G97" i="5"/>
  <c r="H99" i="5"/>
  <c r="G102" i="5"/>
  <c r="G106" i="5"/>
  <c r="G110" i="5"/>
  <c r="G114" i="5"/>
  <c r="G118" i="5"/>
  <c r="G122" i="5"/>
  <c r="G126" i="5"/>
  <c r="G130" i="5"/>
  <c r="G134" i="5"/>
  <c r="G138" i="5"/>
  <c r="G142" i="5"/>
  <c r="G146" i="5"/>
  <c r="G150" i="5"/>
  <c r="G154" i="5"/>
  <c r="G158" i="5"/>
  <c r="G162" i="5"/>
  <c r="G166" i="5"/>
  <c r="G170" i="5"/>
  <c r="G174" i="5"/>
  <c r="G178" i="5"/>
  <c r="G182" i="5"/>
  <c r="G186" i="5"/>
  <c r="G190" i="5"/>
  <c r="G194" i="5"/>
  <c r="G198" i="5"/>
  <c r="G202" i="5"/>
  <c r="G206" i="5"/>
  <c r="G210" i="5"/>
  <c r="G214" i="5"/>
  <c r="G246" i="5"/>
  <c r="G250" i="5"/>
  <c r="H95" i="5"/>
  <c r="H104" i="5"/>
  <c r="H108" i="5"/>
  <c r="H112" i="5"/>
  <c r="H116" i="5"/>
  <c r="H120" i="5"/>
  <c r="H124" i="5"/>
  <c r="H128" i="5"/>
  <c r="H132" i="5"/>
  <c r="H136" i="5"/>
  <c r="H140" i="5"/>
  <c r="H144" i="5"/>
  <c r="H148" i="5"/>
  <c r="H152" i="5"/>
  <c r="H156" i="5"/>
  <c r="H160" i="5"/>
  <c r="H164" i="5"/>
  <c r="H168" i="5"/>
  <c r="H172" i="5"/>
  <c r="H176" i="5"/>
  <c r="H180" i="5"/>
  <c r="H184" i="5"/>
  <c r="H188" i="5"/>
  <c r="H192" i="5"/>
  <c r="H196" i="5"/>
  <c r="H200" i="5"/>
  <c r="H204" i="5"/>
  <c r="H208" i="5"/>
  <c r="H212" i="5"/>
  <c r="H216" i="5"/>
  <c r="H220" i="5"/>
  <c r="H224" i="5"/>
  <c r="H228" i="5"/>
  <c r="H232" i="5"/>
  <c r="H236" i="5"/>
  <c r="H240" i="5"/>
  <c r="H244" i="5"/>
  <c r="H248" i="5"/>
  <c r="F19" i="11"/>
  <c r="I19" i="11"/>
  <c r="E19" i="11"/>
  <c r="H19" i="11"/>
  <c r="D19" i="11"/>
  <c r="F23" i="11"/>
  <c r="I23" i="11"/>
  <c r="E23" i="11"/>
  <c r="H23" i="11"/>
  <c r="D23" i="11"/>
  <c r="F27" i="11"/>
  <c r="I27" i="11"/>
  <c r="E27" i="11"/>
  <c r="H27" i="11"/>
  <c r="D27" i="11"/>
  <c r="F31" i="11"/>
  <c r="I31" i="11"/>
  <c r="E31" i="11"/>
  <c r="H31" i="11"/>
  <c r="D31" i="11"/>
  <c r="F35" i="11"/>
  <c r="I35" i="11"/>
  <c r="E35" i="11"/>
  <c r="H35" i="11"/>
  <c r="D35" i="11"/>
  <c r="F39" i="11"/>
  <c r="I39" i="11"/>
  <c r="E39" i="11"/>
  <c r="H39" i="11"/>
  <c r="D39" i="11"/>
  <c r="F43" i="11"/>
  <c r="I43" i="11"/>
  <c r="E43" i="11"/>
  <c r="H43" i="11"/>
  <c r="D43" i="11"/>
  <c r="F47" i="11"/>
  <c r="I47" i="11"/>
  <c r="E47" i="11"/>
  <c r="H47" i="11"/>
  <c r="D47" i="11"/>
  <c r="F51" i="11"/>
  <c r="I51" i="11"/>
  <c r="E51" i="11"/>
  <c r="H51" i="11"/>
  <c r="D51" i="11"/>
  <c r="F55" i="11"/>
  <c r="I55" i="11"/>
  <c r="E55" i="11"/>
  <c r="H55" i="11"/>
  <c r="D55" i="11"/>
  <c r="F59" i="11"/>
  <c r="I59" i="11"/>
  <c r="E59" i="11"/>
  <c r="H59" i="11"/>
  <c r="D59" i="11"/>
  <c r="F63" i="11"/>
  <c r="I63" i="11"/>
  <c r="E63" i="11"/>
  <c r="H63" i="11"/>
  <c r="D63" i="11"/>
  <c r="F67" i="11"/>
  <c r="I67" i="11"/>
  <c r="E67" i="11"/>
  <c r="H67" i="11"/>
  <c r="D67" i="11"/>
  <c r="F71" i="11"/>
  <c r="I71" i="11"/>
  <c r="E71" i="11"/>
  <c r="H71" i="11"/>
  <c r="D71" i="11"/>
  <c r="F75" i="11"/>
  <c r="I75" i="11"/>
  <c r="E75" i="11"/>
  <c r="H75" i="11"/>
  <c r="D75" i="11"/>
  <c r="F79" i="11"/>
  <c r="I79" i="11"/>
  <c r="E79" i="11"/>
  <c r="H79" i="11"/>
  <c r="D79" i="11"/>
  <c r="F83" i="11"/>
  <c r="I83" i="11"/>
  <c r="E83" i="11"/>
  <c r="H83" i="11"/>
  <c r="D83" i="11"/>
  <c r="F87" i="11"/>
  <c r="I87" i="11"/>
  <c r="E87" i="11"/>
  <c r="H87" i="11"/>
  <c r="D87" i="11"/>
  <c r="F91" i="11"/>
  <c r="I91" i="11"/>
  <c r="E91" i="11"/>
  <c r="H91" i="11"/>
  <c r="D91" i="11"/>
  <c r="F95" i="11"/>
  <c r="I95" i="11"/>
  <c r="E95" i="11"/>
  <c r="H95" i="11"/>
  <c r="D95" i="11"/>
  <c r="F99" i="11"/>
  <c r="I99" i="11"/>
  <c r="E99" i="11"/>
  <c r="H99" i="11"/>
  <c r="D99" i="11"/>
  <c r="I103" i="11"/>
  <c r="E103" i="11"/>
  <c r="H103" i="11"/>
  <c r="D103" i="11"/>
  <c r="F103" i="11"/>
  <c r="C103" i="11"/>
  <c r="F107" i="11"/>
  <c r="I107" i="11"/>
  <c r="E107" i="11"/>
  <c r="H107" i="11"/>
  <c r="D107" i="11"/>
  <c r="G107" i="11"/>
  <c r="C107" i="11"/>
  <c r="F111" i="11"/>
  <c r="I111" i="11"/>
  <c r="E111" i="11"/>
  <c r="H111" i="11"/>
  <c r="D111" i="11"/>
  <c r="G111" i="11"/>
  <c r="C111" i="11"/>
  <c r="F115" i="11"/>
  <c r="I115" i="11"/>
  <c r="E115" i="11"/>
  <c r="H115" i="11"/>
  <c r="D115" i="11"/>
  <c r="G115" i="11"/>
  <c r="F119" i="11"/>
  <c r="I119" i="11"/>
  <c r="E119" i="11"/>
  <c r="H119" i="11"/>
  <c r="D119" i="11"/>
  <c r="C119" i="11"/>
  <c r="F123" i="11"/>
  <c r="I123" i="11"/>
  <c r="E123" i="11"/>
  <c r="H123" i="11"/>
  <c r="D123" i="11"/>
  <c r="G123" i="11"/>
  <c r="C123" i="11"/>
  <c r="F127" i="11"/>
  <c r="I127" i="11"/>
  <c r="E127" i="11"/>
  <c r="H127" i="11"/>
  <c r="D127" i="11"/>
  <c r="G127" i="11"/>
  <c r="C127" i="11"/>
  <c r="F131" i="11"/>
  <c r="I131" i="11"/>
  <c r="E131" i="11"/>
  <c r="H131" i="11"/>
  <c r="D131" i="11"/>
  <c r="G131" i="11"/>
  <c r="F135" i="11"/>
  <c r="I135" i="11"/>
  <c r="E135" i="11"/>
  <c r="H135" i="11"/>
  <c r="D135" i="11"/>
  <c r="C135" i="11"/>
  <c r="G139" i="11"/>
  <c r="F139" i="11"/>
  <c r="H139" i="11"/>
  <c r="E139" i="11"/>
  <c r="D139" i="11"/>
  <c r="I139" i="11"/>
  <c r="C139" i="11"/>
  <c r="H143" i="11"/>
  <c r="G143" i="11"/>
  <c r="C143" i="11"/>
  <c r="F143" i="11"/>
  <c r="D143" i="11"/>
  <c r="I143" i="11"/>
  <c r="E143" i="11"/>
  <c r="H147" i="11"/>
  <c r="D147" i="11"/>
  <c r="G147" i="11"/>
  <c r="C147" i="11"/>
  <c r="F147" i="11"/>
  <c r="E147" i="11"/>
  <c r="H151" i="11"/>
  <c r="D151" i="11"/>
  <c r="G151" i="11"/>
  <c r="C151" i="11"/>
  <c r="F151" i="11"/>
  <c r="I151" i="11"/>
  <c r="E151" i="11"/>
  <c r="F155" i="11"/>
  <c r="I155" i="11"/>
  <c r="D155" i="11"/>
  <c r="H155" i="11"/>
  <c r="C155" i="11"/>
  <c r="G155" i="11"/>
  <c r="E155" i="11"/>
  <c r="F159" i="11"/>
  <c r="H159" i="11"/>
  <c r="C159" i="11"/>
  <c r="G159" i="11"/>
  <c r="E159" i="11"/>
  <c r="I159" i="11"/>
  <c r="D159" i="11"/>
  <c r="F163" i="11"/>
  <c r="G163" i="11"/>
  <c r="E163" i="11"/>
  <c r="I163" i="11"/>
  <c r="D163" i="11"/>
  <c r="C163" i="11"/>
  <c r="H163" i="11"/>
  <c r="F167" i="11"/>
  <c r="E167" i="11"/>
  <c r="I167" i="11"/>
  <c r="D167" i="11"/>
  <c r="H167" i="11"/>
  <c r="C167" i="11"/>
  <c r="G167" i="11"/>
  <c r="F171" i="11"/>
  <c r="I171" i="11"/>
  <c r="D171" i="11"/>
  <c r="H171" i="11"/>
  <c r="C171" i="11"/>
  <c r="G171" i="11"/>
  <c r="E171" i="11"/>
  <c r="F175" i="11"/>
  <c r="H175" i="11"/>
  <c r="C175" i="11"/>
  <c r="G175" i="11"/>
  <c r="E175" i="11"/>
  <c r="D175" i="11"/>
  <c r="I175" i="11"/>
  <c r="F179" i="11"/>
  <c r="G179" i="11"/>
  <c r="E179" i="11"/>
  <c r="I179" i="11"/>
  <c r="D179" i="11"/>
  <c r="H179" i="11"/>
  <c r="C179" i="11"/>
  <c r="F183" i="11"/>
  <c r="E183" i="11"/>
  <c r="I183" i="11"/>
  <c r="D183" i="11"/>
  <c r="H183" i="11"/>
  <c r="C183" i="11"/>
  <c r="G183" i="11"/>
  <c r="G187" i="11"/>
  <c r="C187" i="11"/>
  <c r="F187" i="11"/>
  <c r="E187" i="11"/>
  <c r="D187" i="11"/>
  <c r="I187" i="11"/>
  <c r="H187" i="11"/>
  <c r="G191" i="11"/>
  <c r="C191" i="11"/>
  <c r="F191" i="11"/>
  <c r="I191" i="11"/>
  <c r="H191" i="11"/>
  <c r="E191" i="11"/>
  <c r="D191" i="11"/>
  <c r="G195" i="11"/>
  <c r="C195" i="11"/>
  <c r="F195" i="11"/>
  <c r="E195" i="11"/>
  <c r="D195" i="11"/>
  <c r="I195" i="11"/>
  <c r="H195" i="11"/>
  <c r="G199" i="11"/>
  <c r="C199" i="11"/>
  <c r="F199" i="11"/>
  <c r="I199" i="11"/>
  <c r="H199" i="11"/>
  <c r="E199" i="11"/>
  <c r="D199" i="11"/>
  <c r="G203" i="11"/>
  <c r="C203" i="11"/>
  <c r="F203" i="11"/>
  <c r="E203" i="11"/>
  <c r="D203" i="11"/>
  <c r="I203" i="11"/>
  <c r="H203" i="11"/>
  <c r="E15" i="11"/>
  <c r="G27" i="11"/>
  <c r="G75" i="11"/>
  <c r="C87" i="11"/>
  <c r="G20" i="11"/>
  <c r="C20" i="11"/>
  <c r="F20" i="11"/>
  <c r="I20" i="11"/>
  <c r="E20" i="11"/>
  <c r="G24" i="11"/>
  <c r="C24" i="11"/>
  <c r="F24" i="11"/>
  <c r="I24" i="11"/>
  <c r="E24" i="11"/>
  <c r="G28" i="11"/>
  <c r="C28" i="11"/>
  <c r="F28" i="11"/>
  <c r="I28" i="11"/>
  <c r="E28" i="11"/>
  <c r="G32" i="11"/>
  <c r="C32" i="11"/>
  <c r="F32" i="11"/>
  <c r="I32" i="11"/>
  <c r="E32" i="11"/>
  <c r="G36" i="11"/>
  <c r="C36" i="11"/>
  <c r="F36" i="11"/>
  <c r="I36" i="11"/>
  <c r="E36" i="11"/>
  <c r="G40" i="11"/>
  <c r="C40" i="11"/>
  <c r="F40" i="11"/>
  <c r="I40" i="11"/>
  <c r="E40" i="11"/>
  <c r="G44" i="11"/>
  <c r="C44" i="11"/>
  <c r="F44" i="11"/>
  <c r="I44" i="11"/>
  <c r="E44" i="11"/>
  <c r="G48" i="11"/>
  <c r="C48" i="11"/>
  <c r="F48" i="11"/>
  <c r="I48" i="11"/>
  <c r="E48" i="11"/>
  <c r="G52" i="11"/>
  <c r="C52" i="11"/>
  <c r="F52" i="11"/>
  <c r="I52" i="11"/>
  <c r="E52" i="11"/>
  <c r="G56" i="11"/>
  <c r="C56" i="11"/>
  <c r="F56" i="11"/>
  <c r="I56" i="11"/>
  <c r="E56" i="11"/>
  <c r="G60" i="11"/>
  <c r="C60" i="11"/>
  <c r="F60" i="11"/>
  <c r="I60" i="11"/>
  <c r="E60" i="11"/>
  <c r="G64" i="11"/>
  <c r="C64" i="11"/>
  <c r="F64" i="11"/>
  <c r="I64" i="11"/>
  <c r="E64" i="11"/>
  <c r="G68" i="11"/>
  <c r="C68" i="11"/>
  <c r="F68" i="11"/>
  <c r="I68" i="11"/>
  <c r="E68" i="11"/>
  <c r="G72" i="11"/>
  <c r="C72" i="11"/>
  <c r="F72" i="11"/>
  <c r="I72" i="11"/>
  <c r="E72" i="11"/>
  <c r="G76" i="11"/>
  <c r="C76" i="11"/>
  <c r="F76" i="11"/>
  <c r="I76" i="11"/>
  <c r="E76" i="11"/>
  <c r="G80" i="11"/>
  <c r="C80" i="11"/>
  <c r="F80" i="11"/>
  <c r="I80" i="11"/>
  <c r="E80" i="11"/>
  <c r="G84" i="11"/>
  <c r="C84" i="11"/>
  <c r="F84" i="11"/>
  <c r="I84" i="11"/>
  <c r="E84" i="11"/>
  <c r="G88" i="11"/>
  <c r="C88" i="11"/>
  <c r="F88" i="11"/>
  <c r="I88" i="11"/>
  <c r="E88" i="11"/>
  <c r="G92" i="11"/>
  <c r="C92" i="11"/>
  <c r="F92" i="11"/>
  <c r="I92" i="11"/>
  <c r="E92" i="11"/>
  <c r="G96" i="11"/>
  <c r="C96" i="11"/>
  <c r="F96" i="11"/>
  <c r="I96" i="11"/>
  <c r="E96" i="11"/>
  <c r="G100" i="11"/>
  <c r="C100" i="11"/>
  <c r="F100" i="11"/>
  <c r="I100" i="11"/>
  <c r="E100" i="11"/>
  <c r="G104" i="11"/>
  <c r="C104" i="11"/>
  <c r="F104" i="11"/>
  <c r="I104" i="11"/>
  <c r="E104" i="11"/>
  <c r="H104" i="11"/>
  <c r="D104" i="11"/>
  <c r="G108" i="11"/>
  <c r="C108" i="11"/>
  <c r="F108" i="11"/>
  <c r="I108" i="11"/>
  <c r="E108" i="11"/>
  <c r="H108" i="11"/>
  <c r="G112" i="11"/>
  <c r="C112" i="11"/>
  <c r="F112" i="11"/>
  <c r="I112" i="11"/>
  <c r="E112" i="11"/>
  <c r="D112" i="11"/>
  <c r="G116" i="11"/>
  <c r="C116" i="11"/>
  <c r="F116" i="11"/>
  <c r="I116" i="11"/>
  <c r="E116" i="11"/>
  <c r="H116" i="11"/>
  <c r="D116" i="11"/>
  <c r="G120" i="11"/>
  <c r="C120" i="11"/>
  <c r="F120" i="11"/>
  <c r="I120" i="11"/>
  <c r="E120" i="11"/>
  <c r="H120" i="11"/>
  <c r="D120" i="11"/>
  <c r="G124" i="11"/>
  <c r="C124" i="11"/>
  <c r="F124" i="11"/>
  <c r="I124" i="11"/>
  <c r="E124" i="11"/>
  <c r="H124" i="11"/>
  <c r="G128" i="11"/>
  <c r="C128" i="11"/>
  <c r="F128" i="11"/>
  <c r="I128" i="11"/>
  <c r="E128" i="11"/>
  <c r="D128" i="11"/>
  <c r="G132" i="11"/>
  <c r="C132" i="11"/>
  <c r="F132" i="11"/>
  <c r="I132" i="11"/>
  <c r="E132" i="11"/>
  <c r="H132" i="11"/>
  <c r="D132" i="11"/>
  <c r="G136" i="11"/>
  <c r="C136" i="11"/>
  <c r="F136" i="11"/>
  <c r="I136" i="11"/>
  <c r="E136" i="11"/>
  <c r="H136" i="11"/>
  <c r="D136" i="11"/>
  <c r="H140" i="11"/>
  <c r="D140" i="11"/>
  <c r="G140" i="11"/>
  <c r="C140" i="11"/>
  <c r="I140" i="11"/>
  <c r="F140" i="11"/>
  <c r="E140" i="11"/>
  <c r="I144" i="11"/>
  <c r="E144" i="11"/>
  <c r="H144" i="11"/>
  <c r="D144" i="11"/>
  <c r="G144" i="11"/>
  <c r="C144" i="11"/>
  <c r="F144" i="11"/>
  <c r="I148" i="11"/>
  <c r="E148" i="11"/>
  <c r="H148" i="11"/>
  <c r="D148" i="11"/>
  <c r="G148" i="11"/>
  <c r="C148" i="11"/>
  <c r="F148" i="11"/>
  <c r="I152" i="11"/>
  <c r="E152" i="11"/>
  <c r="H152" i="11"/>
  <c r="D152" i="11"/>
  <c r="G152" i="11"/>
  <c r="C152" i="11"/>
  <c r="F152" i="11"/>
  <c r="G156" i="11"/>
  <c r="C156" i="11"/>
  <c r="H156" i="11"/>
  <c r="F156" i="11"/>
  <c r="E156" i="11"/>
  <c r="I156" i="11"/>
  <c r="D156" i="11"/>
  <c r="G160" i="11"/>
  <c r="C160" i="11"/>
  <c r="F160" i="11"/>
  <c r="E160" i="11"/>
  <c r="I160" i="11"/>
  <c r="D160" i="11"/>
  <c r="H160" i="11"/>
  <c r="G164" i="11"/>
  <c r="C164" i="11"/>
  <c r="E164" i="11"/>
  <c r="I164" i="11"/>
  <c r="D164" i="11"/>
  <c r="H164" i="11"/>
  <c r="F164" i="11"/>
  <c r="G168" i="11"/>
  <c r="C168" i="11"/>
  <c r="I168" i="11"/>
  <c r="D168" i="11"/>
  <c r="H168" i="11"/>
  <c r="F168" i="11"/>
  <c r="E168" i="11"/>
  <c r="G172" i="11"/>
  <c r="C172" i="11"/>
  <c r="H172" i="11"/>
  <c r="F172" i="11"/>
  <c r="E172" i="11"/>
  <c r="D172" i="11"/>
  <c r="I172" i="11"/>
  <c r="G176" i="11"/>
  <c r="C176" i="11"/>
  <c r="F176" i="11"/>
  <c r="E176" i="11"/>
  <c r="I176" i="11"/>
  <c r="D176" i="11"/>
  <c r="H176" i="11"/>
  <c r="G180" i="11"/>
  <c r="C180" i="11"/>
  <c r="E180" i="11"/>
  <c r="I180" i="11"/>
  <c r="D180" i="11"/>
  <c r="H180" i="11"/>
  <c r="F180" i="11"/>
  <c r="G184" i="11"/>
  <c r="C184" i="11"/>
  <c r="I184" i="11"/>
  <c r="D184" i="11"/>
  <c r="H184" i="11"/>
  <c r="F184" i="11"/>
  <c r="E184" i="11"/>
  <c r="H188" i="11"/>
  <c r="D188" i="11"/>
  <c r="G188" i="11"/>
  <c r="C188" i="11"/>
  <c r="F188" i="11"/>
  <c r="E188" i="11"/>
  <c r="I188" i="11"/>
  <c r="H192" i="11"/>
  <c r="D192" i="11"/>
  <c r="G192" i="11"/>
  <c r="C192" i="11"/>
  <c r="I192" i="11"/>
  <c r="F192" i="11"/>
  <c r="E192" i="11"/>
  <c r="H196" i="11"/>
  <c r="D196" i="11"/>
  <c r="G196" i="11"/>
  <c r="C196" i="11"/>
  <c r="F196" i="11"/>
  <c r="E196" i="11"/>
  <c r="I196" i="11"/>
  <c r="H200" i="11"/>
  <c r="D200" i="11"/>
  <c r="G200" i="11"/>
  <c r="C200" i="11"/>
  <c r="I200" i="11"/>
  <c r="F200" i="11"/>
  <c r="E200" i="11"/>
  <c r="C4" i="11"/>
  <c r="G4" i="11"/>
  <c r="D5" i="11"/>
  <c r="H5" i="11"/>
  <c r="E6" i="11"/>
  <c r="I6" i="11"/>
  <c r="F7" i="11"/>
  <c r="C8" i="11"/>
  <c r="G8" i="11"/>
  <c r="D9" i="11"/>
  <c r="H9" i="11"/>
  <c r="E10" i="11"/>
  <c r="I10" i="11"/>
  <c r="F11" i="11"/>
  <c r="C12" i="11"/>
  <c r="G12" i="11"/>
  <c r="D13" i="11"/>
  <c r="H13" i="11"/>
  <c r="E14" i="11"/>
  <c r="I14" i="11"/>
  <c r="F15" i="11"/>
  <c r="C16" i="11"/>
  <c r="G16" i="11"/>
  <c r="D17" i="11"/>
  <c r="H17" i="11"/>
  <c r="C19" i="11"/>
  <c r="G23" i="11"/>
  <c r="D28" i="11"/>
  <c r="H32" i="11"/>
  <c r="C35" i="11"/>
  <c r="G39" i="11"/>
  <c r="D44" i="11"/>
  <c r="H48" i="11"/>
  <c r="C51" i="11"/>
  <c r="G55" i="11"/>
  <c r="D60" i="11"/>
  <c r="H64" i="11"/>
  <c r="C67" i="11"/>
  <c r="G71" i="11"/>
  <c r="D76" i="11"/>
  <c r="H80" i="11"/>
  <c r="C83" i="11"/>
  <c r="G87" i="11"/>
  <c r="D92" i="11"/>
  <c r="H96" i="11"/>
  <c r="C99" i="11"/>
  <c r="C115" i="11"/>
  <c r="D124" i="11"/>
  <c r="I147" i="11"/>
  <c r="F12" i="11"/>
  <c r="I15" i="11"/>
  <c r="C23" i="11"/>
  <c r="C39" i="11"/>
  <c r="C55" i="11"/>
  <c r="G59" i="11"/>
  <c r="G91" i="11"/>
  <c r="H21" i="11"/>
  <c r="D21" i="11"/>
  <c r="G21" i="11"/>
  <c r="C21" i="11"/>
  <c r="F21" i="11"/>
  <c r="H25" i="11"/>
  <c r="D25" i="11"/>
  <c r="G25" i="11"/>
  <c r="C25" i="11"/>
  <c r="F25" i="11"/>
  <c r="H29" i="11"/>
  <c r="D29" i="11"/>
  <c r="G29" i="11"/>
  <c r="C29" i="11"/>
  <c r="F29" i="11"/>
  <c r="H33" i="11"/>
  <c r="D33" i="11"/>
  <c r="G33" i="11"/>
  <c r="C33" i="11"/>
  <c r="F33" i="11"/>
  <c r="H37" i="11"/>
  <c r="D37" i="11"/>
  <c r="G37" i="11"/>
  <c r="C37" i="11"/>
  <c r="F37" i="11"/>
  <c r="H41" i="11"/>
  <c r="D41" i="11"/>
  <c r="G41" i="11"/>
  <c r="C41" i="11"/>
  <c r="F41" i="11"/>
  <c r="H45" i="11"/>
  <c r="D45" i="11"/>
  <c r="G45" i="11"/>
  <c r="C45" i="11"/>
  <c r="F45" i="11"/>
  <c r="H49" i="11"/>
  <c r="D49" i="11"/>
  <c r="G49" i="11"/>
  <c r="C49" i="11"/>
  <c r="F49" i="11"/>
  <c r="H53" i="11"/>
  <c r="D53" i="11"/>
  <c r="G53" i="11"/>
  <c r="C53" i="11"/>
  <c r="F53" i="11"/>
  <c r="H57" i="11"/>
  <c r="D57" i="11"/>
  <c r="G57" i="11"/>
  <c r="C57" i="11"/>
  <c r="F57" i="11"/>
  <c r="H61" i="11"/>
  <c r="D61" i="11"/>
  <c r="G61" i="11"/>
  <c r="C61" i="11"/>
  <c r="F61" i="11"/>
  <c r="H65" i="11"/>
  <c r="D65" i="11"/>
  <c r="G65" i="11"/>
  <c r="C65" i="11"/>
  <c r="F65" i="11"/>
  <c r="H69" i="11"/>
  <c r="D69" i="11"/>
  <c r="G69" i="11"/>
  <c r="C69" i="11"/>
  <c r="F69" i="11"/>
  <c r="H73" i="11"/>
  <c r="D73" i="11"/>
  <c r="G73" i="11"/>
  <c r="C73" i="11"/>
  <c r="F73" i="11"/>
  <c r="H77" i="11"/>
  <c r="D77" i="11"/>
  <c r="G77" i="11"/>
  <c r="C77" i="11"/>
  <c r="F77" i="11"/>
  <c r="H81" i="11"/>
  <c r="D81" i="11"/>
  <c r="G81" i="11"/>
  <c r="C81" i="11"/>
  <c r="F81" i="11"/>
  <c r="H85" i="11"/>
  <c r="D85" i="11"/>
  <c r="G85" i="11"/>
  <c r="C85" i="11"/>
  <c r="F85" i="11"/>
  <c r="H89" i="11"/>
  <c r="D89" i="11"/>
  <c r="G89" i="11"/>
  <c r="C89" i="11"/>
  <c r="F89" i="11"/>
  <c r="H93" i="11"/>
  <c r="D93" i="11"/>
  <c r="G93" i="11"/>
  <c r="C93" i="11"/>
  <c r="F93" i="11"/>
  <c r="H97" i="11"/>
  <c r="D97" i="11"/>
  <c r="G97" i="11"/>
  <c r="C97" i="11"/>
  <c r="F97" i="11"/>
  <c r="H101" i="11"/>
  <c r="D101" i="11"/>
  <c r="G101" i="11"/>
  <c r="C101" i="11"/>
  <c r="F101" i="11"/>
  <c r="H105" i="11"/>
  <c r="D105" i="11"/>
  <c r="G105" i="11"/>
  <c r="C105" i="11"/>
  <c r="F105" i="11"/>
  <c r="E105" i="11"/>
  <c r="H109" i="11"/>
  <c r="D109" i="11"/>
  <c r="G109" i="11"/>
  <c r="C109" i="11"/>
  <c r="F109" i="11"/>
  <c r="I109" i="11"/>
  <c r="E109" i="11"/>
  <c r="H113" i="11"/>
  <c r="D113" i="11"/>
  <c r="G113" i="11"/>
  <c r="C113" i="11"/>
  <c r="F113" i="11"/>
  <c r="I113" i="11"/>
  <c r="E113" i="11"/>
  <c r="H117" i="11"/>
  <c r="D117" i="11"/>
  <c r="G117" i="11"/>
  <c r="C117" i="11"/>
  <c r="F117" i="11"/>
  <c r="I117" i="11"/>
  <c r="H121" i="11"/>
  <c r="D121" i="11"/>
  <c r="G121" i="11"/>
  <c r="C121" i="11"/>
  <c r="F121" i="11"/>
  <c r="E121" i="11"/>
  <c r="H125" i="11"/>
  <c r="D125" i="11"/>
  <c r="G125" i="11"/>
  <c r="C125" i="11"/>
  <c r="F125" i="11"/>
  <c r="I125" i="11"/>
  <c r="E125" i="11"/>
  <c r="H129" i="11"/>
  <c r="D129" i="11"/>
  <c r="G129" i="11"/>
  <c r="C129" i="11"/>
  <c r="F129" i="11"/>
  <c r="I129" i="11"/>
  <c r="E129" i="11"/>
  <c r="H133" i="11"/>
  <c r="D133" i="11"/>
  <c r="G133" i="11"/>
  <c r="C133" i="11"/>
  <c r="F133" i="11"/>
  <c r="I133" i="11"/>
  <c r="H137" i="11"/>
  <c r="D137" i="11"/>
  <c r="G137" i="11"/>
  <c r="C137" i="11"/>
  <c r="F137" i="11"/>
  <c r="E137" i="11"/>
  <c r="I141" i="11"/>
  <c r="E141" i="11"/>
  <c r="H141" i="11"/>
  <c r="D141" i="11"/>
  <c r="G141" i="11"/>
  <c r="F141" i="11"/>
  <c r="F145" i="11"/>
  <c r="I145" i="11"/>
  <c r="E145" i="11"/>
  <c r="H145" i="11"/>
  <c r="D145" i="11"/>
  <c r="C145" i="11"/>
  <c r="G145" i="11"/>
  <c r="F149" i="11"/>
  <c r="I149" i="11"/>
  <c r="E149" i="11"/>
  <c r="H149" i="11"/>
  <c r="D149" i="11"/>
  <c r="G149" i="11"/>
  <c r="C149" i="11"/>
  <c r="F153" i="11"/>
  <c r="I153" i="11"/>
  <c r="E153" i="11"/>
  <c r="H153" i="11"/>
  <c r="D153" i="11"/>
  <c r="G153" i="11"/>
  <c r="C153" i="11"/>
  <c r="H157" i="11"/>
  <c r="D157" i="11"/>
  <c r="F157" i="11"/>
  <c r="E157" i="11"/>
  <c r="I157" i="11"/>
  <c r="C157" i="11"/>
  <c r="H161" i="11"/>
  <c r="D161" i="11"/>
  <c r="E161" i="11"/>
  <c r="I161" i="11"/>
  <c r="C161" i="11"/>
  <c r="G161" i="11"/>
  <c r="F161" i="11"/>
  <c r="H165" i="11"/>
  <c r="D165" i="11"/>
  <c r="I165" i="11"/>
  <c r="C165" i="11"/>
  <c r="G165" i="11"/>
  <c r="F165" i="11"/>
  <c r="E165" i="11"/>
  <c r="H169" i="11"/>
  <c r="D169" i="11"/>
  <c r="G169" i="11"/>
  <c r="F169" i="11"/>
  <c r="E169" i="11"/>
  <c r="C169" i="11"/>
  <c r="H173" i="11"/>
  <c r="D173" i="11"/>
  <c r="F173" i="11"/>
  <c r="E173" i="11"/>
  <c r="I173" i="11"/>
  <c r="C173" i="11"/>
  <c r="G173" i="11"/>
  <c r="H177" i="11"/>
  <c r="D177" i="11"/>
  <c r="E177" i="11"/>
  <c r="I177" i="11"/>
  <c r="C177" i="11"/>
  <c r="G177" i="11"/>
  <c r="F177" i="11"/>
  <c r="H181" i="11"/>
  <c r="D181" i="11"/>
  <c r="I181" i="11"/>
  <c r="C181" i="11"/>
  <c r="G181" i="11"/>
  <c r="F181" i="11"/>
  <c r="E181" i="11"/>
  <c r="H185" i="11"/>
  <c r="D185" i="11"/>
  <c r="G185" i="11"/>
  <c r="F185" i="11"/>
  <c r="E185" i="11"/>
  <c r="I185" i="11"/>
  <c r="C185" i="11"/>
  <c r="I189" i="11"/>
  <c r="E189" i="11"/>
  <c r="H189" i="11"/>
  <c r="D189" i="11"/>
  <c r="G189" i="11"/>
  <c r="F189" i="11"/>
  <c r="C189" i="11"/>
  <c r="I193" i="11"/>
  <c r="E193" i="11"/>
  <c r="H193" i="11"/>
  <c r="D193" i="11"/>
  <c r="C193" i="11"/>
  <c r="G193" i="11"/>
  <c r="F193" i="11"/>
  <c r="I197" i="11"/>
  <c r="E197" i="11"/>
  <c r="H197" i="11"/>
  <c r="D197" i="11"/>
  <c r="G197" i="11"/>
  <c r="F197" i="11"/>
  <c r="C197" i="11"/>
  <c r="I201" i="11"/>
  <c r="E201" i="11"/>
  <c r="H201" i="11"/>
  <c r="D201" i="11"/>
  <c r="C201" i="11"/>
  <c r="G201" i="11"/>
  <c r="F201" i="11"/>
  <c r="D4" i="11"/>
  <c r="H4" i="11"/>
  <c r="E5" i="11"/>
  <c r="I5" i="11"/>
  <c r="F6" i="11"/>
  <c r="C7" i="11"/>
  <c r="G7" i="11"/>
  <c r="D8" i="11"/>
  <c r="H8" i="11"/>
  <c r="E9" i="11"/>
  <c r="I9" i="11"/>
  <c r="F10" i="11"/>
  <c r="C11" i="11"/>
  <c r="G11" i="11"/>
  <c r="D12" i="11"/>
  <c r="H12" i="11"/>
  <c r="E13" i="11"/>
  <c r="I13" i="11"/>
  <c r="F14" i="11"/>
  <c r="C15" i="11"/>
  <c r="G15" i="11"/>
  <c r="D16" i="11"/>
  <c r="H16" i="11"/>
  <c r="E17" i="11"/>
  <c r="I17" i="11"/>
  <c r="G19" i="11"/>
  <c r="I21" i="11"/>
  <c r="D24" i="11"/>
  <c r="H28" i="11"/>
  <c r="C31" i="11"/>
  <c r="E33" i="11"/>
  <c r="G35" i="11"/>
  <c r="I37" i="11"/>
  <c r="D40" i="11"/>
  <c r="H44" i="11"/>
  <c r="C47" i="11"/>
  <c r="E49" i="11"/>
  <c r="G51" i="11"/>
  <c r="I53" i="11"/>
  <c r="D56" i="11"/>
  <c r="H60" i="11"/>
  <c r="C63" i="11"/>
  <c r="E65" i="11"/>
  <c r="G67" i="11"/>
  <c r="I69" i="11"/>
  <c r="D72" i="11"/>
  <c r="H76" i="11"/>
  <c r="C79" i="11"/>
  <c r="E81" i="11"/>
  <c r="G83" i="11"/>
  <c r="I85" i="11"/>
  <c r="D88" i="11"/>
  <c r="H92" i="11"/>
  <c r="C95" i="11"/>
  <c r="E97" i="11"/>
  <c r="G99" i="11"/>
  <c r="I101" i="11"/>
  <c r="D108" i="11"/>
  <c r="E117" i="11"/>
  <c r="G135" i="11"/>
  <c r="G157" i="11"/>
  <c r="C9" i="11"/>
  <c r="G9" i="11"/>
  <c r="G43" i="11"/>
  <c r="C71" i="11"/>
  <c r="G103" i="11"/>
  <c r="C131" i="11"/>
  <c r="I18" i="11"/>
  <c r="E18" i="11"/>
  <c r="H18" i="11"/>
  <c r="D18" i="11"/>
  <c r="G18" i="11"/>
  <c r="I22" i="11"/>
  <c r="E22" i="11"/>
  <c r="H22" i="11"/>
  <c r="D22" i="11"/>
  <c r="G22" i="11"/>
  <c r="C22" i="11"/>
  <c r="I26" i="11"/>
  <c r="E26" i="11"/>
  <c r="H26" i="11"/>
  <c r="D26" i="11"/>
  <c r="G26" i="11"/>
  <c r="C26" i="11"/>
  <c r="I30" i="11"/>
  <c r="E30" i="11"/>
  <c r="H30" i="11"/>
  <c r="D30" i="11"/>
  <c r="G30" i="11"/>
  <c r="C30" i="11"/>
  <c r="I34" i="11"/>
  <c r="E34" i="11"/>
  <c r="H34" i="11"/>
  <c r="D34" i="11"/>
  <c r="G34" i="11"/>
  <c r="C34" i="11"/>
  <c r="I38" i="11"/>
  <c r="E38" i="11"/>
  <c r="H38" i="11"/>
  <c r="D38" i="11"/>
  <c r="G38" i="11"/>
  <c r="C38" i="11"/>
  <c r="I42" i="11"/>
  <c r="E42" i="11"/>
  <c r="H42" i="11"/>
  <c r="D42" i="11"/>
  <c r="G42" i="11"/>
  <c r="C42" i="11"/>
  <c r="I46" i="11"/>
  <c r="E46" i="11"/>
  <c r="H46" i="11"/>
  <c r="D46" i="11"/>
  <c r="G46" i="11"/>
  <c r="C46" i="11"/>
  <c r="I50" i="11"/>
  <c r="E50" i="11"/>
  <c r="H50" i="11"/>
  <c r="D50" i="11"/>
  <c r="G50" i="11"/>
  <c r="C50" i="11"/>
  <c r="I54" i="11"/>
  <c r="E54" i="11"/>
  <c r="H54" i="11"/>
  <c r="D54" i="11"/>
  <c r="G54" i="11"/>
  <c r="C54" i="11"/>
  <c r="I58" i="11"/>
  <c r="E58" i="11"/>
  <c r="H58" i="11"/>
  <c r="D58" i="11"/>
  <c r="G58" i="11"/>
  <c r="C58" i="11"/>
  <c r="I62" i="11"/>
  <c r="E62" i="11"/>
  <c r="H62" i="11"/>
  <c r="D62" i="11"/>
  <c r="G62" i="11"/>
  <c r="C62" i="11"/>
  <c r="I66" i="11"/>
  <c r="E66" i="11"/>
  <c r="H66" i="11"/>
  <c r="D66" i="11"/>
  <c r="G66" i="11"/>
  <c r="C66" i="11"/>
  <c r="I70" i="11"/>
  <c r="E70" i="11"/>
  <c r="H70" i="11"/>
  <c r="D70" i="11"/>
  <c r="G70" i="11"/>
  <c r="C70" i="11"/>
  <c r="I74" i="11"/>
  <c r="E74" i="11"/>
  <c r="H74" i="11"/>
  <c r="D74" i="11"/>
  <c r="G74" i="11"/>
  <c r="C74" i="11"/>
  <c r="I78" i="11"/>
  <c r="E78" i="11"/>
  <c r="H78" i="11"/>
  <c r="D78" i="11"/>
  <c r="G78" i="11"/>
  <c r="C78" i="11"/>
  <c r="I82" i="11"/>
  <c r="E82" i="11"/>
  <c r="H82" i="11"/>
  <c r="D82" i="11"/>
  <c r="G82" i="11"/>
  <c r="C82" i="11"/>
  <c r="I86" i="11"/>
  <c r="E86" i="11"/>
  <c r="H86" i="11"/>
  <c r="D86" i="11"/>
  <c r="G86" i="11"/>
  <c r="C86" i="11"/>
  <c r="I90" i="11"/>
  <c r="E90" i="11"/>
  <c r="H90" i="11"/>
  <c r="D90" i="11"/>
  <c r="G90" i="11"/>
  <c r="C90" i="11"/>
  <c r="I94" i="11"/>
  <c r="E94" i="11"/>
  <c r="H94" i="11"/>
  <c r="D94" i="11"/>
  <c r="G94" i="11"/>
  <c r="C94" i="11"/>
  <c r="I98" i="11"/>
  <c r="E98" i="11"/>
  <c r="H98" i="11"/>
  <c r="D98" i="11"/>
  <c r="G98" i="11"/>
  <c r="C98" i="11"/>
  <c r="H102" i="11"/>
  <c r="G102" i="11"/>
  <c r="E102" i="11"/>
  <c r="D102" i="11"/>
  <c r="I102" i="11"/>
  <c r="C102" i="11"/>
  <c r="I106" i="11"/>
  <c r="E106" i="11"/>
  <c r="H106" i="11"/>
  <c r="D106" i="11"/>
  <c r="G106" i="11"/>
  <c r="C106" i="11"/>
  <c r="F106" i="11"/>
  <c r="I110" i="11"/>
  <c r="E110" i="11"/>
  <c r="H110" i="11"/>
  <c r="D110" i="11"/>
  <c r="G110" i="11"/>
  <c r="C110" i="11"/>
  <c r="I114" i="11"/>
  <c r="E114" i="11"/>
  <c r="H114" i="11"/>
  <c r="D114" i="11"/>
  <c r="G114" i="11"/>
  <c r="C114" i="11"/>
  <c r="F114" i="11"/>
  <c r="I118" i="11"/>
  <c r="E118" i="11"/>
  <c r="H118" i="11"/>
  <c r="D118" i="11"/>
  <c r="G118" i="11"/>
  <c r="C118" i="11"/>
  <c r="F118" i="11"/>
  <c r="I122" i="11"/>
  <c r="E122" i="11"/>
  <c r="H122" i="11"/>
  <c r="D122" i="11"/>
  <c r="G122" i="11"/>
  <c r="C122" i="11"/>
  <c r="F122" i="11"/>
  <c r="I126" i="11"/>
  <c r="E126" i="11"/>
  <c r="H126" i="11"/>
  <c r="D126" i="11"/>
  <c r="G126" i="11"/>
  <c r="C126" i="11"/>
  <c r="I130" i="11"/>
  <c r="E130" i="11"/>
  <c r="H130" i="11"/>
  <c r="D130" i="11"/>
  <c r="G130" i="11"/>
  <c r="C130" i="11"/>
  <c r="F130" i="11"/>
  <c r="I134" i="11"/>
  <c r="E134" i="11"/>
  <c r="H134" i="11"/>
  <c r="D134" i="11"/>
  <c r="G134" i="11"/>
  <c r="C134" i="11"/>
  <c r="F134" i="11"/>
  <c r="I138" i="11"/>
  <c r="E138" i="11"/>
  <c r="H138" i="11"/>
  <c r="D138" i="11"/>
  <c r="G138" i="11"/>
  <c r="C138" i="11"/>
  <c r="F138" i="11"/>
  <c r="F142" i="11"/>
  <c r="I142" i="11"/>
  <c r="E142" i="11"/>
  <c r="C142" i="11"/>
  <c r="H142" i="11"/>
  <c r="G142" i="11"/>
  <c r="D142" i="11"/>
  <c r="G146" i="11"/>
  <c r="C146" i="11"/>
  <c r="F146" i="11"/>
  <c r="I146" i="11"/>
  <c r="E146" i="11"/>
  <c r="H146" i="11"/>
  <c r="D146" i="11"/>
  <c r="G150" i="11"/>
  <c r="C150" i="11"/>
  <c r="F150" i="11"/>
  <c r="I150" i="11"/>
  <c r="E150" i="11"/>
  <c r="H150" i="11"/>
  <c r="D150" i="11"/>
  <c r="G154" i="11"/>
  <c r="C154" i="11"/>
  <c r="F154" i="11"/>
  <c r="I154" i="11"/>
  <c r="E154" i="11"/>
  <c r="D154" i="11"/>
  <c r="H154" i="11"/>
  <c r="I158" i="11"/>
  <c r="E158" i="11"/>
  <c r="D158" i="11"/>
  <c r="H158" i="11"/>
  <c r="C158" i="11"/>
  <c r="G158" i="11"/>
  <c r="F158" i="11"/>
  <c r="I162" i="11"/>
  <c r="E162" i="11"/>
  <c r="H162" i="11"/>
  <c r="C162" i="11"/>
  <c r="G162" i="11"/>
  <c r="F162" i="11"/>
  <c r="D162" i="11"/>
  <c r="I166" i="11"/>
  <c r="E166" i="11"/>
  <c r="G166" i="11"/>
  <c r="F166" i="11"/>
  <c r="D166" i="11"/>
  <c r="C166" i="11"/>
  <c r="H166" i="11"/>
  <c r="I170" i="11"/>
  <c r="E170" i="11"/>
  <c r="F170" i="11"/>
  <c r="D170" i="11"/>
  <c r="H170" i="11"/>
  <c r="C170" i="11"/>
  <c r="G170" i="11"/>
  <c r="I174" i="11"/>
  <c r="E174" i="11"/>
  <c r="D174" i="11"/>
  <c r="H174" i="11"/>
  <c r="C174" i="11"/>
  <c r="G174" i="11"/>
  <c r="F174" i="11"/>
  <c r="I178" i="11"/>
  <c r="E178" i="11"/>
  <c r="H178" i="11"/>
  <c r="C178" i="11"/>
  <c r="G178" i="11"/>
  <c r="F178" i="11"/>
  <c r="D178" i="11"/>
  <c r="I182" i="11"/>
  <c r="E182" i="11"/>
  <c r="G182" i="11"/>
  <c r="F182" i="11"/>
  <c r="D182" i="11"/>
  <c r="H182" i="11"/>
  <c r="I186" i="11"/>
  <c r="E186" i="11"/>
  <c r="F186" i="11"/>
  <c r="D186" i="11"/>
  <c r="H186" i="11"/>
  <c r="C186" i="11"/>
  <c r="G186" i="11"/>
  <c r="F190" i="11"/>
  <c r="I190" i="11"/>
  <c r="E190" i="11"/>
  <c r="H190" i="11"/>
  <c r="G190" i="11"/>
  <c r="D190" i="11"/>
  <c r="C190" i="11"/>
  <c r="F194" i="11"/>
  <c r="I194" i="11"/>
  <c r="E194" i="11"/>
  <c r="D194" i="11"/>
  <c r="C194" i="11"/>
  <c r="H194" i="11"/>
  <c r="G194" i="11"/>
  <c r="F198" i="11"/>
  <c r="I198" i="11"/>
  <c r="E198" i="11"/>
  <c r="H198" i="11"/>
  <c r="G198" i="11"/>
  <c r="D198" i="11"/>
  <c r="F202" i="11"/>
  <c r="I202" i="11"/>
  <c r="E202" i="11"/>
  <c r="D202" i="11"/>
  <c r="C202" i="11"/>
  <c r="H202" i="11"/>
  <c r="G202" i="11"/>
  <c r="E4" i="11"/>
  <c r="C6" i="11"/>
  <c r="D7" i="11"/>
  <c r="E8" i="11"/>
  <c r="C10" i="11"/>
  <c r="D11" i="11"/>
  <c r="E12" i="11"/>
  <c r="C14" i="11"/>
  <c r="D15" i="11"/>
  <c r="E16" i="11"/>
  <c r="C18" i="11"/>
  <c r="D20" i="11"/>
  <c r="F22" i="11"/>
  <c r="H24" i="11"/>
  <c r="C27" i="11"/>
  <c r="E29" i="11"/>
  <c r="G31" i="11"/>
  <c r="I33" i="11"/>
  <c r="D36" i="11"/>
  <c r="F38" i="11"/>
  <c r="H40" i="11"/>
  <c r="C43" i="11"/>
  <c r="E45" i="11"/>
  <c r="G47" i="11"/>
  <c r="I49" i="11"/>
  <c r="D52" i="11"/>
  <c r="F54" i="11"/>
  <c r="H56" i="11"/>
  <c r="C59" i="11"/>
  <c r="E61" i="11"/>
  <c r="G63" i="11"/>
  <c r="I65" i="11"/>
  <c r="D68" i="11"/>
  <c r="F70" i="11"/>
  <c r="H72" i="11"/>
  <c r="C75" i="11"/>
  <c r="E77" i="11"/>
  <c r="G79" i="11"/>
  <c r="I81" i="11"/>
  <c r="D84" i="11"/>
  <c r="F86" i="11"/>
  <c r="H88" i="11"/>
  <c r="C91" i="11"/>
  <c r="E93" i="11"/>
  <c r="G95" i="11"/>
  <c r="I97" i="11"/>
  <c r="D100" i="11"/>
  <c r="F102" i="11"/>
  <c r="F110" i="11"/>
  <c r="G119" i="11"/>
  <c r="H128" i="11"/>
  <c r="I137" i="11"/>
  <c r="I169" i="11"/>
  <c r="G101" i="5"/>
  <c r="G105" i="5"/>
  <c r="G109" i="5"/>
  <c r="G113" i="5"/>
  <c r="G117" i="5"/>
  <c r="G121" i="5"/>
  <c r="G125" i="5"/>
  <c r="G129" i="5"/>
  <c r="G133" i="5"/>
  <c r="G137" i="5"/>
  <c r="G141" i="5"/>
  <c r="G145" i="5"/>
  <c r="G149" i="5"/>
  <c r="G153" i="5"/>
  <c r="G157" i="5"/>
  <c r="G161" i="5"/>
  <c r="G165" i="5"/>
  <c r="G169" i="5"/>
  <c r="G173" i="5"/>
  <c r="G177" i="5"/>
  <c r="G181" i="5"/>
  <c r="G185" i="5"/>
  <c r="G189" i="5"/>
  <c r="G193" i="5"/>
  <c r="G197" i="5"/>
  <c r="G201" i="5"/>
  <c r="G205" i="5"/>
  <c r="G209" i="5"/>
  <c r="G213" i="5"/>
  <c r="G217" i="5"/>
  <c r="G221" i="5"/>
  <c r="G225" i="5"/>
  <c r="G229" i="5"/>
  <c r="G233" i="5"/>
  <c r="G237" i="5"/>
  <c r="G241" i="5"/>
  <c r="G245" i="5"/>
  <c r="G249" i="5"/>
  <c r="H6" i="5"/>
  <c r="H10" i="5"/>
  <c r="H14" i="5"/>
  <c r="G17" i="5"/>
  <c r="H18" i="5"/>
  <c r="H22" i="5"/>
  <c r="H26" i="5"/>
  <c r="H30" i="5"/>
  <c r="H34" i="5"/>
  <c r="G37" i="5"/>
  <c r="H38" i="5"/>
  <c r="H42" i="5"/>
  <c r="H46" i="5"/>
  <c r="H50" i="5"/>
  <c r="H54" i="5"/>
  <c r="H58" i="5"/>
  <c r="H62" i="5"/>
  <c r="H66" i="5"/>
  <c r="H70" i="5"/>
  <c r="H74" i="5"/>
  <c r="H78" i="5"/>
  <c r="H82" i="5"/>
  <c r="H98" i="5"/>
  <c r="G4" i="5"/>
  <c r="G8" i="5"/>
  <c r="G12" i="5"/>
  <c r="G16" i="5"/>
  <c r="G20" i="5"/>
  <c r="G24" i="5"/>
  <c r="G28" i="5"/>
  <c r="G32" i="5"/>
  <c r="G36" i="5"/>
  <c r="G40" i="5"/>
  <c r="G44" i="5"/>
  <c r="G48" i="5"/>
  <c r="G52" i="5"/>
  <c r="G56" i="5"/>
  <c r="G60" i="5"/>
  <c r="G64" i="5"/>
  <c r="G68" i="5"/>
  <c r="G72" i="5"/>
  <c r="G76" i="5"/>
  <c r="G80" i="5"/>
  <c r="G84" i="5"/>
  <c r="G88" i="5"/>
  <c r="G92" i="5"/>
  <c r="G96" i="5"/>
  <c r="G100" i="5"/>
  <c r="G19" i="5"/>
  <c r="G27" i="5"/>
  <c r="G87" i="5"/>
  <c r="D4" i="10"/>
  <c r="D5" i="10"/>
  <c r="D9" i="10"/>
  <c r="J5" i="10"/>
  <c r="D3" i="10"/>
  <c r="M5" i="9"/>
  <c r="M6" i="9"/>
  <c r="M7" i="9"/>
  <c r="M3" i="9"/>
  <c r="J4" i="10" l="1"/>
  <c r="J6" i="10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1003" i="8"/>
  <c r="A1003" i="8"/>
  <c r="B1002" i="8"/>
  <c r="A1002" i="8"/>
  <c r="B1001" i="8"/>
  <c r="A1001" i="8"/>
  <c r="B1000" i="8"/>
  <c r="A1000" i="8"/>
  <c r="B999" i="8"/>
  <c r="A999" i="8"/>
  <c r="B998" i="8"/>
  <c r="A998" i="8"/>
  <c r="B997" i="8"/>
  <c r="A997" i="8"/>
  <c r="B996" i="8"/>
  <c r="A996" i="8"/>
  <c r="B995" i="8"/>
  <c r="A995" i="8"/>
  <c r="B994" i="8"/>
  <c r="A994" i="8"/>
  <c r="B993" i="8"/>
  <c r="A993" i="8"/>
  <c r="B992" i="8"/>
  <c r="A992" i="8"/>
  <c r="B991" i="8"/>
  <c r="A991" i="8"/>
  <c r="B990" i="8"/>
  <c r="A990" i="8"/>
  <c r="B989" i="8"/>
  <c r="A989" i="8"/>
  <c r="B988" i="8"/>
  <c r="A988" i="8"/>
  <c r="B987" i="8"/>
  <c r="A987" i="8"/>
  <c r="B986" i="8"/>
  <c r="A986" i="8"/>
  <c r="B985" i="8"/>
  <c r="A985" i="8"/>
  <c r="B984" i="8"/>
  <c r="A984" i="8"/>
  <c r="B983" i="8"/>
  <c r="A983" i="8"/>
  <c r="B982" i="8"/>
  <c r="A982" i="8"/>
  <c r="B981" i="8"/>
  <c r="A981" i="8"/>
  <c r="B980" i="8"/>
  <c r="A980" i="8"/>
  <c r="B979" i="8"/>
  <c r="A979" i="8"/>
  <c r="B978" i="8"/>
  <c r="A978" i="8"/>
  <c r="B977" i="8"/>
  <c r="A977" i="8"/>
  <c r="B976" i="8"/>
  <c r="A976" i="8"/>
  <c r="B975" i="8"/>
  <c r="A975" i="8"/>
  <c r="B974" i="8"/>
  <c r="A974" i="8"/>
  <c r="B973" i="8"/>
  <c r="A973" i="8"/>
  <c r="B972" i="8"/>
  <c r="A972" i="8"/>
  <c r="B971" i="8"/>
  <c r="A971" i="8"/>
  <c r="B970" i="8"/>
  <c r="A970" i="8"/>
  <c r="B969" i="8"/>
  <c r="A969" i="8"/>
  <c r="B968" i="8"/>
  <c r="A968" i="8"/>
  <c r="B967" i="8"/>
  <c r="A967" i="8"/>
  <c r="B966" i="8"/>
  <c r="A966" i="8"/>
  <c r="B965" i="8"/>
  <c r="A965" i="8"/>
  <c r="B964" i="8"/>
  <c r="A964" i="8"/>
  <c r="B963" i="8"/>
  <c r="A963" i="8"/>
  <c r="B962" i="8"/>
  <c r="A962" i="8"/>
  <c r="B961" i="8"/>
  <c r="A961" i="8"/>
  <c r="B960" i="8"/>
  <c r="A960" i="8"/>
  <c r="B959" i="8"/>
  <c r="A959" i="8"/>
  <c r="B958" i="8"/>
  <c r="A958" i="8"/>
  <c r="B957" i="8"/>
  <c r="A957" i="8"/>
  <c r="B956" i="8"/>
  <c r="A956" i="8"/>
  <c r="B955" i="8"/>
  <c r="A955" i="8"/>
  <c r="B954" i="8"/>
  <c r="A954" i="8"/>
  <c r="B953" i="8"/>
  <c r="A953" i="8"/>
  <c r="B952" i="8"/>
  <c r="A952" i="8"/>
  <c r="B951" i="8"/>
  <c r="A951" i="8"/>
  <c r="B950" i="8"/>
  <c r="A950" i="8"/>
  <c r="B949" i="8"/>
  <c r="A949" i="8"/>
  <c r="B948" i="8"/>
  <c r="A948" i="8"/>
  <c r="B947" i="8"/>
  <c r="A947" i="8"/>
  <c r="B946" i="8"/>
  <c r="A946" i="8"/>
  <c r="B945" i="8"/>
  <c r="A945" i="8"/>
  <c r="B944" i="8"/>
  <c r="A944" i="8"/>
  <c r="B943" i="8"/>
  <c r="A943" i="8"/>
  <c r="B942" i="8"/>
  <c r="A942" i="8"/>
  <c r="B941" i="8"/>
  <c r="A941" i="8"/>
  <c r="B940" i="8"/>
  <c r="A940" i="8"/>
  <c r="B939" i="8"/>
  <c r="A939" i="8"/>
  <c r="B938" i="8"/>
  <c r="A938" i="8"/>
  <c r="B937" i="8"/>
  <c r="A937" i="8"/>
  <c r="B936" i="8"/>
  <c r="A936" i="8"/>
  <c r="B935" i="8"/>
  <c r="A935" i="8"/>
  <c r="B934" i="8"/>
  <c r="A934" i="8"/>
  <c r="B933" i="8"/>
  <c r="A933" i="8"/>
  <c r="B932" i="8"/>
  <c r="A932" i="8"/>
  <c r="B931" i="8"/>
  <c r="A931" i="8"/>
  <c r="B930" i="8"/>
  <c r="A930" i="8"/>
  <c r="B929" i="8"/>
  <c r="A929" i="8"/>
  <c r="B928" i="8"/>
  <c r="A928" i="8"/>
  <c r="B927" i="8"/>
  <c r="A927" i="8"/>
  <c r="B926" i="8"/>
  <c r="A926" i="8"/>
  <c r="B925" i="8"/>
  <c r="A925" i="8"/>
  <c r="B924" i="8"/>
  <c r="A924" i="8"/>
  <c r="B923" i="8"/>
  <c r="A923" i="8"/>
  <c r="B922" i="8"/>
  <c r="A922" i="8"/>
  <c r="B921" i="8"/>
  <c r="A921" i="8"/>
  <c r="B920" i="8"/>
  <c r="A920" i="8"/>
  <c r="B919" i="8"/>
  <c r="A919" i="8"/>
  <c r="B918" i="8"/>
  <c r="A918" i="8"/>
  <c r="B917" i="8"/>
  <c r="A917" i="8"/>
  <c r="B916" i="8"/>
  <c r="A916" i="8"/>
  <c r="B915" i="8"/>
  <c r="A915" i="8"/>
  <c r="B914" i="8"/>
  <c r="A914" i="8"/>
  <c r="B913" i="8"/>
  <c r="A913" i="8"/>
  <c r="B912" i="8"/>
  <c r="A912" i="8"/>
  <c r="B911" i="8"/>
  <c r="A911" i="8"/>
  <c r="B910" i="8"/>
  <c r="A910" i="8"/>
  <c r="B909" i="8"/>
  <c r="A909" i="8"/>
  <c r="B908" i="8"/>
  <c r="A908" i="8"/>
  <c r="B907" i="8"/>
  <c r="A907" i="8"/>
  <c r="B906" i="8"/>
  <c r="A906" i="8"/>
  <c r="B905" i="8"/>
  <c r="A905" i="8"/>
  <c r="B904" i="8"/>
  <c r="A904" i="8"/>
  <c r="B903" i="8"/>
  <c r="A903" i="8"/>
  <c r="B902" i="8"/>
  <c r="A902" i="8"/>
  <c r="B901" i="8"/>
  <c r="A901" i="8"/>
  <c r="B900" i="8"/>
  <c r="A900" i="8"/>
  <c r="B899" i="8"/>
  <c r="A899" i="8"/>
  <c r="B898" i="8"/>
  <c r="A898" i="8"/>
  <c r="B897" i="8"/>
  <c r="A897" i="8"/>
  <c r="B896" i="8"/>
  <c r="A896" i="8"/>
  <c r="B895" i="8"/>
  <c r="A895" i="8"/>
  <c r="B894" i="8"/>
  <c r="A894" i="8"/>
  <c r="B893" i="8"/>
  <c r="A893" i="8"/>
  <c r="B892" i="8"/>
  <c r="A892" i="8"/>
  <c r="B891" i="8"/>
  <c r="A891" i="8"/>
  <c r="B890" i="8"/>
  <c r="A890" i="8"/>
  <c r="B889" i="8"/>
  <c r="A889" i="8"/>
  <c r="B888" i="8"/>
  <c r="A888" i="8"/>
  <c r="B887" i="8"/>
  <c r="A887" i="8"/>
  <c r="B886" i="8"/>
  <c r="A886" i="8"/>
  <c r="B885" i="8"/>
  <c r="A885" i="8"/>
  <c r="B884" i="8"/>
  <c r="A884" i="8"/>
  <c r="B883" i="8"/>
  <c r="A883" i="8"/>
  <c r="B882" i="8"/>
  <c r="A882" i="8"/>
  <c r="B881" i="8"/>
  <c r="A881" i="8"/>
  <c r="B880" i="8"/>
  <c r="A880" i="8"/>
  <c r="B879" i="8"/>
  <c r="A879" i="8"/>
  <c r="B878" i="8"/>
  <c r="A878" i="8"/>
  <c r="B877" i="8"/>
  <c r="A877" i="8"/>
  <c r="B876" i="8"/>
  <c r="A876" i="8"/>
  <c r="B875" i="8"/>
  <c r="A875" i="8"/>
  <c r="B874" i="8"/>
  <c r="A874" i="8"/>
  <c r="B873" i="8"/>
  <c r="A873" i="8"/>
  <c r="B872" i="8"/>
  <c r="A872" i="8"/>
  <c r="B871" i="8"/>
  <c r="A871" i="8"/>
  <c r="B870" i="8"/>
  <c r="A870" i="8"/>
  <c r="B869" i="8"/>
  <c r="A869" i="8"/>
  <c r="B868" i="8"/>
  <c r="A868" i="8"/>
  <c r="B867" i="8"/>
  <c r="A867" i="8"/>
  <c r="B866" i="8"/>
  <c r="A866" i="8"/>
  <c r="B865" i="8"/>
  <c r="A865" i="8"/>
  <c r="B864" i="8"/>
  <c r="A864" i="8"/>
  <c r="B863" i="8"/>
  <c r="A863" i="8"/>
  <c r="B862" i="8"/>
  <c r="A862" i="8"/>
  <c r="B861" i="8"/>
  <c r="A861" i="8"/>
  <c r="B860" i="8"/>
  <c r="A860" i="8"/>
  <c r="B859" i="8"/>
  <c r="A859" i="8"/>
  <c r="B858" i="8"/>
  <c r="A858" i="8"/>
  <c r="B857" i="8"/>
  <c r="A857" i="8"/>
  <c r="B856" i="8"/>
  <c r="A856" i="8"/>
  <c r="B855" i="8"/>
  <c r="A855" i="8"/>
  <c r="B854" i="8"/>
  <c r="A854" i="8"/>
  <c r="B853" i="8"/>
  <c r="A853" i="8"/>
  <c r="B852" i="8"/>
  <c r="A852" i="8"/>
  <c r="B851" i="8"/>
  <c r="A851" i="8"/>
  <c r="B850" i="8"/>
  <c r="A850" i="8"/>
  <c r="B849" i="8"/>
  <c r="A849" i="8"/>
  <c r="B848" i="8"/>
  <c r="A848" i="8"/>
  <c r="B847" i="8"/>
  <c r="A847" i="8"/>
  <c r="B846" i="8"/>
  <c r="A846" i="8"/>
  <c r="B845" i="8"/>
  <c r="A845" i="8"/>
  <c r="B844" i="8"/>
  <c r="A844" i="8"/>
  <c r="B843" i="8"/>
  <c r="A843" i="8"/>
  <c r="B842" i="8"/>
  <c r="A842" i="8"/>
  <c r="B841" i="8"/>
  <c r="A841" i="8"/>
  <c r="B840" i="8"/>
  <c r="A840" i="8"/>
  <c r="B839" i="8"/>
  <c r="A839" i="8"/>
  <c r="B838" i="8"/>
  <c r="A838" i="8"/>
  <c r="B837" i="8"/>
  <c r="A837" i="8"/>
  <c r="B836" i="8"/>
  <c r="A836" i="8"/>
  <c r="B835" i="8"/>
  <c r="A835" i="8"/>
  <c r="B834" i="8"/>
  <c r="A834" i="8"/>
  <c r="B833" i="8"/>
  <c r="A833" i="8"/>
  <c r="B832" i="8"/>
  <c r="A832" i="8"/>
  <c r="B831" i="8"/>
  <c r="A831" i="8"/>
  <c r="B830" i="8"/>
  <c r="A830" i="8"/>
  <c r="B829" i="8"/>
  <c r="A829" i="8"/>
  <c r="B828" i="8"/>
  <c r="A828" i="8"/>
  <c r="B827" i="8"/>
  <c r="A827" i="8"/>
  <c r="B826" i="8"/>
  <c r="A826" i="8"/>
  <c r="B825" i="8"/>
  <c r="A825" i="8"/>
  <c r="B824" i="8"/>
  <c r="A824" i="8"/>
  <c r="B823" i="8"/>
  <c r="A823" i="8"/>
  <c r="B822" i="8"/>
  <c r="A822" i="8"/>
  <c r="B821" i="8"/>
  <c r="A821" i="8"/>
  <c r="B820" i="8"/>
  <c r="A820" i="8"/>
  <c r="B819" i="8"/>
  <c r="A819" i="8"/>
  <c r="B818" i="8"/>
  <c r="A818" i="8"/>
  <c r="B817" i="8"/>
  <c r="A817" i="8"/>
  <c r="B816" i="8"/>
  <c r="A816" i="8"/>
  <c r="B815" i="8"/>
  <c r="A815" i="8"/>
  <c r="B814" i="8"/>
  <c r="A814" i="8"/>
  <c r="B813" i="8"/>
  <c r="A813" i="8"/>
  <c r="B812" i="8"/>
  <c r="A812" i="8"/>
  <c r="B811" i="8"/>
  <c r="A811" i="8"/>
  <c r="B810" i="8"/>
  <c r="A810" i="8"/>
  <c r="B809" i="8"/>
  <c r="A809" i="8"/>
  <c r="B808" i="8"/>
  <c r="A808" i="8"/>
  <c r="B807" i="8"/>
  <c r="A807" i="8"/>
  <c r="B806" i="8"/>
  <c r="A806" i="8"/>
  <c r="B805" i="8"/>
  <c r="A805" i="8"/>
  <c r="B804" i="8"/>
  <c r="A804" i="8"/>
  <c r="B803" i="8"/>
  <c r="A803" i="8"/>
  <c r="B802" i="8"/>
  <c r="A802" i="8"/>
  <c r="B801" i="8"/>
  <c r="A801" i="8"/>
  <c r="B800" i="8"/>
  <c r="A800" i="8"/>
  <c r="B799" i="8"/>
  <c r="A799" i="8"/>
  <c r="B798" i="8"/>
  <c r="A798" i="8"/>
  <c r="B797" i="8"/>
  <c r="A797" i="8"/>
  <c r="B796" i="8"/>
  <c r="A796" i="8"/>
  <c r="B795" i="8"/>
  <c r="A795" i="8"/>
  <c r="B794" i="8"/>
  <c r="A794" i="8"/>
  <c r="B793" i="8"/>
  <c r="A793" i="8"/>
  <c r="B792" i="8"/>
  <c r="A792" i="8"/>
  <c r="B791" i="8"/>
  <c r="A791" i="8"/>
  <c r="B790" i="8"/>
  <c r="A790" i="8"/>
  <c r="B789" i="8"/>
  <c r="A789" i="8"/>
  <c r="B788" i="8"/>
  <c r="A788" i="8"/>
  <c r="B787" i="8"/>
  <c r="A787" i="8"/>
  <c r="B786" i="8"/>
  <c r="A786" i="8"/>
  <c r="B785" i="8"/>
  <c r="A785" i="8"/>
  <c r="B784" i="8"/>
  <c r="A784" i="8"/>
  <c r="B783" i="8"/>
  <c r="A783" i="8"/>
  <c r="B782" i="8"/>
  <c r="A782" i="8"/>
  <c r="B781" i="8"/>
  <c r="A781" i="8"/>
  <c r="B780" i="8"/>
  <c r="A780" i="8"/>
  <c r="B779" i="8"/>
  <c r="A779" i="8"/>
  <c r="B778" i="8"/>
  <c r="A778" i="8"/>
  <c r="B777" i="8"/>
  <c r="A777" i="8"/>
  <c r="B776" i="8"/>
  <c r="A776" i="8"/>
  <c r="B775" i="8"/>
  <c r="A775" i="8"/>
  <c r="B774" i="8"/>
  <c r="A774" i="8"/>
  <c r="B773" i="8"/>
  <c r="A773" i="8"/>
  <c r="B772" i="8"/>
  <c r="A772" i="8"/>
  <c r="B771" i="8"/>
  <c r="A771" i="8"/>
  <c r="B770" i="8"/>
  <c r="A770" i="8"/>
  <c r="B769" i="8"/>
  <c r="A769" i="8"/>
  <c r="B768" i="8"/>
  <c r="A768" i="8"/>
  <c r="B767" i="8"/>
  <c r="A767" i="8"/>
  <c r="B766" i="8"/>
  <c r="A766" i="8"/>
  <c r="B765" i="8"/>
  <c r="A765" i="8"/>
  <c r="B764" i="8"/>
  <c r="A764" i="8"/>
  <c r="B763" i="8"/>
  <c r="A763" i="8"/>
  <c r="B762" i="8"/>
  <c r="A762" i="8"/>
  <c r="B761" i="8"/>
  <c r="A761" i="8"/>
  <c r="B760" i="8"/>
  <c r="A760" i="8"/>
  <c r="B759" i="8"/>
  <c r="A759" i="8"/>
  <c r="B758" i="8"/>
  <c r="A758" i="8"/>
  <c r="B757" i="8"/>
  <c r="A757" i="8"/>
  <c r="B756" i="8"/>
  <c r="A756" i="8"/>
  <c r="B755" i="8"/>
  <c r="A755" i="8"/>
  <c r="B754" i="8"/>
  <c r="A754" i="8"/>
  <c r="B753" i="8"/>
  <c r="A753" i="8"/>
  <c r="B752" i="8"/>
  <c r="A752" i="8"/>
  <c r="B751" i="8"/>
  <c r="A751" i="8"/>
  <c r="B750" i="8"/>
  <c r="A750" i="8"/>
  <c r="B749" i="8"/>
  <c r="A749" i="8"/>
  <c r="B748" i="8"/>
  <c r="A748" i="8"/>
  <c r="B747" i="8"/>
  <c r="A747" i="8"/>
  <c r="B746" i="8"/>
  <c r="A746" i="8"/>
  <c r="B745" i="8"/>
  <c r="A745" i="8"/>
  <c r="B744" i="8"/>
  <c r="A744" i="8"/>
  <c r="B743" i="8"/>
  <c r="A743" i="8"/>
  <c r="B742" i="8"/>
  <c r="A742" i="8"/>
  <c r="B741" i="8"/>
  <c r="A741" i="8"/>
  <c r="B740" i="8"/>
  <c r="A740" i="8"/>
  <c r="B739" i="8"/>
  <c r="A739" i="8"/>
  <c r="B738" i="8"/>
  <c r="A738" i="8"/>
  <c r="B737" i="8"/>
  <c r="A737" i="8"/>
  <c r="B736" i="8"/>
  <c r="A736" i="8"/>
  <c r="B735" i="8"/>
  <c r="A735" i="8"/>
  <c r="B734" i="8"/>
  <c r="A734" i="8"/>
  <c r="B733" i="8"/>
  <c r="A733" i="8"/>
  <c r="B732" i="8"/>
  <c r="A732" i="8"/>
  <c r="B731" i="8"/>
  <c r="A731" i="8"/>
  <c r="B730" i="8"/>
  <c r="A730" i="8"/>
  <c r="B729" i="8"/>
  <c r="A729" i="8"/>
  <c r="B728" i="8"/>
  <c r="A728" i="8"/>
  <c r="B727" i="8"/>
  <c r="A727" i="8"/>
  <c r="B726" i="8"/>
  <c r="A726" i="8"/>
  <c r="B725" i="8"/>
  <c r="A725" i="8"/>
  <c r="B724" i="8"/>
  <c r="A724" i="8"/>
  <c r="B723" i="8"/>
  <c r="A723" i="8"/>
  <c r="B722" i="8"/>
  <c r="A722" i="8"/>
  <c r="B721" i="8"/>
  <c r="A721" i="8"/>
  <c r="B720" i="8"/>
  <c r="A720" i="8"/>
  <c r="B719" i="8"/>
  <c r="A719" i="8"/>
  <c r="B718" i="8"/>
  <c r="A718" i="8"/>
  <c r="B717" i="8"/>
  <c r="A717" i="8"/>
  <c r="B716" i="8"/>
  <c r="A716" i="8"/>
  <c r="B715" i="8"/>
  <c r="A715" i="8"/>
  <c r="B714" i="8"/>
  <c r="A714" i="8"/>
  <c r="B713" i="8"/>
  <c r="A713" i="8"/>
  <c r="B712" i="8"/>
  <c r="A712" i="8"/>
  <c r="B711" i="8"/>
  <c r="A711" i="8"/>
  <c r="B710" i="8"/>
  <c r="A710" i="8"/>
  <c r="B709" i="8"/>
  <c r="A709" i="8"/>
  <c r="B708" i="8"/>
  <c r="A708" i="8"/>
  <c r="B707" i="8"/>
  <c r="A707" i="8"/>
  <c r="B706" i="8"/>
  <c r="A706" i="8"/>
  <c r="B705" i="8"/>
  <c r="A705" i="8"/>
  <c r="B704" i="8"/>
  <c r="A704" i="8"/>
  <c r="B703" i="8"/>
  <c r="A703" i="8"/>
  <c r="B702" i="8"/>
  <c r="A702" i="8"/>
  <c r="B701" i="8"/>
  <c r="A701" i="8"/>
  <c r="B700" i="8"/>
  <c r="A700" i="8"/>
  <c r="B699" i="8"/>
  <c r="A699" i="8"/>
  <c r="B698" i="8"/>
  <c r="A698" i="8"/>
  <c r="B697" i="8"/>
  <c r="A697" i="8"/>
  <c r="B696" i="8"/>
  <c r="A696" i="8"/>
  <c r="B695" i="8"/>
  <c r="A695" i="8"/>
  <c r="B694" i="8"/>
  <c r="A694" i="8"/>
  <c r="B693" i="8"/>
  <c r="A693" i="8"/>
  <c r="B692" i="8"/>
  <c r="A692" i="8"/>
  <c r="B691" i="8"/>
  <c r="A691" i="8"/>
  <c r="B690" i="8"/>
  <c r="A690" i="8"/>
  <c r="B689" i="8"/>
  <c r="A689" i="8"/>
  <c r="B688" i="8"/>
  <c r="A688" i="8"/>
  <c r="B687" i="8"/>
  <c r="A687" i="8"/>
  <c r="B686" i="8"/>
  <c r="A686" i="8"/>
  <c r="B685" i="8"/>
  <c r="A685" i="8"/>
  <c r="B684" i="8"/>
  <c r="A684" i="8"/>
  <c r="B683" i="8"/>
  <c r="A683" i="8"/>
  <c r="B682" i="8"/>
  <c r="A682" i="8"/>
  <c r="B681" i="8"/>
  <c r="A681" i="8"/>
  <c r="B680" i="8"/>
  <c r="A680" i="8"/>
  <c r="B679" i="8"/>
  <c r="A679" i="8"/>
  <c r="B678" i="8"/>
  <c r="A678" i="8"/>
  <c r="B677" i="8"/>
  <c r="A677" i="8"/>
  <c r="B676" i="8"/>
  <c r="A676" i="8"/>
  <c r="B675" i="8"/>
  <c r="A675" i="8"/>
  <c r="B674" i="8"/>
  <c r="A674" i="8"/>
  <c r="B673" i="8"/>
  <c r="A673" i="8"/>
  <c r="B672" i="8"/>
  <c r="A672" i="8"/>
  <c r="B671" i="8"/>
  <c r="A671" i="8"/>
  <c r="B670" i="8"/>
  <c r="A670" i="8"/>
  <c r="B669" i="8"/>
  <c r="A669" i="8"/>
  <c r="B668" i="8"/>
  <c r="A668" i="8"/>
  <c r="B667" i="8"/>
  <c r="A667" i="8"/>
  <c r="B666" i="8"/>
  <c r="A666" i="8"/>
  <c r="B665" i="8"/>
  <c r="A665" i="8"/>
  <c r="B664" i="8"/>
  <c r="A664" i="8"/>
  <c r="B663" i="8"/>
  <c r="A663" i="8"/>
  <c r="B662" i="8"/>
  <c r="A662" i="8"/>
  <c r="B661" i="8"/>
  <c r="A661" i="8"/>
  <c r="B660" i="8"/>
  <c r="A660" i="8"/>
  <c r="B659" i="8"/>
  <c r="A659" i="8"/>
  <c r="B658" i="8"/>
  <c r="A658" i="8"/>
  <c r="B657" i="8"/>
  <c r="A657" i="8"/>
  <c r="B656" i="8"/>
  <c r="A656" i="8"/>
  <c r="B655" i="8"/>
  <c r="A655" i="8"/>
  <c r="B654" i="8"/>
  <c r="A654" i="8"/>
  <c r="B653" i="8"/>
  <c r="A653" i="8"/>
  <c r="B652" i="8"/>
  <c r="A652" i="8"/>
  <c r="B651" i="8"/>
  <c r="A651" i="8"/>
  <c r="B650" i="8"/>
  <c r="A650" i="8"/>
  <c r="B649" i="8"/>
  <c r="A649" i="8"/>
  <c r="B648" i="8"/>
  <c r="A648" i="8"/>
  <c r="B647" i="8"/>
  <c r="A647" i="8"/>
  <c r="B646" i="8"/>
  <c r="A646" i="8"/>
  <c r="B645" i="8"/>
  <c r="A645" i="8"/>
  <c r="B644" i="8"/>
  <c r="A644" i="8"/>
  <c r="B643" i="8"/>
  <c r="A643" i="8"/>
  <c r="B642" i="8"/>
  <c r="A642" i="8"/>
  <c r="B641" i="8"/>
  <c r="A641" i="8"/>
  <c r="B640" i="8"/>
  <c r="A640" i="8"/>
  <c r="B639" i="8"/>
  <c r="A639" i="8"/>
  <c r="B638" i="8"/>
  <c r="A638" i="8"/>
  <c r="B637" i="8"/>
  <c r="A637" i="8"/>
  <c r="B636" i="8"/>
  <c r="A636" i="8"/>
  <c r="B635" i="8"/>
  <c r="A635" i="8"/>
  <c r="B634" i="8"/>
  <c r="A634" i="8"/>
  <c r="B633" i="8"/>
  <c r="A633" i="8"/>
  <c r="B632" i="8"/>
  <c r="A632" i="8"/>
  <c r="B631" i="8"/>
  <c r="A631" i="8"/>
  <c r="B630" i="8"/>
  <c r="A630" i="8"/>
  <c r="B629" i="8"/>
  <c r="A629" i="8"/>
  <c r="B628" i="8"/>
  <c r="A628" i="8"/>
  <c r="B627" i="8"/>
  <c r="A627" i="8"/>
  <c r="B626" i="8"/>
  <c r="A626" i="8"/>
  <c r="B625" i="8"/>
  <c r="A625" i="8"/>
  <c r="B624" i="8"/>
  <c r="A624" i="8"/>
  <c r="B623" i="8"/>
  <c r="A623" i="8"/>
  <c r="B622" i="8"/>
  <c r="A622" i="8"/>
  <c r="B621" i="8"/>
  <c r="A621" i="8"/>
  <c r="B620" i="8"/>
  <c r="A620" i="8"/>
  <c r="B619" i="8"/>
  <c r="A619" i="8"/>
  <c r="B618" i="8"/>
  <c r="A618" i="8"/>
  <c r="B617" i="8"/>
  <c r="A617" i="8"/>
  <c r="B616" i="8"/>
  <c r="A616" i="8"/>
  <c r="B615" i="8"/>
  <c r="A615" i="8"/>
  <c r="B614" i="8"/>
  <c r="A614" i="8"/>
  <c r="B613" i="8"/>
  <c r="A613" i="8"/>
  <c r="B612" i="8"/>
  <c r="A612" i="8"/>
  <c r="B611" i="8"/>
  <c r="A611" i="8"/>
  <c r="B610" i="8"/>
  <c r="A610" i="8"/>
  <c r="B609" i="8"/>
  <c r="A609" i="8"/>
  <c r="B608" i="8"/>
  <c r="A608" i="8"/>
  <c r="B607" i="8"/>
  <c r="A607" i="8"/>
  <c r="B606" i="8"/>
  <c r="A606" i="8"/>
  <c r="B605" i="8"/>
  <c r="A605" i="8"/>
  <c r="B604" i="8"/>
  <c r="A604" i="8"/>
  <c r="B603" i="8"/>
  <c r="A603" i="8"/>
  <c r="B602" i="8"/>
  <c r="A602" i="8"/>
  <c r="B601" i="8"/>
  <c r="A601" i="8"/>
  <c r="B600" i="8"/>
  <c r="A600" i="8"/>
  <c r="B599" i="8"/>
  <c r="A599" i="8"/>
  <c r="B598" i="8"/>
  <c r="A598" i="8"/>
  <c r="B597" i="8"/>
  <c r="A597" i="8"/>
  <c r="B596" i="8"/>
  <c r="A596" i="8"/>
  <c r="B595" i="8"/>
  <c r="A595" i="8"/>
  <c r="B594" i="8"/>
  <c r="A594" i="8"/>
  <c r="B593" i="8"/>
  <c r="A593" i="8"/>
  <c r="B592" i="8"/>
  <c r="A592" i="8"/>
  <c r="B591" i="8"/>
  <c r="A591" i="8"/>
  <c r="B590" i="8"/>
  <c r="A590" i="8"/>
  <c r="B589" i="8"/>
  <c r="A589" i="8"/>
  <c r="B588" i="8"/>
  <c r="A588" i="8"/>
  <c r="B587" i="8"/>
  <c r="A587" i="8"/>
  <c r="B586" i="8"/>
  <c r="A586" i="8"/>
  <c r="B585" i="8"/>
  <c r="A585" i="8"/>
  <c r="B584" i="8"/>
  <c r="A584" i="8"/>
  <c r="B583" i="8"/>
  <c r="A583" i="8"/>
  <c r="B582" i="8"/>
  <c r="A582" i="8"/>
  <c r="B581" i="8"/>
  <c r="A581" i="8"/>
  <c r="B580" i="8"/>
  <c r="A580" i="8"/>
  <c r="B579" i="8"/>
  <c r="A579" i="8"/>
  <c r="B578" i="8"/>
  <c r="A578" i="8"/>
  <c r="B577" i="8"/>
  <c r="A577" i="8"/>
  <c r="B576" i="8"/>
  <c r="A576" i="8"/>
  <c r="B575" i="8"/>
  <c r="A575" i="8"/>
  <c r="B574" i="8"/>
  <c r="A574" i="8"/>
  <c r="B573" i="8"/>
  <c r="A573" i="8"/>
  <c r="B572" i="8"/>
  <c r="A572" i="8"/>
  <c r="B571" i="8"/>
  <c r="A571" i="8"/>
  <c r="B570" i="8"/>
  <c r="A570" i="8"/>
  <c r="B569" i="8"/>
  <c r="A569" i="8"/>
  <c r="B568" i="8"/>
  <c r="A568" i="8"/>
  <c r="B567" i="8"/>
  <c r="A567" i="8"/>
  <c r="B566" i="8"/>
  <c r="A566" i="8"/>
  <c r="B565" i="8"/>
  <c r="A565" i="8"/>
  <c r="B564" i="8"/>
  <c r="A564" i="8"/>
  <c r="B563" i="8"/>
  <c r="A563" i="8"/>
  <c r="B562" i="8"/>
  <c r="A562" i="8"/>
  <c r="B561" i="8"/>
  <c r="A561" i="8"/>
  <c r="B560" i="8"/>
  <c r="A560" i="8"/>
  <c r="B559" i="8"/>
  <c r="A559" i="8"/>
  <c r="B558" i="8"/>
  <c r="A558" i="8"/>
  <c r="B557" i="8"/>
  <c r="A557" i="8"/>
  <c r="B556" i="8"/>
  <c r="A556" i="8"/>
  <c r="B555" i="8"/>
  <c r="A555" i="8"/>
  <c r="B554" i="8"/>
  <c r="A554" i="8"/>
  <c r="B553" i="8"/>
  <c r="A553" i="8"/>
  <c r="B552" i="8"/>
  <c r="A552" i="8"/>
  <c r="B551" i="8"/>
  <c r="A551" i="8"/>
  <c r="B550" i="8"/>
  <c r="A550" i="8"/>
  <c r="B549" i="8"/>
  <c r="A549" i="8"/>
  <c r="B548" i="8"/>
  <c r="A548" i="8"/>
  <c r="B547" i="8"/>
  <c r="A547" i="8"/>
  <c r="B546" i="8"/>
  <c r="A546" i="8"/>
  <c r="B545" i="8"/>
  <c r="A545" i="8"/>
  <c r="B544" i="8"/>
  <c r="A544" i="8"/>
  <c r="B543" i="8"/>
  <c r="A543" i="8"/>
  <c r="B542" i="8"/>
  <c r="A542" i="8"/>
  <c r="B541" i="8"/>
  <c r="A541" i="8"/>
  <c r="B540" i="8"/>
  <c r="A540" i="8"/>
  <c r="B539" i="8"/>
  <c r="A539" i="8"/>
  <c r="B538" i="8"/>
  <c r="A538" i="8"/>
  <c r="B537" i="8"/>
  <c r="A537" i="8"/>
  <c r="B536" i="8"/>
  <c r="A536" i="8"/>
  <c r="B535" i="8"/>
  <c r="A535" i="8"/>
  <c r="B534" i="8"/>
  <c r="A534" i="8"/>
  <c r="B533" i="8"/>
  <c r="A533" i="8"/>
  <c r="B532" i="8"/>
  <c r="A532" i="8"/>
  <c r="B531" i="8"/>
  <c r="A531" i="8"/>
  <c r="B530" i="8"/>
  <c r="A530" i="8"/>
  <c r="B529" i="8"/>
  <c r="A529" i="8"/>
  <c r="B528" i="8"/>
  <c r="A528" i="8"/>
  <c r="B527" i="8"/>
  <c r="A527" i="8"/>
  <c r="B526" i="8"/>
  <c r="A526" i="8"/>
  <c r="B525" i="8"/>
  <c r="A525" i="8"/>
  <c r="B524" i="8"/>
  <c r="A524" i="8"/>
  <c r="B523" i="8"/>
  <c r="A523" i="8"/>
  <c r="B522" i="8"/>
  <c r="A522" i="8"/>
  <c r="B521" i="8"/>
  <c r="A521" i="8"/>
  <c r="B520" i="8"/>
  <c r="A520" i="8"/>
  <c r="B519" i="8"/>
  <c r="A519" i="8"/>
  <c r="B518" i="8"/>
  <c r="A518" i="8"/>
  <c r="B517" i="8"/>
  <c r="A517" i="8"/>
  <c r="B516" i="8"/>
  <c r="A516" i="8"/>
  <c r="B515" i="8"/>
  <c r="A515" i="8"/>
  <c r="B514" i="8"/>
  <c r="A514" i="8"/>
  <c r="B513" i="8"/>
  <c r="A513" i="8"/>
  <c r="B512" i="8"/>
  <c r="A512" i="8"/>
  <c r="B511" i="8"/>
  <c r="A511" i="8"/>
  <c r="B510" i="8"/>
  <c r="A510" i="8"/>
  <c r="B509" i="8"/>
  <c r="A509" i="8"/>
  <c r="B508" i="8"/>
  <c r="A508" i="8"/>
  <c r="B507" i="8"/>
  <c r="A507" i="8"/>
  <c r="B506" i="8"/>
  <c r="A506" i="8"/>
  <c r="B505" i="8"/>
  <c r="A505" i="8"/>
  <c r="B504" i="8"/>
  <c r="A504" i="8"/>
  <c r="B503" i="8"/>
  <c r="A503" i="8"/>
  <c r="B502" i="8"/>
  <c r="A502" i="8"/>
  <c r="B501" i="8"/>
  <c r="A501" i="8"/>
  <c r="B500" i="8"/>
  <c r="A500" i="8"/>
  <c r="B499" i="8"/>
  <c r="A499" i="8"/>
  <c r="B498" i="8"/>
  <c r="A498" i="8"/>
  <c r="B497" i="8"/>
  <c r="A497" i="8"/>
  <c r="B496" i="8"/>
  <c r="A496" i="8"/>
  <c r="B495" i="8"/>
  <c r="A495" i="8"/>
  <c r="B494" i="8"/>
  <c r="A494" i="8"/>
  <c r="B493" i="8"/>
  <c r="A493" i="8"/>
  <c r="B492" i="8"/>
  <c r="A492" i="8"/>
  <c r="B491" i="8"/>
  <c r="A491" i="8"/>
  <c r="B490" i="8"/>
  <c r="A490" i="8"/>
  <c r="B489" i="8"/>
  <c r="A489" i="8"/>
  <c r="B488" i="8"/>
  <c r="A488" i="8"/>
  <c r="B487" i="8"/>
  <c r="A487" i="8"/>
  <c r="B486" i="8"/>
  <c r="A486" i="8"/>
  <c r="B485" i="8"/>
  <c r="A485" i="8"/>
  <c r="B484" i="8"/>
  <c r="A484" i="8"/>
  <c r="B483" i="8"/>
  <c r="A483" i="8"/>
  <c r="B482" i="8"/>
  <c r="A482" i="8"/>
  <c r="B481" i="8"/>
  <c r="A481" i="8"/>
  <c r="B480" i="8"/>
  <c r="A480" i="8"/>
  <c r="B479" i="8"/>
  <c r="A479" i="8"/>
  <c r="B478" i="8"/>
  <c r="A478" i="8"/>
  <c r="B477" i="8"/>
  <c r="A477" i="8"/>
  <c r="B476" i="8"/>
  <c r="A476" i="8"/>
  <c r="B475" i="8"/>
  <c r="A475" i="8"/>
  <c r="B474" i="8"/>
  <c r="A474" i="8"/>
  <c r="B473" i="8"/>
  <c r="A473" i="8"/>
  <c r="B472" i="8"/>
  <c r="A472" i="8"/>
  <c r="B471" i="8"/>
  <c r="A471" i="8"/>
  <c r="B470" i="8"/>
  <c r="A470" i="8"/>
  <c r="B469" i="8"/>
  <c r="A469" i="8"/>
  <c r="B468" i="8"/>
  <c r="A468" i="8"/>
  <c r="B467" i="8"/>
  <c r="A467" i="8"/>
  <c r="B466" i="8"/>
  <c r="A466" i="8"/>
  <c r="B465" i="8"/>
  <c r="A465" i="8"/>
  <c r="B464" i="8"/>
  <c r="A464" i="8"/>
  <c r="B463" i="8"/>
  <c r="A463" i="8"/>
  <c r="B462" i="8"/>
  <c r="A462" i="8"/>
  <c r="B461" i="8"/>
  <c r="A461" i="8"/>
  <c r="B460" i="8"/>
  <c r="A460" i="8"/>
  <c r="B459" i="8"/>
  <c r="A459" i="8"/>
  <c r="B458" i="8"/>
  <c r="A458" i="8"/>
  <c r="B457" i="8"/>
  <c r="A457" i="8"/>
  <c r="B456" i="8"/>
  <c r="A456" i="8"/>
  <c r="B455" i="8"/>
  <c r="A455" i="8"/>
  <c r="B454" i="8"/>
  <c r="A454" i="8"/>
  <c r="B453" i="8"/>
  <c r="A453" i="8"/>
  <c r="B452" i="8"/>
  <c r="A452" i="8"/>
  <c r="B451" i="8"/>
  <c r="A451" i="8"/>
  <c r="B450" i="8"/>
  <c r="A450" i="8"/>
  <c r="B449" i="8"/>
  <c r="A449" i="8"/>
  <c r="B448" i="8"/>
  <c r="A448" i="8"/>
  <c r="B447" i="8"/>
  <c r="A447" i="8"/>
  <c r="B446" i="8"/>
  <c r="A446" i="8"/>
  <c r="B445" i="8"/>
  <c r="A445" i="8"/>
  <c r="B444" i="8"/>
  <c r="A444" i="8"/>
  <c r="B443" i="8"/>
  <c r="A443" i="8"/>
  <c r="B442" i="8"/>
  <c r="A442" i="8"/>
  <c r="B441" i="8"/>
  <c r="A441" i="8"/>
  <c r="B440" i="8"/>
  <c r="A440" i="8"/>
  <c r="B439" i="8"/>
  <c r="A439" i="8"/>
  <c r="B438" i="8"/>
  <c r="A438" i="8"/>
  <c r="B437" i="8"/>
  <c r="A437" i="8"/>
  <c r="B436" i="8"/>
  <c r="A436" i="8"/>
  <c r="B435" i="8"/>
  <c r="A435" i="8"/>
  <c r="B434" i="8"/>
  <c r="A434" i="8"/>
  <c r="B433" i="8"/>
  <c r="A433" i="8"/>
  <c r="B432" i="8"/>
  <c r="A432" i="8"/>
  <c r="B431" i="8"/>
  <c r="A431" i="8"/>
  <c r="B430" i="8"/>
  <c r="A430" i="8"/>
  <c r="B429" i="8"/>
  <c r="A429" i="8"/>
  <c r="B428" i="8"/>
  <c r="A428" i="8"/>
  <c r="B427" i="8"/>
  <c r="A427" i="8"/>
  <c r="B426" i="8"/>
  <c r="A426" i="8"/>
  <c r="B425" i="8"/>
  <c r="A425" i="8"/>
  <c r="B424" i="8"/>
  <c r="A424" i="8"/>
  <c r="B423" i="8"/>
  <c r="A423" i="8"/>
  <c r="B422" i="8"/>
  <c r="A422" i="8"/>
  <c r="B421" i="8"/>
  <c r="A421" i="8"/>
  <c r="B420" i="8"/>
  <c r="A420" i="8"/>
  <c r="B419" i="8"/>
  <c r="A419" i="8"/>
  <c r="B418" i="8"/>
  <c r="A418" i="8"/>
  <c r="B417" i="8"/>
  <c r="A417" i="8"/>
  <c r="B416" i="8"/>
  <c r="A416" i="8"/>
  <c r="B415" i="8"/>
  <c r="A415" i="8"/>
  <c r="B414" i="8"/>
  <c r="A414" i="8"/>
  <c r="B413" i="8"/>
  <c r="A413" i="8"/>
  <c r="B412" i="8"/>
  <c r="A412" i="8"/>
  <c r="B411" i="8"/>
  <c r="A411" i="8"/>
  <c r="B410" i="8"/>
  <c r="A410" i="8"/>
  <c r="B409" i="8"/>
  <c r="A409" i="8"/>
  <c r="B408" i="8"/>
  <c r="A408" i="8"/>
  <c r="B407" i="8"/>
  <c r="A407" i="8"/>
  <c r="B406" i="8"/>
  <c r="A406" i="8"/>
  <c r="B405" i="8"/>
  <c r="A405" i="8"/>
  <c r="B404" i="8"/>
  <c r="A404" i="8"/>
  <c r="B403" i="8"/>
  <c r="A403" i="8"/>
  <c r="B402" i="8"/>
  <c r="A402" i="8"/>
  <c r="B401" i="8"/>
  <c r="A401" i="8"/>
  <c r="B400" i="8"/>
  <c r="A400" i="8"/>
  <c r="B399" i="8"/>
  <c r="A399" i="8"/>
  <c r="B398" i="8"/>
  <c r="A398" i="8"/>
  <c r="B397" i="8"/>
  <c r="A397" i="8"/>
  <c r="B396" i="8"/>
  <c r="A396" i="8"/>
  <c r="B395" i="8"/>
  <c r="A395" i="8"/>
  <c r="B394" i="8"/>
  <c r="A394" i="8"/>
  <c r="B393" i="8"/>
  <c r="A393" i="8"/>
  <c r="B392" i="8"/>
  <c r="A392" i="8"/>
  <c r="B391" i="8"/>
  <c r="A391" i="8"/>
  <c r="B390" i="8"/>
  <c r="A390" i="8"/>
  <c r="B389" i="8"/>
  <c r="A389" i="8"/>
  <c r="B388" i="8"/>
  <c r="A388" i="8"/>
  <c r="B387" i="8"/>
  <c r="A387" i="8"/>
  <c r="B386" i="8"/>
  <c r="A386" i="8"/>
  <c r="B385" i="8"/>
  <c r="A385" i="8"/>
  <c r="B384" i="8"/>
  <c r="A384" i="8"/>
  <c r="B383" i="8"/>
  <c r="A383" i="8"/>
  <c r="B382" i="8"/>
  <c r="A382" i="8"/>
  <c r="B381" i="8"/>
  <c r="A381" i="8"/>
  <c r="B380" i="8"/>
  <c r="A380" i="8"/>
  <c r="B379" i="8"/>
  <c r="A379" i="8"/>
  <c r="B378" i="8"/>
  <c r="A378" i="8"/>
  <c r="B377" i="8"/>
  <c r="A377" i="8"/>
  <c r="B376" i="8"/>
  <c r="A376" i="8"/>
  <c r="B375" i="8"/>
  <c r="A375" i="8"/>
  <c r="B374" i="8"/>
  <c r="A374" i="8"/>
  <c r="B373" i="8"/>
  <c r="A373" i="8"/>
  <c r="B372" i="8"/>
  <c r="A372" i="8"/>
  <c r="B371" i="8"/>
  <c r="A371" i="8"/>
  <c r="B370" i="8"/>
  <c r="A370" i="8"/>
  <c r="B369" i="8"/>
  <c r="A369" i="8"/>
  <c r="B368" i="8"/>
  <c r="A368" i="8"/>
  <c r="B367" i="8"/>
  <c r="A367" i="8"/>
  <c r="B366" i="8"/>
  <c r="A366" i="8"/>
  <c r="B365" i="8"/>
  <c r="A365" i="8"/>
  <c r="B364" i="8"/>
  <c r="A364" i="8"/>
  <c r="B363" i="8"/>
  <c r="A363" i="8"/>
  <c r="B362" i="8"/>
  <c r="A362" i="8"/>
  <c r="B361" i="8"/>
  <c r="A361" i="8"/>
  <c r="B360" i="8"/>
  <c r="A360" i="8"/>
  <c r="B359" i="8"/>
  <c r="A359" i="8"/>
  <c r="B358" i="8"/>
  <c r="A358" i="8"/>
  <c r="B357" i="8"/>
  <c r="A357" i="8"/>
  <c r="B356" i="8"/>
  <c r="A356" i="8"/>
  <c r="B355" i="8"/>
  <c r="A355" i="8"/>
  <c r="B354" i="8"/>
  <c r="A354" i="8"/>
  <c r="B353" i="8"/>
  <c r="A353" i="8"/>
  <c r="B352" i="8"/>
  <c r="A352" i="8"/>
  <c r="B351" i="8"/>
  <c r="A351" i="8"/>
  <c r="B350" i="8"/>
  <c r="A350" i="8"/>
  <c r="B349" i="8"/>
  <c r="A349" i="8"/>
  <c r="B348" i="8"/>
  <c r="A348" i="8"/>
  <c r="B347" i="8"/>
  <c r="A347" i="8"/>
  <c r="B346" i="8"/>
  <c r="A346" i="8"/>
  <c r="B345" i="8"/>
  <c r="A345" i="8"/>
  <c r="B344" i="8"/>
  <c r="A344" i="8"/>
  <c r="B343" i="8"/>
  <c r="A343" i="8"/>
  <c r="B342" i="8"/>
  <c r="A342" i="8"/>
  <c r="B341" i="8"/>
  <c r="A341" i="8"/>
  <c r="B340" i="8"/>
  <c r="A340" i="8"/>
  <c r="B339" i="8"/>
  <c r="A339" i="8"/>
  <c r="B338" i="8"/>
  <c r="A338" i="8"/>
  <c r="B337" i="8"/>
  <c r="A337" i="8"/>
  <c r="B336" i="8"/>
  <c r="A336" i="8"/>
  <c r="B335" i="8"/>
  <c r="A335" i="8"/>
  <c r="B334" i="8"/>
  <c r="A334" i="8"/>
  <c r="B333" i="8"/>
  <c r="A333" i="8"/>
  <c r="B332" i="8"/>
  <c r="A332" i="8"/>
  <c r="B331" i="8"/>
  <c r="A331" i="8"/>
  <c r="B330" i="8"/>
  <c r="A330" i="8"/>
  <c r="B329" i="8"/>
  <c r="A329" i="8"/>
  <c r="B328" i="8"/>
  <c r="A328" i="8"/>
  <c r="B327" i="8"/>
  <c r="A327" i="8"/>
  <c r="B326" i="8"/>
  <c r="A326" i="8"/>
  <c r="B325" i="8"/>
  <c r="A325" i="8"/>
  <c r="B324" i="8"/>
  <c r="A324" i="8"/>
  <c r="B323" i="8"/>
  <c r="A323" i="8"/>
  <c r="B322" i="8"/>
  <c r="A322" i="8"/>
  <c r="B321" i="8"/>
  <c r="A321" i="8"/>
  <c r="B320" i="8"/>
  <c r="A320" i="8"/>
  <c r="B319" i="8"/>
  <c r="A319" i="8"/>
  <c r="B318" i="8"/>
  <c r="A318" i="8"/>
  <c r="B317" i="8"/>
  <c r="A317" i="8"/>
  <c r="B316" i="8"/>
  <c r="A316" i="8"/>
  <c r="B315" i="8"/>
  <c r="A315" i="8"/>
  <c r="B314" i="8"/>
  <c r="A314" i="8"/>
  <c r="B313" i="8"/>
  <c r="A313" i="8"/>
  <c r="B312" i="8"/>
  <c r="A312" i="8"/>
  <c r="B311" i="8"/>
  <c r="A311" i="8"/>
  <c r="B310" i="8"/>
  <c r="A310" i="8"/>
  <c r="B309" i="8"/>
  <c r="A309" i="8"/>
  <c r="B308" i="8"/>
  <c r="A308" i="8"/>
  <c r="B307" i="8"/>
  <c r="A307" i="8"/>
  <c r="B306" i="8"/>
  <c r="A306" i="8"/>
  <c r="B305" i="8"/>
  <c r="A305" i="8"/>
  <c r="B304" i="8"/>
  <c r="A304" i="8"/>
  <c r="B303" i="8"/>
  <c r="A303" i="8"/>
  <c r="B302" i="8"/>
  <c r="A302" i="8"/>
  <c r="B301" i="8"/>
  <c r="A301" i="8"/>
  <c r="B300" i="8"/>
  <c r="A300" i="8"/>
  <c r="B299" i="8"/>
  <c r="A299" i="8"/>
  <c r="B298" i="8"/>
  <c r="A298" i="8"/>
  <c r="B297" i="8"/>
  <c r="A297" i="8"/>
  <c r="B296" i="8"/>
  <c r="A296" i="8"/>
  <c r="B295" i="8"/>
  <c r="A295" i="8"/>
  <c r="B294" i="8"/>
  <c r="A294" i="8"/>
  <c r="B293" i="8"/>
  <c r="A293" i="8"/>
  <c r="B292" i="8"/>
  <c r="A292" i="8"/>
  <c r="B291" i="8"/>
  <c r="A291" i="8"/>
  <c r="B290" i="8"/>
  <c r="A290" i="8"/>
  <c r="B289" i="8"/>
  <c r="A289" i="8"/>
  <c r="B288" i="8"/>
  <c r="A288" i="8"/>
  <c r="B287" i="8"/>
  <c r="A287" i="8"/>
  <c r="B286" i="8"/>
  <c r="A286" i="8"/>
  <c r="B285" i="8"/>
  <c r="A285" i="8"/>
  <c r="B284" i="8"/>
  <c r="A284" i="8"/>
  <c r="B283" i="8"/>
  <c r="A283" i="8"/>
  <c r="B282" i="8"/>
  <c r="A282" i="8"/>
  <c r="B281" i="8"/>
  <c r="A281" i="8"/>
  <c r="B280" i="8"/>
  <c r="A280" i="8"/>
  <c r="B279" i="8"/>
  <c r="A279" i="8"/>
  <c r="B278" i="8"/>
  <c r="A278" i="8"/>
  <c r="B277" i="8"/>
  <c r="A277" i="8"/>
  <c r="B276" i="8"/>
  <c r="A276" i="8"/>
  <c r="B275" i="8"/>
  <c r="A275" i="8"/>
  <c r="B274" i="8"/>
  <c r="A274" i="8"/>
  <c r="B273" i="8"/>
  <c r="A273" i="8"/>
  <c r="B272" i="8"/>
  <c r="A272" i="8"/>
  <c r="B271" i="8"/>
  <c r="A271" i="8"/>
  <c r="B270" i="8"/>
  <c r="A270" i="8"/>
  <c r="B269" i="8"/>
  <c r="A269" i="8"/>
  <c r="B268" i="8"/>
  <c r="A268" i="8"/>
  <c r="B267" i="8"/>
  <c r="A267" i="8"/>
  <c r="B266" i="8"/>
  <c r="A266" i="8"/>
  <c r="B265" i="8"/>
  <c r="A265" i="8"/>
  <c r="B264" i="8"/>
  <c r="A264" i="8"/>
  <c r="B263" i="8"/>
  <c r="A263" i="8"/>
  <c r="B262" i="8"/>
  <c r="A262" i="8"/>
  <c r="B261" i="8"/>
  <c r="A261" i="8"/>
  <c r="B260" i="8"/>
  <c r="A260" i="8"/>
  <c r="B259" i="8"/>
  <c r="A259" i="8"/>
  <c r="B258" i="8"/>
  <c r="A258" i="8"/>
  <c r="B257" i="8"/>
  <c r="A257" i="8"/>
  <c r="B256" i="8"/>
  <c r="A256" i="8"/>
  <c r="B255" i="8"/>
  <c r="A255" i="8"/>
  <c r="B254" i="8"/>
  <c r="A254" i="8"/>
  <c r="B253" i="8"/>
  <c r="A253" i="8"/>
  <c r="B252" i="8"/>
  <c r="A252" i="8"/>
  <c r="B251" i="8"/>
  <c r="A251" i="8"/>
  <c r="B250" i="8"/>
  <c r="A250" i="8"/>
  <c r="B249" i="8"/>
  <c r="A249" i="8"/>
  <c r="B248" i="8"/>
  <c r="A248" i="8"/>
  <c r="B247" i="8"/>
  <c r="A247" i="8"/>
  <c r="B246" i="8"/>
  <c r="A246" i="8"/>
  <c r="B245" i="8"/>
  <c r="A245" i="8"/>
  <c r="B244" i="8"/>
  <c r="A244" i="8"/>
  <c r="B243" i="8"/>
  <c r="A243" i="8"/>
  <c r="B242" i="8"/>
  <c r="A242" i="8"/>
  <c r="B241" i="8"/>
  <c r="A241" i="8"/>
  <c r="B240" i="8"/>
  <c r="A240" i="8"/>
  <c r="B239" i="8"/>
  <c r="A239" i="8"/>
  <c r="B238" i="8"/>
  <c r="A238" i="8"/>
  <c r="B237" i="8"/>
  <c r="A237" i="8"/>
  <c r="B236" i="8"/>
  <c r="A236" i="8"/>
  <c r="B235" i="8"/>
  <c r="A235" i="8"/>
  <c r="B234" i="8"/>
  <c r="A234" i="8"/>
  <c r="B233" i="8"/>
  <c r="A233" i="8"/>
  <c r="B232" i="8"/>
  <c r="A232" i="8"/>
  <c r="B231" i="8"/>
  <c r="A231" i="8"/>
  <c r="B230" i="8"/>
  <c r="A230" i="8"/>
  <c r="B229" i="8"/>
  <c r="A229" i="8"/>
  <c r="B228" i="8"/>
  <c r="A228" i="8"/>
  <c r="B227" i="8"/>
  <c r="A227" i="8"/>
  <c r="B226" i="8"/>
  <c r="A226" i="8"/>
  <c r="B225" i="8"/>
  <c r="A225" i="8"/>
  <c r="B224" i="8"/>
  <c r="A224" i="8"/>
  <c r="B223" i="8"/>
  <c r="A223" i="8"/>
  <c r="B222" i="8"/>
  <c r="A222" i="8"/>
  <c r="B221" i="8"/>
  <c r="A221" i="8"/>
  <c r="B220" i="8"/>
  <c r="A220" i="8"/>
  <c r="B219" i="8"/>
  <c r="A219" i="8"/>
  <c r="B218" i="8"/>
  <c r="A218" i="8"/>
  <c r="B217" i="8"/>
  <c r="A217" i="8"/>
  <c r="B216" i="8"/>
  <c r="A216" i="8"/>
  <c r="B215" i="8"/>
  <c r="A215" i="8"/>
  <c r="B214" i="8"/>
  <c r="A214" i="8"/>
  <c r="B213" i="8"/>
  <c r="A213" i="8"/>
  <c r="B212" i="8"/>
  <c r="A212" i="8"/>
  <c r="B211" i="8"/>
  <c r="A211" i="8"/>
  <c r="B210" i="8"/>
  <c r="A210" i="8"/>
  <c r="B209" i="8"/>
  <c r="A209" i="8"/>
  <c r="B208" i="8"/>
  <c r="A208" i="8"/>
  <c r="B207" i="8"/>
  <c r="A207" i="8"/>
  <c r="B206" i="8"/>
  <c r="A206" i="8"/>
  <c r="B205" i="8"/>
  <c r="A205" i="8"/>
  <c r="B204" i="8"/>
  <c r="A204" i="8"/>
  <c r="B203" i="8"/>
  <c r="A203" i="8"/>
  <c r="B202" i="8"/>
  <c r="A202" i="8"/>
  <c r="B201" i="8"/>
  <c r="A201" i="8"/>
  <c r="B200" i="8"/>
  <c r="A200" i="8"/>
  <c r="B199" i="8"/>
  <c r="A199" i="8"/>
  <c r="B198" i="8"/>
  <c r="A198" i="8"/>
  <c r="B197" i="8"/>
  <c r="A197" i="8"/>
  <c r="B196" i="8"/>
  <c r="A196" i="8"/>
  <c r="B195" i="8"/>
  <c r="A195" i="8"/>
  <c r="B194" i="8"/>
  <c r="A194" i="8"/>
  <c r="B193" i="8"/>
  <c r="A193" i="8"/>
  <c r="B192" i="8"/>
  <c r="A192" i="8"/>
  <c r="B191" i="8"/>
  <c r="A191" i="8"/>
  <c r="B190" i="8"/>
  <c r="A190" i="8"/>
  <c r="B189" i="8"/>
  <c r="A189" i="8"/>
  <c r="B188" i="8"/>
  <c r="A188" i="8"/>
  <c r="B187" i="8"/>
  <c r="A187" i="8"/>
  <c r="B186" i="8"/>
  <c r="A186" i="8"/>
  <c r="B185" i="8"/>
  <c r="A185" i="8"/>
  <c r="B184" i="8"/>
  <c r="A184" i="8"/>
  <c r="B183" i="8"/>
  <c r="A183" i="8"/>
  <c r="B182" i="8"/>
  <c r="A182" i="8"/>
  <c r="B181" i="8"/>
  <c r="A181" i="8"/>
  <c r="B180" i="8"/>
  <c r="A180" i="8"/>
  <c r="B179" i="8"/>
  <c r="A179" i="8"/>
  <c r="B178" i="8"/>
  <c r="A178" i="8"/>
  <c r="B177" i="8"/>
  <c r="A177" i="8"/>
  <c r="B176" i="8"/>
  <c r="A176" i="8"/>
  <c r="B175" i="8"/>
  <c r="A175" i="8"/>
  <c r="B174" i="8"/>
  <c r="A174" i="8"/>
  <c r="B173" i="8"/>
  <c r="A173" i="8"/>
  <c r="B172" i="8"/>
  <c r="A172" i="8"/>
  <c r="B171" i="8"/>
  <c r="A171" i="8"/>
  <c r="B170" i="8"/>
  <c r="A170" i="8"/>
  <c r="B169" i="8"/>
  <c r="A169" i="8"/>
  <c r="B168" i="8"/>
  <c r="A168" i="8"/>
  <c r="B167" i="8"/>
  <c r="A167" i="8"/>
  <c r="B166" i="8"/>
  <c r="A166" i="8"/>
  <c r="B165" i="8"/>
  <c r="A165" i="8"/>
  <c r="B164" i="8"/>
  <c r="A164" i="8"/>
  <c r="B163" i="8"/>
  <c r="A163" i="8"/>
  <c r="B162" i="8"/>
  <c r="A162" i="8"/>
  <c r="B161" i="8"/>
  <c r="A161" i="8"/>
  <c r="B160" i="8"/>
  <c r="A160" i="8"/>
  <c r="B159" i="8"/>
  <c r="A159" i="8"/>
  <c r="B158" i="8"/>
  <c r="A158" i="8"/>
  <c r="B157" i="8"/>
  <c r="A157" i="8"/>
  <c r="B156" i="8"/>
  <c r="A156" i="8"/>
  <c r="B155" i="8"/>
  <c r="A155" i="8"/>
  <c r="B154" i="8"/>
  <c r="A154" i="8"/>
  <c r="B153" i="8"/>
  <c r="A153" i="8"/>
  <c r="B152" i="8"/>
  <c r="A152" i="8"/>
  <c r="B151" i="8"/>
  <c r="A151" i="8"/>
  <c r="B150" i="8"/>
  <c r="A150" i="8"/>
  <c r="B149" i="8"/>
  <c r="A149" i="8"/>
  <c r="B148" i="8"/>
  <c r="A148" i="8"/>
  <c r="B147" i="8"/>
  <c r="A147" i="8"/>
  <c r="B146" i="8"/>
  <c r="A146" i="8"/>
  <c r="B145" i="8"/>
  <c r="A145" i="8"/>
  <c r="B144" i="8"/>
  <c r="A144" i="8"/>
  <c r="B143" i="8"/>
  <c r="A143" i="8"/>
  <c r="B142" i="8"/>
  <c r="A142" i="8"/>
  <c r="B141" i="8"/>
  <c r="A141" i="8"/>
  <c r="B140" i="8"/>
  <c r="A140" i="8"/>
  <c r="B139" i="8"/>
  <c r="A139" i="8"/>
  <c r="B138" i="8"/>
  <c r="A138" i="8"/>
  <c r="B137" i="8"/>
  <c r="A137" i="8"/>
  <c r="B136" i="8"/>
  <c r="A136" i="8"/>
  <c r="B135" i="8"/>
  <c r="A135" i="8"/>
  <c r="B134" i="8"/>
  <c r="A134" i="8"/>
  <c r="B133" i="8"/>
  <c r="A133" i="8"/>
  <c r="B132" i="8"/>
  <c r="A132" i="8"/>
  <c r="B131" i="8"/>
  <c r="A131" i="8"/>
  <c r="B130" i="8"/>
  <c r="A130" i="8"/>
  <c r="B129" i="8"/>
  <c r="A129" i="8"/>
  <c r="B128" i="8"/>
  <c r="A128" i="8"/>
  <c r="B127" i="8"/>
  <c r="A127" i="8"/>
  <c r="B126" i="8"/>
  <c r="A126" i="8"/>
  <c r="B125" i="8"/>
  <c r="A125" i="8"/>
  <c r="B124" i="8"/>
  <c r="A124" i="8"/>
  <c r="B123" i="8"/>
  <c r="A123" i="8"/>
  <c r="B122" i="8"/>
  <c r="A122" i="8"/>
  <c r="B121" i="8"/>
  <c r="A121" i="8"/>
  <c r="B120" i="8"/>
  <c r="A120" i="8"/>
  <c r="B119" i="8"/>
  <c r="A119" i="8"/>
  <c r="B118" i="8"/>
  <c r="A118" i="8"/>
  <c r="B117" i="8"/>
  <c r="A117" i="8"/>
  <c r="B116" i="8"/>
  <c r="A116" i="8"/>
  <c r="B115" i="8"/>
  <c r="A115" i="8"/>
  <c r="B114" i="8"/>
  <c r="A114" i="8"/>
  <c r="B113" i="8"/>
  <c r="A113" i="8"/>
  <c r="B112" i="8"/>
  <c r="A112" i="8"/>
  <c r="B111" i="8"/>
  <c r="A111" i="8"/>
  <c r="B110" i="8"/>
  <c r="A110" i="8"/>
  <c r="B109" i="8"/>
  <c r="A109" i="8"/>
  <c r="B108" i="8"/>
  <c r="A108" i="8"/>
  <c r="B107" i="8"/>
  <c r="A107" i="8"/>
  <c r="B106" i="8"/>
  <c r="A106" i="8"/>
  <c r="B105" i="8"/>
  <c r="A105" i="8"/>
  <c r="B104" i="8"/>
  <c r="A104" i="8"/>
  <c r="B103" i="8"/>
  <c r="A103" i="8"/>
  <c r="B102" i="8"/>
  <c r="A102" i="8"/>
  <c r="B101" i="8"/>
  <c r="A101" i="8"/>
  <c r="B100" i="8"/>
  <c r="A100" i="8"/>
  <c r="B99" i="8"/>
  <c r="A99" i="8"/>
  <c r="B98" i="8"/>
  <c r="A98" i="8"/>
  <c r="B97" i="8"/>
  <c r="A97" i="8"/>
  <c r="B96" i="8"/>
  <c r="A96" i="8"/>
  <c r="B95" i="8"/>
  <c r="A95" i="8"/>
  <c r="B94" i="8"/>
  <c r="A94" i="8"/>
  <c r="B93" i="8"/>
  <c r="A93" i="8"/>
  <c r="B92" i="8"/>
  <c r="A92" i="8"/>
  <c r="B91" i="8"/>
  <c r="A91" i="8"/>
  <c r="B90" i="8"/>
  <c r="A90" i="8"/>
  <c r="B89" i="8"/>
  <c r="A89" i="8"/>
  <c r="B88" i="8"/>
  <c r="A88" i="8"/>
  <c r="B87" i="8"/>
  <c r="A87" i="8"/>
  <c r="B86" i="8"/>
  <c r="A86" i="8"/>
  <c r="B85" i="8"/>
  <c r="A85" i="8"/>
  <c r="B84" i="8"/>
  <c r="A84" i="8"/>
  <c r="B83" i="8"/>
  <c r="A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B50" i="8"/>
  <c r="A50" i="8"/>
  <c r="B49" i="8"/>
  <c r="A49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A3" i="8"/>
  <c r="F5" i="9" l="1"/>
  <c r="I5" i="9"/>
  <c r="E5" i="9"/>
  <c r="G5" i="9"/>
  <c r="H5" i="9"/>
  <c r="D5" i="9"/>
  <c r="C5" i="9"/>
  <c r="F17" i="9"/>
  <c r="I17" i="9"/>
  <c r="E17" i="9"/>
  <c r="C17" i="9"/>
  <c r="H17" i="9"/>
  <c r="D17" i="9"/>
  <c r="G17" i="9"/>
  <c r="H33" i="9"/>
  <c r="D33" i="9"/>
  <c r="F33" i="9"/>
  <c r="I33" i="9"/>
  <c r="G33" i="9"/>
  <c r="C33" i="9"/>
  <c r="E33" i="9"/>
  <c r="H45" i="9"/>
  <c r="D45" i="9"/>
  <c r="G45" i="9"/>
  <c r="C45" i="9"/>
  <c r="F45" i="9"/>
  <c r="I45" i="9"/>
  <c r="E45" i="9"/>
  <c r="H57" i="9"/>
  <c r="D57" i="9"/>
  <c r="G57" i="9"/>
  <c r="C57" i="9"/>
  <c r="F57" i="9"/>
  <c r="I57" i="9"/>
  <c r="E57" i="9"/>
  <c r="H69" i="9"/>
  <c r="D69" i="9"/>
  <c r="G69" i="9"/>
  <c r="C69" i="9"/>
  <c r="F69" i="9"/>
  <c r="E69" i="9"/>
  <c r="I69" i="9"/>
  <c r="H81" i="9"/>
  <c r="D81" i="9"/>
  <c r="G81" i="9"/>
  <c r="C81" i="9"/>
  <c r="F81" i="9"/>
  <c r="E81" i="9"/>
  <c r="I81" i="9"/>
  <c r="H93" i="9"/>
  <c r="D93" i="9"/>
  <c r="G93" i="9"/>
  <c r="C93" i="9"/>
  <c r="F93" i="9"/>
  <c r="I93" i="9"/>
  <c r="E93" i="9"/>
  <c r="H101" i="9"/>
  <c r="D101" i="9"/>
  <c r="G101" i="9"/>
  <c r="C101" i="9"/>
  <c r="F101" i="9"/>
  <c r="E101" i="9"/>
  <c r="I101" i="9"/>
  <c r="G113" i="9"/>
  <c r="C113" i="9"/>
  <c r="I113" i="9"/>
  <c r="E113" i="9"/>
  <c r="H113" i="9"/>
  <c r="F113" i="9"/>
  <c r="D113" i="9"/>
  <c r="G121" i="9"/>
  <c r="C121" i="9"/>
  <c r="F121" i="9"/>
  <c r="I121" i="9"/>
  <c r="E121" i="9"/>
  <c r="H121" i="9"/>
  <c r="D121" i="9"/>
  <c r="G125" i="9"/>
  <c r="C125" i="9"/>
  <c r="F125" i="9"/>
  <c r="I125" i="9"/>
  <c r="E125" i="9"/>
  <c r="D125" i="9"/>
  <c r="H125" i="9"/>
  <c r="G133" i="9"/>
  <c r="C133" i="9"/>
  <c r="F133" i="9"/>
  <c r="I133" i="9"/>
  <c r="E133" i="9"/>
  <c r="H133" i="9"/>
  <c r="D133" i="9"/>
  <c r="G141" i="9"/>
  <c r="C141" i="9"/>
  <c r="F141" i="9"/>
  <c r="I141" i="9"/>
  <c r="E141" i="9"/>
  <c r="D141" i="9"/>
  <c r="H141" i="9"/>
  <c r="G145" i="9"/>
  <c r="C145" i="9"/>
  <c r="F145" i="9"/>
  <c r="I145" i="9"/>
  <c r="E145" i="9"/>
  <c r="H145" i="9"/>
  <c r="D145" i="9"/>
  <c r="G149" i="9"/>
  <c r="C149" i="9"/>
  <c r="F149" i="9"/>
  <c r="I149" i="9"/>
  <c r="E149" i="9"/>
  <c r="H149" i="9"/>
  <c r="D149" i="9"/>
  <c r="G153" i="9"/>
  <c r="C153" i="9"/>
  <c r="F153" i="9"/>
  <c r="I153" i="9"/>
  <c r="E153" i="9"/>
  <c r="H153" i="9"/>
  <c r="D153" i="9"/>
  <c r="I157" i="9"/>
  <c r="E157" i="9"/>
  <c r="H157" i="9"/>
  <c r="D157" i="9"/>
  <c r="G157" i="9"/>
  <c r="C157" i="9"/>
  <c r="F157" i="9"/>
  <c r="I161" i="9"/>
  <c r="E161" i="9"/>
  <c r="H161" i="9"/>
  <c r="D161" i="9"/>
  <c r="G161" i="9"/>
  <c r="C161" i="9"/>
  <c r="F161" i="9"/>
  <c r="I165" i="9"/>
  <c r="E165" i="9"/>
  <c r="H165" i="9"/>
  <c r="D165" i="9"/>
  <c r="G165" i="9"/>
  <c r="C165" i="9"/>
  <c r="F165" i="9"/>
  <c r="I169" i="9"/>
  <c r="E169" i="9"/>
  <c r="H169" i="9"/>
  <c r="D169" i="9"/>
  <c r="G169" i="9"/>
  <c r="C169" i="9"/>
  <c r="F169" i="9"/>
  <c r="I173" i="9"/>
  <c r="E173" i="9"/>
  <c r="H173" i="9"/>
  <c r="D173" i="9"/>
  <c r="G173" i="9"/>
  <c r="C173" i="9"/>
  <c r="F173" i="9"/>
  <c r="I177" i="9"/>
  <c r="E177" i="9"/>
  <c r="H177" i="9"/>
  <c r="D177" i="9"/>
  <c r="G177" i="9"/>
  <c r="C177" i="9"/>
  <c r="F177" i="9"/>
  <c r="I181" i="9"/>
  <c r="E181" i="9"/>
  <c r="H181" i="9"/>
  <c r="D181" i="9"/>
  <c r="G181" i="9"/>
  <c r="C181" i="9"/>
  <c r="F181" i="9"/>
  <c r="I185" i="9"/>
  <c r="E185" i="9"/>
  <c r="H185" i="9"/>
  <c r="D185" i="9"/>
  <c r="G185" i="9"/>
  <c r="C185" i="9"/>
  <c r="F185" i="9"/>
  <c r="I189" i="9"/>
  <c r="E189" i="9"/>
  <c r="H189" i="9"/>
  <c r="D189" i="9"/>
  <c r="G189" i="9"/>
  <c r="C189" i="9"/>
  <c r="F189" i="9"/>
  <c r="I201" i="9"/>
  <c r="E201" i="9"/>
  <c r="H201" i="9"/>
  <c r="D201" i="9"/>
  <c r="G201" i="9"/>
  <c r="C201" i="9"/>
  <c r="F201" i="9"/>
  <c r="G6" i="9"/>
  <c r="C6" i="9"/>
  <c r="F6" i="9"/>
  <c r="D6" i="9"/>
  <c r="I6" i="9"/>
  <c r="E6" i="9"/>
  <c r="H6" i="9"/>
  <c r="G10" i="9"/>
  <c r="C10" i="9"/>
  <c r="F10" i="9"/>
  <c r="H10" i="9"/>
  <c r="I10" i="9"/>
  <c r="E10" i="9"/>
  <c r="D10" i="9"/>
  <c r="G14" i="9"/>
  <c r="C14" i="9"/>
  <c r="F14" i="9"/>
  <c r="H14" i="9"/>
  <c r="I14" i="9"/>
  <c r="E14" i="9"/>
  <c r="D14" i="9"/>
  <c r="G18" i="9"/>
  <c r="C18" i="9"/>
  <c r="F18" i="9"/>
  <c r="D18" i="9"/>
  <c r="I18" i="9"/>
  <c r="E18" i="9"/>
  <c r="H18" i="9"/>
  <c r="G22" i="9"/>
  <c r="C22" i="9"/>
  <c r="F22" i="9"/>
  <c r="D22" i="9"/>
  <c r="I22" i="9"/>
  <c r="E22" i="9"/>
  <c r="H22" i="9"/>
  <c r="G26" i="9"/>
  <c r="C26" i="9"/>
  <c r="F26" i="9"/>
  <c r="H26" i="9"/>
  <c r="I26" i="9"/>
  <c r="E26" i="9"/>
  <c r="D26" i="9"/>
  <c r="I30" i="9"/>
  <c r="G30" i="9"/>
  <c r="C30" i="9"/>
  <c r="F30" i="9"/>
  <c r="H30" i="9"/>
  <c r="E30" i="9"/>
  <c r="D30" i="9"/>
  <c r="I34" i="9"/>
  <c r="E34" i="9"/>
  <c r="G34" i="9"/>
  <c r="C34" i="9"/>
  <c r="H34" i="9"/>
  <c r="D34" i="9"/>
  <c r="F34" i="9"/>
  <c r="I38" i="9"/>
  <c r="E38" i="9"/>
  <c r="H38" i="9"/>
  <c r="D38" i="9"/>
  <c r="G38" i="9"/>
  <c r="C38" i="9"/>
  <c r="F38" i="9"/>
  <c r="I42" i="9"/>
  <c r="E42" i="9"/>
  <c r="H42" i="9"/>
  <c r="D42" i="9"/>
  <c r="G42" i="9"/>
  <c r="C42" i="9"/>
  <c r="F42" i="9"/>
  <c r="I46" i="9"/>
  <c r="E46" i="9"/>
  <c r="H46" i="9"/>
  <c r="D46" i="9"/>
  <c r="G46" i="9"/>
  <c r="C46" i="9"/>
  <c r="F46" i="9"/>
  <c r="I50" i="9"/>
  <c r="E50" i="9"/>
  <c r="H50" i="9"/>
  <c r="D50" i="9"/>
  <c r="G50" i="9"/>
  <c r="C50" i="9"/>
  <c r="F50" i="9"/>
  <c r="I54" i="9"/>
  <c r="E54" i="9"/>
  <c r="H54" i="9"/>
  <c r="D54" i="9"/>
  <c r="G54" i="9"/>
  <c r="C54" i="9"/>
  <c r="F54" i="9"/>
  <c r="I58" i="9"/>
  <c r="E58" i="9"/>
  <c r="H58" i="9"/>
  <c r="D58" i="9"/>
  <c r="G58" i="9"/>
  <c r="C58" i="9"/>
  <c r="F58" i="9"/>
  <c r="I62" i="9"/>
  <c r="E62" i="9"/>
  <c r="H62" i="9"/>
  <c r="D62" i="9"/>
  <c r="G62" i="9"/>
  <c r="C62" i="9"/>
  <c r="F62" i="9"/>
  <c r="I66" i="9"/>
  <c r="E66" i="9"/>
  <c r="H66" i="9"/>
  <c r="D66" i="9"/>
  <c r="G66" i="9"/>
  <c r="C66" i="9"/>
  <c r="F66" i="9"/>
  <c r="I70" i="9"/>
  <c r="E70" i="9"/>
  <c r="H70" i="9"/>
  <c r="D70" i="9"/>
  <c r="G70" i="9"/>
  <c r="C70" i="9"/>
  <c r="F70" i="9"/>
  <c r="I74" i="9"/>
  <c r="E74" i="9"/>
  <c r="H74" i="9"/>
  <c r="D74" i="9"/>
  <c r="G74" i="9"/>
  <c r="C74" i="9"/>
  <c r="F74" i="9"/>
  <c r="I78" i="9"/>
  <c r="E78" i="9"/>
  <c r="H78" i="9"/>
  <c r="D78" i="9"/>
  <c r="G78" i="9"/>
  <c r="C78" i="9"/>
  <c r="F78" i="9"/>
  <c r="I82" i="9"/>
  <c r="E82" i="9"/>
  <c r="H82" i="9"/>
  <c r="D82" i="9"/>
  <c r="G82" i="9"/>
  <c r="C82" i="9"/>
  <c r="F82" i="9"/>
  <c r="I86" i="9"/>
  <c r="E86" i="9"/>
  <c r="H86" i="9"/>
  <c r="D86" i="9"/>
  <c r="G86" i="9"/>
  <c r="C86" i="9"/>
  <c r="F86" i="9"/>
  <c r="I90" i="9"/>
  <c r="E90" i="9"/>
  <c r="H90" i="9"/>
  <c r="D90" i="9"/>
  <c r="G90" i="9"/>
  <c r="C90" i="9"/>
  <c r="F90" i="9"/>
  <c r="I94" i="9"/>
  <c r="E94" i="9"/>
  <c r="H94" i="9"/>
  <c r="D94" i="9"/>
  <c r="G94" i="9"/>
  <c r="C94" i="9"/>
  <c r="F94" i="9"/>
  <c r="I98" i="9"/>
  <c r="E98" i="9"/>
  <c r="H98" i="9"/>
  <c r="D98" i="9"/>
  <c r="G98" i="9"/>
  <c r="C98" i="9"/>
  <c r="F98" i="9"/>
  <c r="I102" i="9"/>
  <c r="E102" i="9"/>
  <c r="H102" i="9"/>
  <c r="D102" i="9"/>
  <c r="G102" i="9"/>
  <c r="C102" i="9"/>
  <c r="F102" i="9"/>
  <c r="I106" i="9"/>
  <c r="E106" i="9"/>
  <c r="H106" i="9"/>
  <c r="D106" i="9"/>
  <c r="G106" i="9"/>
  <c r="C106" i="9"/>
  <c r="F106" i="9"/>
  <c r="I110" i="9"/>
  <c r="E110" i="9"/>
  <c r="H110" i="9"/>
  <c r="D110" i="9"/>
  <c r="G110" i="9"/>
  <c r="C110" i="9"/>
  <c r="F110" i="9"/>
  <c r="H114" i="9"/>
  <c r="D114" i="9"/>
  <c r="F114" i="9"/>
  <c r="C114" i="9"/>
  <c r="I114" i="9"/>
  <c r="G114" i="9"/>
  <c r="E114" i="9"/>
  <c r="H118" i="9"/>
  <c r="D118" i="9"/>
  <c r="F118" i="9"/>
  <c r="G118" i="9"/>
  <c r="E118" i="9"/>
  <c r="C118" i="9"/>
  <c r="I118" i="9"/>
  <c r="H122" i="9"/>
  <c r="D122" i="9"/>
  <c r="G122" i="9"/>
  <c r="C122" i="9"/>
  <c r="F122" i="9"/>
  <c r="I122" i="9"/>
  <c r="E122" i="9"/>
  <c r="H126" i="9"/>
  <c r="D126" i="9"/>
  <c r="G126" i="9"/>
  <c r="C126" i="9"/>
  <c r="F126" i="9"/>
  <c r="I126" i="9"/>
  <c r="E126" i="9"/>
  <c r="H130" i="9"/>
  <c r="D130" i="9"/>
  <c r="G130" i="9"/>
  <c r="C130" i="9"/>
  <c r="F130" i="9"/>
  <c r="I130" i="9"/>
  <c r="E130" i="9"/>
  <c r="H134" i="9"/>
  <c r="D134" i="9"/>
  <c r="G134" i="9"/>
  <c r="C134" i="9"/>
  <c r="F134" i="9"/>
  <c r="E134" i="9"/>
  <c r="I134" i="9"/>
  <c r="H138" i="9"/>
  <c r="D138" i="9"/>
  <c r="G138" i="9"/>
  <c r="C138" i="9"/>
  <c r="F138" i="9"/>
  <c r="I138" i="9"/>
  <c r="E138" i="9"/>
  <c r="H142" i="9"/>
  <c r="D142" i="9"/>
  <c r="G142" i="9"/>
  <c r="C142" i="9"/>
  <c r="F142" i="9"/>
  <c r="I142" i="9"/>
  <c r="E142" i="9"/>
  <c r="H146" i="9"/>
  <c r="D146" i="9"/>
  <c r="G146" i="9"/>
  <c r="C146" i="9"/>
  <c r="F146" i="9"/>
  <c r="I146" i="9"/>
  <c r="E146" i="9"/>
  <c r="H150" i="9"/>
  <c r="D150" i="9"/>
  <c r="G150" i="9"/>
  <c r="C150" i="9"/>
  <c r="F150" i="9"/>
  <c r="E150" i="9"/>
  <c r="I150" i="9"/>
  <c r="H154" i="9"/>
  <c r="D154" i="9"/>
  <c r="G154" i="9"/>
  <c r="C154" i="9"/>
  <c r="F154" i="9"/>
  <c r="I154" i="9"/>
  <c r="E154" i="9"/>
  <c r="F158" i="9"/>
  <c r="I158" i="9"/>
  <c r="E158" i="9"/>
  <c r="H158" i="9"/>
  <c r="D158" i="9"/>
  <c r="G158" i="9"/>
  <c r="C158" i="9"/>
  <c r="F162" i="9"/>
  <c r="I162" i="9"/>
  <c r="E162" i="9"/>
  <c r="H162" i="9"/>
  <c r="D162" i="9"/>
  <c r="G162" i="9"/>
  <c r="C162" i="9"/>
  <c r="F166" i="9"/>
  <c r="I166" i="9"/>
  <c r="E166" i="9"/>
  <c r="H166" i="9"/>
  <c r="D166" i="9"/>
  <c r="C166" i="9"/>
  <c r="G166" i="9"/>
  <c r="F170" i="9"/>
  <c r="I170" i="9"/>
  <c r="E170" i="9"/>
  <c r="H170" i="9"/>
  <c r="D170" i="9"/>
  <c r="G170" i="9"/>
  <c r="C170" i="9"/>
  <c r="F174" i="9"/>
  <c r="I174" i="9"/>
  <c r="E174" i="9"/>
  <c r="H174" i="9"/>
  <c r="D174" i="9"/>
  <c r="G174" i="9"/>
  <c r="C174" i="9"/>
  <c r="F178" i="9"/>
  <c r="I178" i="9"/>
  <c r="E178" i="9"/>
  <c r="H178" i="9"/>
  <c r="D178" i="9"/>
  <c r="G178" i="9"/>
  <c r="C178" i="9"/>
  <c r="F182" i="9"/>
  <c r="I182" i="9"/>
  <c r="E182" i="9"/>
  <c r="H182" i="9"/>
  <c r="D182" i="9"/>
  <c r="C182" i="9"/>
  <c r="G182" i="9"/>
  <c r="F186" i="9"/>
  <c r="I186" i="9"/>
  <c r="E186" i="9"/>
  <c r="H186" i="9"/>
  <c r="D186" i="9"/>
  <c r="G186" i="9"/>
  <c r="C186" i="9"/>
  <c r="F190" i="9"/>
  <c r="I190" i="9"/>
  <c r="E190" i="9"/>
  <c r="H190" i="9"/>
  <c r="D190" i="9"/>
  <c r="G190" i="9"/>
  <c r="C190" i="9"/>
  <c r="F194" i="9"/>
  <c r="I194" i="9"/>
  <c r="E194" i="9"/>
  <c r="H194" i="9"/>
  <c r="D194" i="9"/>
  <c r="G194" i="9"/>
  <c r="C194" i="9"/>
  <c r="F198" i="9"/>
  <c r="I198" i="9"/>
  <c r="E198" i="9"/>
  <c r="H198" i="9"/>
  <c r="D198" i="9"/>
  <c r="C198" i="9"/>
  <c r="G198" i="9"/>
  <c r="F202" i="9"/>
  <c r="I202" i="9"/>
  <c r="E202" i="9"/>
  <c r="H202" i="9"/>
  <c r="D202" i="9"/>
  <c r="G202" i="9"/>
  <c r="C202" i="9"/>
  <c r="F13" i="9"/>
  <c r="I13" i="9"/>
  <c r="E13" i="9"/>
  <c r="G13" i="9"/>
  <c r="H13" i="9"/>
  <c r="D13" i="9"/>
  <c r="C13" i="9"/>
  <c r="F25" i="9"/>
  <c r="I25" i="9"/>
  <c r="E25" i="9"/>
  <c r="G25" i="9"/>
  <c r="H25" i="9"/>
  <c r="D25" i="9"/>
  <c r="C25" i="9"/>
  <c r="H37" i="9"/>
  <c r="D37" i="9"/>
  <c r="G37" i="9"/>
  <c r="F37" i="9"/>
  <c r="E37" i="9"/>
  <c r="C37" i="9"/>
  <c r="I37" i="9"/>
  <c r="H49" i="9"/>
  <c r="D49" i="9"/>
  <c r="G49" i="9"/>
  <c r="C49" i="9"/>
  <c r="F49" i="9"/>
  <c r="I49" i="9"/>
  <c r="E49" i="9"/>
  <c r="H61" i="9"/>
  <c r="D61" i="9"/>
  <c r="G61" i="9"/>
  <c r="C61" i="9"/>
  <c r="F61" i="9"/>
  <c r="I61" i="9"/>
  <c r="E61" i="9"/>
  <c r="H73" i="9"/>
  <c r="D73" i="9"/>
  <c r="G73" i="9"/>
  <c r="C73" i="9"/>
  <c r="F73" i="9"/>
  <c r="I73" i="9"/>
  <c r="E73" i="9"/>
  <c r="H85" i="9"/>
  <c r="D85" i="9"/>
  <c r="G85" i="9"/>
  <c r="C85" i="9"/>
  <c r="F85" i="9"/>
  <c r="E85" i="9"/>
  <c r="I85" i="9"/>
  <c r="H105" i="9"/>
  <c r="D105" i="9"/>
  <c r="G105" i="9"/>
  <c r="C105" i="9"/>
  <c r="F105" i="9"/>
  <c r="I105" i="9"/>
  <c r="E105" i="9"/>
  <c r="I193" i="9"/>
  <c r="E193" i="9"/>
  <c r="H193" i="9"/>
  <c r="D193" i="9"/>
  <c r="G193" i="9"/>
  <c r="C193" i="9"/>
  <c r="F193" i="9"/>
  <c r="H7" i="9"/>
  <c r="D7" i="9"/>
  <c r="G7" i="9"/>
  <c r="C7" i="9"/>
  <c r="E7" i="9"/>
  <c r="F7" i="9"/>
  <c r="I7" i="9"/>
  <c r="H11" i="9"/>
  <c r="D11" i="9"/>
  <c r="G11" i="9"/>
  <c r="C11" i="9"/>
  <c r="I11" i="9"/>
  <c r="F11" i="9"/>
  <c r="E11" i="9"/>
  <c r="H15" i="9"/>
  <c r="D15" i="9"/>
  <c r="G15" i="9"/>
  <c r="C15" i="9"/>
  <c r="I15" i="9"/>
  <c r="F15" i="9"/>
  <c r="E15" i="9"/>
  <c r="H19" i="9"/>
  <c r="D19" i="9"/>
  <c r="G19" i="9"/>
  <c r="C19" i="9"/>
  <c r="E19" i="9"/>
  <c r="F19" i="9"/>
  <c r="I19" i="9"/>
  <c r="H23" i="9"/>
  <c r="D23" i="9"/>
  <c r="G23" i="9"/>
  <c r="C23" i="9"/>
  <c r="E23" i="9"/>
  <c r="F23" i="9"/>
  <c r="I23" i="9"/>
  <c r="H27" i="9"/>
  <c r="D27" i="9"/>
  <c r="G27" i="9"/>
  <c r="C27" i="9"/>
  <c r="E27" i="9"/>
  <c r="F27" i="9"/>
  <c r="I27" i="9"/>
  <c r="F31" i="9"/>
  <c r="H31" i="9"/>
  <c r="D31" i="9"/>
  <c r="G31" i="9"/>
  <c r="E31" i="9"/>
  <c r="C31" i="9"/>
  <c r="I31" i="9"/>
  <c r="F35" i="9"/>
  <c r="H35" i="9"/>
  <c r="D35" i="9"/>
  <c r="C35" i="9"/>
  <c r="I35" i="9"/>
  <c r="G35" i="9"/>
  <c r="E35" i="9"/>
  <c r="F39" i="9"/>
  <c r="I39" i="9"/>
  <c r="E39" i="9"/>
  <c r="H39" i="9"/>
  <c r="D39" i="9"/>
  <c r="G39" i="9"/>
  <c r="C39" i="9"/>
  <c r="F43" i="9"/>
  <c r="I43" i="9"/>
  <c r="E43" i="9"/>
  <c r="H43" i="9"/>
  <c r="D43" i="9"/>
  <c r="G43" i="9"/>
  <c r="C43" i="9"/>
  <c r="F47" i="9"/>
  <c r="I47" i="9"/>
  <c r="E47" i="9"/>
  <c r="H47" i="9"/>
  <c r="D47" i="9"/>
  <c r="C47" i="9"/>
  <c r="G47" i="9"/>
  <c r="F51" i="9"/>
  <c r="I51" i="9"/>
  <c r="E51" i="9"/>
  <c r="H51" i="9"/>
  <c r="D51" i="9"/>
  <c r="C51" i="9"/>
  <c r="G51" i="9"/>
  <c r="F55" i="9"/>
  <c r="I55" i="9"/>
  <c r="E55" i="9"/>
  <c r="H55" i="9"/>
  <c r="D55" i="9"/>
  <c r="G55" i="9"/>
  <c r="C55" i="9"/>
  <c r="F59" i="9"/>
  <c r="I59" i="9"/>
  <c r="E59" i="9"/>
  <c r="H59" i="9"/>
  <c r="D59" i="9"/>
  <c r="G59" i="9"/>
  <c r="C59" i="9"/>
  <c r="F63" i="9"/>
  <c r="I63" i="9"/>
  <c r="E63" i="9"/>
  <c r="H63" i="9"/>
  <c r="D63" i="9"/>
  <c r="G63" i="9"/>
  <c r="C63" i="9"/>
  <c r="F67" i="9"/>
  <c r="I67" i="9"/>
  <c r="E67" i="9"/>
  <c r="H67" i="9"/>
  <c r="D67" i="9"/>
  <c r="C67" i="9"/>
  <c r="G67" i="9"/>
  <c r="F71" i="9"/>
  <c r="I71" i="9"/>
  <c r="E71" i="9"/>
  <c r="H71" i="9"/>
  <c r="D71" i="9"/>
  <c r="G71" i="9"/>
  <c r="C71" i="9"/>
  <c r="F75" i="9"/>
  <c r="I75" i="9"/>
  <c r="E75" i="9"/>
  <c r="H75" i="9"/>
  <c r="D75" i="9"/>
  <c r="G75" i="9"/>
  <c r="C75" i="9"/>
  <c r="F79" i="9"/>
  <c r="I79" i="9"/>
  <c r="E79" i="9"/>
  <c r="H79" i="9"/>
  <c r="D79" i="9"/>
  <c r="C79" i="9"/>
  <c r="G79" i="9"/>
  <c r="F83" i="9"/>
  <c r="I83" i="9"/>
  <c r="E83" i="9"/>
  <c r="H83" i="9"/>
  <c r="D83" i="9"/>
  <c r="C83" i="9"/>
  <c r="G83" i="9"/>
  <c r="F87" i="9"/>
  <c r="I87" i="9"/>
  <c r="E87" i="9"/>
  <c r="H87" i="9"/>
  <c r="D87" i="9"/>
  <c r="G87" i="9"/>
  <c r="C87" i="9"/>
  <c r="F91" i="9"/>
  <c r="I91" i="9"/>
  <c r="E91" i="9"/>
  <c r="H91" i="9"/>
  <c r="D91" i="9"/>
  <c r="G91" i="9"/>
  <c r="C91" i="9"/>
  <c r="F95" i="9"/>
  <c r="I95" i="9"/>
  <c r="E95" i="9"/>
  <c r="H95" i="9"/>
  <c r="D95" i="9"/>
  <c r="C95" i="9"/>
  <c r="G95" i="9"/>
  <c r="F99" i="9"/>
  <c r="I99" i="9"/>
  <c r="E99" i="9"/>
  <c r="H99" i="9"/>
  <c r="D99" i="9"/>
  <c r="C99" i="9"/>
  <c r="G99" i="9"/>
  <c r="F103" i="9"/>
  <c r="I103" i="9"/>
  <c r="E103" i="9"/>
  <c r="H103" i="9"/>
  <c r="D103" i="9"/>
  <c r="G103" i="9"/>
  <c r="C103" i="9"/>
  <c r="F107" i="9"/>
  <c r="I107" i="9"/>
  <c r="E107" i="9"/>
  <c r="H107" i="9"/>
  <c r="D107" i="9"/>
  <c r="G107" i="9"/>
  <c r="C107" i="9"/>
  <c r="F111" i="9"/>
  <c r="I111" i="9"/>
  <c r="E111" i="9"/>
  <c r="H111" i="9"/>
  <c r="D111" i="9"/>
  <c r="G111" i="9"/>
  <c r="C111" i="9"/>
  <c r="I115" i="9"/>
  <c r="E115" i="9"/>
  <c r="G115" i="9"/>
  <c r="C115" i="9"/>
  <c r="D115" i="9"/>
  <c r="H115" i="9"/>
  <c r="F115" i="9"/>
  <c r="I119" i="9"/>
  <c r="E119" i="9"/>
  <c r="H119" i="9"/>
  <c r="D119" i="9"/>
  <c r="G119" i="9"/>
  <c r="C119" i="9"/>
  <c r="F119" i="9"/>
  <c r="I123" i="9"/>
  <c r="E123" i="9"/>
  <c r="H123" i="9"/>
  <c r="D123" i="9"/>
  <c r="G123" i="9"/>
  <c r="C123" i="9"/>
  <c r="F123" i="9"/>
  <c r="I127" i="9"/>
  <c r="E127" i="9"/>
  <c r="H127" i="9"/>
  <c r="D127" i="9"/>
  <c r="G127" i="9"/>
  <c r="C127" i="9"/>
  <c r="F127" i="9"/>
  <c r="I131" i="9"/>
  <c r="E131" i="9"/>
  <c r="H131" i="9"/>
  <c r="D131" i="9"/>
  <c r="G131" i="9"/>
  <c r="C131" i="9"/>
  <c r="F131" i="9"/>
  <c r="I135" i="9"/>
  <c r="E135" i="9"/>
  <c r="H135" i="9"/>
  <c r="D135" i="9"/>
  <c r="G135" i="9"/>
  <c r="C135" i="9"/>
  <c r="F135" i="9"/>
  <c r="I139" i="9"/>
  <c r="E139" i="9"/>
  <c r="H139" i="9"/>
  <c r="D139" i="9"/>
  <c r="G139" i="9"/>
  <c r="C139" i="9"/>
  <c r="F139" i="9"/>
  <c r="I143" i="9"/>
  <c r="E143" i="9"/>
  <c r="H143" i="9"/>
  <c r="D143" i="9"/>
  <c r="G143" i="9"/>
  <c r="C143" i="9"/>
  <c r="F143" i="9"/>
  <c r="I147" i="9"/>
  <c r="E147" i="9"/>
  <c r="H147" i="9"/>
  <c r="D147" i="9"/>
  <c r="G147" i="9"/>
  <c r="C147" i="9"/>
  <c r="F147" i="9"/>
  <c r="I151" i="9"/>
  <c r="E151" i="9"/>
  <c r="H151" i="9"/>
  <c r="D151" i="9"/>
  <c r="G151" i="9"/>
  <c r="C151" i="9"/>
  <c r="F151" i="9"/>
  <c r="G155" i="9"/>
  <c r="I155" i="9"/>
  <c r="E155" i="9"/>
  <c r="D155" i="9"/>
  <c r="H155" i="9"/>
  <c r="C155" i="9"/>
  <c r="F155" i="9"/>
  <c r="G159" i="9"/>
  <c r="C159" i="9"/>
  <c r="F159" i="9"/>
  <c r="I159" i="9"/>
  <c r="E159" i="9"/>
  <c r="D159" i="9"/>
  <c r="H159" i="9"/>
  <c r="G163" i="9"/>
  <c r="C163" i="9"/>
  <c r="F163" i="9"/>
  <c r="I163" i="9"/>
  <c r="E163" i="9"/>
  <c r="H163" i="9"/>
  <c r="D163" i="9"/>
  <c r="G167" i="9"/>
  <c r="C167" i="9"/>
  <c r="F167" i="9"/>
  <c r="I167" i="9"/>
  <c r="E167" i="9"/>
  <c r="H167" i="9"/>
  <c r="D167" i="9"/>
  <c r="G171" i="9"/>
  <c r="C171" i="9"/>
  <c r="F171" i="9"/>
  <c r="I171" i="9"/>
  <c r="E171" i="9"/>
  <c r="H171" i="9"/>
  <c r="D171" i="9"/>
  <c r="G175" i="9"/>
  <c r="C175" i="9"/>
  <c r="F175" i="9"/>
  <c r="I175" i="9"/>
  <c r="E175" i="9"/>
  <c r="D175" i="9"/>
  <c r="H175" i="9"/>
  <c r="G179" i="9"/>
  <c r="C179" i="9"/>
  <c r="F179" i="9"/>
  <c r="I179" i="9"/>
  <c r="E179" i="9"/>
  <c r="H179" i="9"/>
  <c r="D179" i="9"/>
  <c r="G183" i="9"/>
  <c r="C183" i="9"/>
  <c r="F183" i="9"/>
  <c r="I183" i="9"/>
  <c r="E183" i="9"/>
  <c r="H183" i="9"/>
  <c r="D183" i="9"/>
  <c r="G187" i="9"/>
  <c r="C187" i="9"/>
  <c r="F187" i="9"/>
  <c r="I187" i="9"/>
  <c r="E187" i="9"/>
  <c r="H187" i="9"/>
  <c r="D187" i="9"/>
  <c r="G191" i="9"/>
  <c r="C191" i="9"/>
  <c r="F191" i="9"/>
  <c r="I191" i="9"/>
  <c r="E191" i="9"/>
  <c r="D191" i="9"/>
  <c r="H191" i="9"/>
  <c r="G195" i="9"/>
  <c r="C195" i="9"/>
  <c r="F195" i="9"/>
  <c r="I195" i="9"/>
  <c r="E195" i="9"/>
  <c r="H195" i="9"/>
  <c r="D195" i="9"/>
  <c r="G199" i="9"/>
  <c r="C199" i="9"/>
  <c r="F199" i="9"/>
  <c r="I199" i="9"/>
  <c r="E199" i="9"/>
  <c r="H199" i="9"/>
  <c r="D199" i="9"/>
  <c r="G203" i="9"/>
  <c r="C203" i="9"/>
  <c r="F203" i="9"/>
  <c r="I203" i="9"/>
  <c r="E203" i="9"/>
  <c r="H203" i="9"/>
  <c r="D203" i="9"/>
  <c r="F9" i="9"/>
  <c r="I9" i="9"/>
  <c r="E9" i="9"/>
  <c r="G9" i="9"/>
  <c r="H9" i="9"/>
  <c r="D9" i="9"/>
  <c r="C9" i="9"/>
  <c r="F21" i="9"/>
  <c r="I21" i="9"/>
  <c r="E21" i="9"/>
  <c r="C21" i="9"/>
  <c r="H21" i="9"/>
  <c r="D21" i="9"/>
  <c r="G21" i="9"/>
  <c r="F29" i="9"/>
  <c r="I29" i="9"/>
  <c r="E29" i="9"/>
  <c r="G29" i="9"/>
  <c r="H29" i="9"/>
  <c r="D29" i="9"/>
  <c r="C29" i="9"/>
  <c r="H41" i="9"/>
  <c r="D41" i="9"/>
  <c r="G41" i="9"/>
  <c r="C41" i="9"/>
  <c r="F41" i="9"/>
  <c r="I41" i="9"/>
  <c r="E41" i="9"/>
  <c r="H53" i="9"/>
  <c r="D53" i="9"/>
  <c r="G53" i="9"/>
  <c r="C53" i="9"/>
  <c r="F53" i="9"/>
  <c r="E53" i="9"/>
  <c r="I53" i="9"/>
  <c r="H65" i="9"/>
  <c r="D65" i="9"/>
  <c r="G65" i="9"/>
  <c r="C65" i="9"/>
  <c r="F65" i="9"/>
  <c r="E65" i="9"/>
  <c r="I65" i="9"/>
  <c r="H77" i="9"/>
  <c r="D77" i="9"/>
  <c r="G77" i="9"/>
  <c r="C77" i="9"/>
  <c r="F77" i="9"/>
  <c r="I77" i="9"/>
  <c r="E77" i="9"/>
  <c r="H89" i="9"/>
  <c r="D89" i="9"/>
  <c r="G89" i="9"/>
  <c r="C89" i="9"/>
  <c r="F89" i="9"/>
  <c r="I89" i="9"/>
  <c r="E89" i="9"/>
  <c r="H97" i="9"/>
  <c r="D97" i="9"/>
  <c r="G97" i="9"/>
  <c r="C97" i="9"/>
  <c r="F97" i="9"/>
  <c r="I97" i="9"/>
  <c r="E97" i="9"/>
  <c r="H109" i="9"/>
  <c r="D109" i="9"/>
  <c r="G109" i="9"/>
  <c r="C109" i="9"/>
  <c r="F109" i="9"/>
  <c r="I109" i="9"/>
  <c r="E109" i="9"/>
  <c r="G117" i="9"/>
  <c r="C117" i="9"/>
  <c r="I117" i="9"/>
  <c r="E117" i="9"/>
  <c r="F117" i="9"/>
  <c r="D117" i="9"/>
  <c r="H117" i="9"/>
  <c r="G129" i="9"/>
  <c r="C129" i="9"/>
  <c r="F129" i="9"/>
  <c r="I129" i="9"/>
  <c r="E129" i="9"/>
  <c r="H129" i="9"/>
  <c r="D129" i="9"/>
  <c r="G137" i="9"/>
  <c r="C137" i="9"/>
  <c r="F137" i="9"/>
  <c r="I137" i="9"/>
  <c r="E137" i="9"/>
  <c r="H137" i="9"/>
  <c r="D137" i="9"/>
  <c r="I197" i="9"/>
  <c r="E197" i="9"/>
  <c r="H197" i="9"/>
  <c r="D197" i="9"/>
  <c r="G197" i="9"/>
  <c r="C197" i="9"/>
  <c r="F197" i="9"/>
  <c r="I4" i="9"/>
  <c r="E4" i="9"/>
  <c r="H4" i="9"/>
  <c r="D4" i="9"/>
  <c r="F4" i="9"/>
  <c r="G4" i="9"/>
  <c r="C4" i="9"/>
  <c r="I8" i="9"/>
  <c r="E8" i="9"/>
  <c r="H8" i="9"/>
  <c r="D8" i="9"/>
  <c r="F8" i="9"/>
  <c r="G8" i="9"/>
  <c r="C8" i="9"/>
  <c r="I12" i="9"/>
  <c r="E12" i="9"/>
  <c r="H12" i="9"/>
  <c r="D12" i="9"/>
  <c r="F12" i="9"/>
  <c r="G12" i="9"/>
  <c r="C12" i="9"/>
  <c r="I16" i="9"/>
  <c r="E16" i="9"/>
  <c r="F16" i="9"/>
  <c r="H16" i="9"/>
  <c r="D16" i="9"/>
  <c r="G16" i="9"/>
  <c r="C16" i="9"/>
  <c r="I20" i="9"/>
  <c r="E20" i="9"/>
  <c r="H20" i="9"/>
  <c r="D20" i="9"/>
  <c r="F20" i="9"/>
  <c r="G20" i="9"/>
  <c r="C20" i="9"/>
  <c r="I24" i="9"/>
  <c r="E24" i="9"/>
  <c r="H24" i="9"/>
  <c r="D24" i="9"/>
  <c r="F24" i="9"/>
  <c r="G24" i="9"/>
  <c r="C24" i="9"/>
  <c r="I28" i="9"/>
  <c r="E28" i="9"/>
  <c r="H28" i="9"/>
  <c r="D28" i="9"/>
  <c r="F28" i="9"/>
  <c r="G28" i="9"/>
  <c r="C28" i="9"/>
  <c r="G32" i="9"/>
  <c r="C32" i="9"/>
  <c r="I32" i="9"/>
  <c r="E32" i="9"/>
  <c r="H32" i="9"/>
  <c r="F32" i="9"/>
  <c r="D32" i="9"/>
  <c r="G36" i="9"/>
  <c r="C36" i="9"/>
  <c r="I36" i="9"/>
  <c r="E36" i="9"/>
  <c r="D36" i="9"/>
  <c r="F36" i="9"/>
  <c r="H36" i="9"/>
  <c r="G40" i="9"/>
  <c r="C40" i="9"/>
  <c r="F40" i="9"/>
  <c r="I40" i="9"/>
  <c r="E40" i="9"/>
  <c r="D40" i="9"/>
  <c r="H40" i="9"/>
  <c r="G44" i="9"/>
  <c r="C44" i="9"/>
  <c r="F44" i="9"/>
  <c r="I44" i="9"/>
  <c r="E44" i="9"/>
  <c r="D44" i="9"/>
  <c r="H44" i="9"/>
  <c r="G48" i="9"/>
  <c r="C48" i="9"/>
  <c r="F48" i="9"/>
  <c r="I48" i="9"/>
  <c r="E48" i="9"/>
  <c r="H48" i="9"/>
  <c r="D48" i="9"/>
  <c r="G52" i="9"/>
  <c r="C52" i="9"/>
  <c r="F52" i="9"/>
  <c r="I52" i="9"/>
  <c r="E52" i="9"/>
  <c r="H52" i="9"/>
  <c r="D52" i="9"/>
  <c r="G56" i="9"/>
  <c r="C56" i="9"/>
  <c r="F56" i="9"/>
  <c r="I56" i="9"/>
  <c r="E56" i="9"/>
  <c r="D56" i="9"/>
  <c r="H56" i="9"/>
  <c r="G60" i="9"/>
  <c r="C60" i="9"/>
  <c r="F60" i="9"/>
  <c r="I60" i="9"/>
  <c r="E60" i="9"/>
  <c r="D60" i="9"/>
  <c r="H60" i="9"/>
  <c r="G64" i="9"/>
  <c r="C64" i="9"/>
  <c r="F64" i="9"/>
  <c r="I64" i="9"/>
  <c r="E64" i="9"/>
  <c r="H64" i="9"/>
  <c r="D64" i="9"/>
  <c r="G68" i="9"/>
  <c r="C68" i="9"/>
  <c r="F68" i="9"/>
  <c r="I68" i="9"/>
  <c r="E68" i="9"/>
  <c r="H68" i="9"/>
  <c r="D68" i="9"/>
  <c r="G72" i="9"/>
  <c r="C72" i="9"/>
  <c r="F72" i="9"/>
  <c r="I72" i="9"/>
  <c r="E72" i="9"/>
  <c r="H72" i="9"/>
  <c r="D72" i="9"/>
  <c r="G76" i="9"/>
  <c r="C76" i="9"/>
  <c r="F76" i="9"/>
  <c r="I76" i="9"/>
  <c r="E76" i="9"/>
  <c r="D76" i="9"/>
  <c r="H76" i="9"/>
  <c r="G80" i="9"/>
  <c r="C80" i="9"/>
  <c r="F80" i="9"/>
  <c r="I80" i="9"/>
  <c r="E80" i="9"/>
  <c r="H80" i="9"/>
  <c r="D80" i="9"/>
  <c r="G84" i="9"/>
  <c r="C84" i="9"/>
  <c r="F84" i="9"/>
  <c r="I84" i="9"/>
  <c r="E84" i="9"/>
  <c r="H84" i="9"/>
  <c r="D84" i="9"/>
  <c r="G88" i="9"/>
  <c r="C88" i="9"/>
  <c r="F88" i="9"/>
  <c r="I88" i="9"/>
  <c r="E88" i="9"/>
  <c r="H88" i="9"/>
  <c r="D88" i="9"/>
  <c r="G92" i="9"/>
  <c r="C92" i="9"/>
  <c r="F92" i="9"/>
  <c r="I92" i="9"/>
  <c r="E92" i="9"/>
  <c r="D92" i="9"/>
  <c r="H92" i="9"/>
  <c r="G96" i="9"/>
  <c r="C96" i="9"/>
  <c r="F96" i="9"/>
  <c r="I96" i="9"/>
  <c r="E96" i="9"/>
  <c r="H96" i="9"/>
  <c r="D96" i="9"/>
  <c r="G100" i="9"/>
  <c r="C100" i="9"/>
  <c r="F100" i="9"/>
  <c r="I100" i="9"/>
  <c r="E100" i="9"/>
  <c r="H100" i="9"/>
  <c r="D100" i="9"/>
  <c r="G104" i="9"/>
  <c r="C104" i="9"/>
  <c r="F104" i="9"/>
  <c r="I104" i="9"/>
  <c r="E104" i="9"/>
  <c r="D104" i="9"/>
  <c r="H104" i="9"/>
  <c r="G108" i="9"/>
  <c r="C108" i="9"/>
  <c r="F108" i="9"/>
  <c r="I108" i="9"/>
  <c r="E108" i="9"/>
  <c r="D108" i="9"/>
  <c r="H108" i="9"/>
  <c r="F112" i="9"/>
  <c r="H112" i="9"/>
  <c r="I112" i="9"/>
  <c r="C112" i="9"/>
  <c r="G112" i="9"/>
  <c r="E112" i="9"/>
  <c r="D112" i="9"/>
  <c r="F116" i="9"/>
  <c r="H116" i="9"/>
  <c r="D116" i="9"/>
  <c r="E116" i="9"/>
  <c r="C116" i="9"/>
  <c r="I116" i="9"/>
  <c r="G116" i="9"/>
  <c r="F120" i="9"/>
  <c r="I120" i="9"/>
  <c r="E120" i="9"/>
  <c r="H120" i="9"/>
  <c r="D120" i="9"/>
  <c r="G120" i="9"/>
  <c r="C120" i="9"/>
  <c r="F124" i="9"/>
  <c r="I124" i="9"/>
  <c r="E124" i="9"/>
  <c r="H124" i="9"/>
  <c r="D124" i="9"/>
  <c r="G124" i="9"/>
  <c r="C124" i="9"/>
  <c r="F128" i="9"/>
  <c r="I128" i="9"/>
  <c r="E128" i="9"/>
  <c r="H128" i="9"/>
  <c r="D128" i="9"/>
  <c r="G128" i="9"/>
  <c r="C128" i="9"/>
  <c r="F132" i="9"/>
  <c r="I132" i="9"/>
  <c r="E132" i="9"/>
  <c r="H132" i="9"/>
  <c r="D132" i="9"/>
  <c r="C132" i="9"/>
  <c r="G132" i="9"/>
  <c r="F136" i="9"/>
  <c r="I136" i="9"/>
  <c r="E136" i="9"/>
  <c r="H136" i="9"/>
  <c r="D136" i="9"/>
  <c r="G136" i="9"/>
  <c r="C136" i="9"/>
  <c r="F140" i="9"/>
  <c r="I140" i="9"/>
  <c r="E140" i="9"/>
  <c r="H140" i="9"/>
  <c r="D140" i="9"/>
  <c r="G140" i="9"/>
  <c r="C140" i="9"/>
  <c r="F144" i="9"/>
  <c r="I144" i="9"/>
  <c r="E144" i="9"/>
  <c r="H144" i="9"/>
  <c r="D144" i="9"/>
  <c r="G144" i="9"/>
  <c r="C144" i="9"/>
  <c r="F148" i="9"/>
  <c r="I148" i="9"/>
  <c r="E148" i="9"/>
  <c r="H148" i="9"/>
  <c r="D148" i="9"/>
  <c r="C148" i="9"/>
  <c r="G148" i="9"/>
  <c r="F152" i="9"/>
  <c r="I152" i="9"/>
  <c r="E152" i="9"/>
  <c r="H152" i="9"/>
  <c r="D152" i="9"/>
  <c r="G152" i="9"/>
  <c r="C152" i="9"/>
  <c r="H156" i="9"/>
  <c r="D156" i="9"/>
  <c r="G156" i="9"/>
  <c r="C156" i="9"/>
  <c r="F156" i="9"/>
  <c r="I156" i="9"/>
  <c r="E156" i="9"/>
  <c r="H160" i="9"/>
  <c r="D160" i="9"/>
  <c r="G160" i="9"/>
  <c r="C160" i="9"/>
  <c r="F160" i="9"/>
  <c r="I160" i="9"/>
  <c r="E160" i="9"/>
  <c r="H164" i="9"/>
  <c r="D164" i="9"/>
  <c r="G164" i="9"/>
  <c r="C164" i="9"/>
  <c r="F164" i="9"/>
  <c r="I164" i="9"/>
  <c r="E164" i="9"/>
  <c r="H168" i="9"/>
  <c r="D168" i="9"/>
  <c r="G168" i="9"/>
  <c r="C168" i="9"/>
  <c r="F168" i="9"/>
  <c r="E168" i="9"/>
  <c r="I168" i="9"/>
  <c r="H172" i="9"/>
  <c r="D172" i="9"/>
  <c r="G172" i="9"/>
  <c r="C172" i="9"/>
  <c r="F172" i="9"/>
  <c r="I172" i="9"/>
  <c r="E172" i="9"/>
  <c r="H176" i="9"/>
  <c r="D176" i="9"/>
  <c r="G176" i="9"/>
  <c r="C176" i="9"/>
  <c r="F176" i="9"/>
  <c r="I176" i="9"/>
  <c r="E176" i="9"/>
  <c r="H180" i="9"/>
  <c r="D180" i="9"/>
  <c r="G180" i="9"/>
  <c r="C180" i="9"/>
  <c r="F180" i="9"/>
  <c r="I180" i="9"/>
  <c r="E180" i="9"/>
  <c r="H184" i="9"/>
  <c r="D184" i="9"/>
  <c r="G184" i="9"/>
  <c r="C184" i="9"/>
  <c r="F184" i="9"/>
  <c r="E184" i="9"/>
  <c r="I184" i="9"/>
  <c r="H188" i="9"/>
  <c r="D188" i="9"/>
  <c r="G188" i="9"/>
  <c r="C188" i="9"/>
  <c r="F188" i="9"/>
  <c r="I188" i="9"/>
  <c r="E188" i="9"/>
  <c r="H192" i="9"/>
  <c r="D192" i="9"/>
  <c r="G192" i="9"/>
  <c r="C192" i="9"/>
  <c r="F192" i="9"/>
  <c r="I192" i="9"/>
  <c r="E192" i="9"/>
  <c r="H196" i="9"/>
  <c r="D196" i="9"/>
  <c r="G196" i="9"/>
  <c r="C196" i="9"/>
  <c r="F196" i="9"/>
  <c r="I196" i="9"/>
  <c r="E196" i="9"/>
  <c r="H200" i="9"/>
  <c r="D200" i="9"/>
  <c r="G200" i="9"/>
  <c r="C200" i="9"/>
  <c r="F200" i="9"/>
  <c r="E200" i="9"/>
  <c r="I200" i="9"/>
  <c r="H3" i="5"/>
  <c r="G3" i="5"/>
  <c r="M4" i="5" l="1"/>
  <c r="M11" i="9"/>
  <c r="M5" i="5"/>
  <c r="M12" i="9"/>
  <c r="M6" i="5" l="1"/>
</calcChain>
</file>

<file path=xl/sharedStrings.xml><?xml version="1.0" encoding="utf-8"?>
<sst xmlns="http://schemas.openxmlformats.org/spreadsheetml/2006/main" count="95" uniqueCount="38">
  <si>
    <t>Date</t>
  </si>
  <si>
    <t>Bank</t>
  </si>
  <si>
    <t>Credit</t>
  </si>
  <si>
    <t>Debit</t>
  </si>
  <si>
    <t>Balance</t>
  </si>
  <si>
    <t>Cash Book</t>
  </si>
  <si>
    <t>Roker</t>
  </si>
  <si>
    <t>Enter Search Value here</t>
  </si>
  <si>
    <t>Summary</t>
  </si>
  <si>
    <t>Name</t>
  </si>
  <si>
    <t>Detail1</t>
  </si>
  <si>
    <t>Detail2</t>
  </si>
  <si>
    <t>Detail3</t>
  </si>
  <si>
    <t>Detail4</t>
  </si>
  <si>
    <t>Detail5</t>
  </si>
  <si>
    <t>M</t>
  </si>
  <si>
    <t>Salesman</t>
  </si>
  <si>
    <t>ABC Traders</t>
  </si>
  <si>
    <t>Faisalabad</t>
  </si>
  <si>
    <t>HBL</t>
  </si>
  <si>
    <t>Check</t>
  </si>
  <si>
    <t>cash</t>
  </si>
  <si>
    <t>Clients</t>
  </si>
  <si>
    <t>Error Check</t>
  </si>
  <si>
    <t>Saleem Iqbal</t>
  </si>
  <si>
    <t>Details</t>
  </si>
  <si>
    <t>Peoples Colony</t>
  </si>
  <si>
    <t>Bla Bla</t>
  </si>
  <si>
    <t>Cash</t>
  </si>
  <si>
    <t>-</t>
  </si>
  <si>
    <t>abc</t>
  </si>
  <si>
    <t>Enter Bank Name</t>
  </si>
  <si>
    <t>S.Date</t>
  </si>
  <si>
    <t>E.Date</t>
  </si>
  <si>
    <t>Periodwise</t>
  </si>
  <si>
    <t>Client Name</t>
  </si>
  <si>
    <t>Bank Name</t>
  </si>
  <si>
    <t>Monthly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</si>
</sst>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/mmm/yy;@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Protection="1"/>
    <xf numFmtId="0" fontId="2" fillId="3" borderId="1" xfId="0" applyFont="1" applyFill="1" applyBorder="1" applyAlignment="1">
      <alignment horizontal="center"/>
    </xf>
    <xf numFmtId="49" fontId="2" fillId="6" borderId="3" xfId="0" applyNumberFormat="1" applyFont="1" applyFill="1" applyBorder="1" applyProtection="1"/>
    <xf numFmtId="164" fontId="0" fillId="0" borderId="0" xfId="0" applyNumberFormat="1"/>
    <xf numFmtId="49" fontId="2" fillId="6" borderId="3" xfId="0" applyNumberFormat="1" applyFont="1" applyFill="1" applyBorder="1" applyAlignment="1" applyProtection="1">
      <alignment horizontal="center"/>
    </xf>
    <xf numFmtId="49" fontId="2" fillId="7" borderId="4" xfId="0" applyNumberFormat="1" applyFont="1" applyFill="1" applyBorder="1" applyProtection="1"/>
    <xf numFmtId="3" fontId="2" fillId="7" borderId="4" xfId="0" applyNumberFormat="1" applyFont="1" applyFill="1" applyBorder="1" applyProtection="1"/>
    <xf numFmtId="1" fontId="0" fillId="0" borderId="0" xfId="0" applyNumberFormat="1"/>
    <xf numFmtId="3" fontId="0" fillId="0" borderId="0" xfId="0" applyNumberFormat="1"/>
    <xf numFmtId="165" fontId="0" fillId="0" borderId="0" xfId="1" applyNumberFormat="1" applyFont="1"/>
    <xf numFmtId="0" fontId="0" fillId="0" borderId="0" xfId="0" applyNumberFormat="1"/>
    <xf numFmtId="49" fontId="6" fillId="2" borderId="0" xfId="0" applyNumberFormat="1" applyFont="1" applyFill="1" applyBorder="1" applyAlignment="1" applyProtection="1">
      <alignment horizontal="center"/>
    </xf>
    <xf numFmtId="0" fontId="8" fillId="3" borderId="1" xfId="0" applyFont="1" applyFill="1" applyBorder="1" applyProtection="1"/>
    <xf numFmtId="3" fontId="8" fillId="2" borderId="1" xfId="0" applyNumberFormat="1" applyFont="1" applyFill="1" applyBorder="1" applyAlignment="1" applyProtection="1">
      <alignment horizontal="right"/>
    </xf>
    <xf numFmtId="49" fontId="2" fillId="6" borderId="0" xfId="0" applyNumberFormat="1" applyFont="1" applyFill="1" applyBorder="1" applyProtection="1"/>
    <xf numFmtId="0" fontId="2" fillId="2" borderId="1" xfId="0" applyFont="1" applyFill="1" applyBorder="1" applyAlignment="1">
      <alignment horizontal="center"/>
    </xf>
    <xf numFmtId="49" fontId="2" fillId="6" borderId="2" xfId="0" applyNumberFormat="1" applyFont="1" applyFill="1" applyBorder="1" applyProtection="1"/>
    <xf numFmtId="164" fontId="0" fillId="0" borderId="1" xfId="0" applyNumberFormat="1" applyBorder="1"/>
    <xf numFmtId="0" fontId="0" fillId="0" borderId="1" xfId="0" applyBorder="1"/>
    <xf numFmtId="49" fontId="6" fillId="2" borderId="2" xfId="0" applyNumberFormat="1" applyFont="1" applyFill="1" applyBorder="1" applyAlignment="1" applyProtection="1">
      <alignment horizontal="center"/>
    </xf>
    <xf numFmtId="49" fontId="6" fillId="2" borderId="0" xfId="0" applyNumberFormat="1" applyFont="1" applyFill="1" applyBorder="1" applyAlignment="1" applyProtection="1">
      <alignment horizontal="center"/>
    </xf>
    <xf numFmtId="0" fontId="4" fillId="4" borderId="5" xfId="0" applyFont="1" applyFill="1" applyBorder="1" applyAlignment="1" applyProtection="1">
      <alignment horizontal="center" vertical="center"/>
    </xf>
    <xf numFmtId="0" fontId="4" fillId="4" borderId="6" xfId="0" applyFont="1" applyFill="1" applyBorder="1" applyAlignment="1" applyProtection="1">
      <alignment horizontal="center" vertical="center"/>
    </xf>
    <xf numFmtId="0" fontId="5" fillId="8" borderId="5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5" borderId="0" xfId="0" applyFont="1" applyFill="1" applyBorder="1" applyAlignment="1" applyProtection="1">
      <alignment horizontal="center"/>
      <protection locked="0"/>
    </xf>
    <xf numFmtId="49" fontId="2" fillId="6" borderId="4" xfId="0" applyNumberFormat="1" applyFont="1" applyFill="1" applyBorder="1" applyAlignment="1" applyProtection="1">
      <alignment horizontal="center"/>
    </xf>
  </cellXfs>
  <cellStyles count="2">
    <cellStyle name="Comma" xfId="1" builtinId="3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3"/>
  <sheetViews>
    <sheetView topLeftCell="C1" workbookViewId="0">
      <selection activeCell="B3" sqref="B3"/>
    </sheetView>
  </sheetViews>
  <sheetFormatPr defaultRowHeight="14.4" x14ac:dyDescent="0.3"/>
  <cols>
    <col min="1" max="1" width="8.88671875" hidden="1" customWidth="1"/>
    <col min="2" max="2" width="11.21875" hidden="1" customWidth="1"/>
    <col min="3" max="3" width="11.33203125" bestFit="1" customWidth="1"/>
    <col min="4" max="4" width="8.21875" bestFit="1" customWidth="1"/>
    <col min="8" max="8" width="11" bestFit="1" customWidth="1"/>
    <col min="13" max="13" width="13.6640625" customWidth="1"/>
    <col min="16" max="16" width="9" bestFit="1" customWidth="1"/>
    <col min="17" max="17" width="9.21875" bestFit="1" customWidth="1"/>
  </cols>
  <sheetData>
    <row r="1" spans="1:20" ht="33.6" x14ac:dyDescent="0.65">
      <c r="C1" s="20" t="s">
        <v>5</v>
      </c>
      <c r="D1" s="21"/>
      <c r="E1" s="21"/>
      <c r="F1" s="21"/>
      <c r="G1" s="21"/>
      <c r="H1" s="21"/>
      <c r="I1" s="12"/>
      <c r="J1" s="12"/>
    </row>
    <row r="2" spans="1:20" ht="18" x14ac:dyDescent="0.35">
      <c r="C2" s="3" t="s">
        <v>9</v>
      </c>
      <c r="D2" s="3" t="s">
        <v>0</v>
      </c>
      <c r="E2" s="5" t="s">
        <v>1</v>
      </c>
      <c r="F2" s="3" t="s">
        <v>10</v>
      </c>
      <c r="G2" s="3" t="s">
        <v>11</v>
      </c>
      <c r="H2" s="3" t="s">
        <v>12</v>
      </c>
      <c r="I2" s="15" t="s">
        <v>2</v>
      </c>
      <c r="J2" s="15" t="s">
        <v>3</v>
      </c>
      <c r="L2" s="6" t="s">
        <v>6</v>
      </c>
      <c r="M2" s="7">
        <f>SUM(I3:I1008)-SUM(J3:J1008)</f>
        <v>6500</v>
      </c>
      <c r="P2" s="26" t="s">
        <v>34</v>
      </c>
      <c r="Q2" s="26"/>
      <c r="R2" s="26"/>
      <c r="S2" s="26"/>
    </row>
    <row r="3" spans="1:20" ht="18.600000000000001" thickBot="1" x14ac:dyDescent="0.4">
      <c r="A3" s="1" t="str">
        <f>E3&amp;-COUNTIF($E$3:E3,E3)</f>
        <v>HBL-1</v>
      </c>
      <c r="B3" s="1" t="str">
        <f>C3&amp;-COUNTIF($C$3:C3,C3)</f>
        <v>Saleem Iqbal-1</v>
      </c>
      <c r="C3" t="s">
        <v>24</v>
      </c>
      <c r="D3" s="4">
        <v>42772</v>
      </c>
      <c r="E3" t="s">
        <v>19</v>
      </c>
      <c r="F3" t="s">
        <v>20</v>
      </c>
      <c r="G3">
        <v>1567686</v>
      </c>
      <c r="H3">
        <v>325676896</v>
      </c>
      <c r="I3" s="10">
        <v>10000</v>
      </c>
      <c r="J3" s="10"/>
      <c r="P3" s="17" t="s">
        <v>32</v>
      </c>
      <c r="Q3" s="15" t="s">
        <v>33</v>
      </c>
      <c r="R3" s="15" t="s">
        <v>2</v>
      </c>
      <c r="S3" s="15" t="s">
        <v>3</v>
      </c>
      <c r="T3" s="15" t="s">
        <v>4</v>
      </c>
    </row>
    <row r="4" spans="1:20" ht="15" thickBot="1" x14ac:dyDescent="0.35">
      <c r="A4" s="1" t="str">
        <f>E4&amp;-COUNTIF($E$3:E4,E4)</f>
        <v>cash-1</v>
      </c>
      <c r="B4" s="1" t="str">
        <f>C4&amp;-COUNTIF($C$3:C4,C4)</f>
        <v>Saleem Iqbal-2</v>
      </c>
      <c r="C4" t="s">
        <v>24</v>
      </c>
      <c r="D4" s="4">
        <v>42772</v>
      </c>
      <c r="E4" t="s">
        <v>21</v>
      </c>
      <c r="G4">
        <v>2134</v>
      </c>
      <c r="I4" s="10"/>
      <c r="J4" s="10">
        <v>3500</v>
      </c>
      <c r="L4" s="22" t="s">
        <v>7</v>
      </c>
      <c r="M4" s="23"/>
      <c r="P4" s="18">
        <v>42736</v>
      </c>
      <c r="Q4" s="18">
        <v>42766</v>
      </c>
      <c r="R4" s="19">
        <f>SUMIFS(I$3:I$1003,$D$3:$D$1003,"&gt;="&amp;$P4,$D$3:$D$1003,"&lt;="&amp;$Q4)</f>
        <v>0</v>
      </c>
      <c r="S4" s="19">
        <f>SUMIFS(J$3:J$1003,$D$3:$D$1003,"&gt;="&amp;$P4,$D$3:$D$1003,"&lt;="&amp;$Q4)</f>
        <v>0</v>
      </c>
      <c r="T4" s="19">
        <f>R4-S4</f>
        <v>0</v>
      </c>
    </row>
    <row r="5" spans="1:20" ht="16.2" thickBot="1" x14ac:dyDescent="0.35">
      <c r="A5" s="1" t="str">
        <f>E5&amp;-COUNTIF($E$3:E5,E5)</f>
        <v>0</v>
      </c>
      <c r="B5" s="1" t="str">
        <f>C5&amp;-COUNTIF($C$3:C5,C5)</f>
        <v>0</v>
      </c>
      <c r="D5" s="4"/>
      <c r="I5" s="10"/>
      <c r="J5" s="10"/>
      <c r="L5" s="24" t="s">
        <v>30</v>
      </c>
      <c r="M5" s="25"/>
      <c r="P5" s="18">
        <v>42767</v>
      </c>
      <c r="Q5" s="18">
        <v>42794</v>
      </c>
      <c r="R5" s="19">
        <f>SUMIFS(I$3:I$1003,$D$3:$D$1003,"&gt;="&amp;$P5,$D$3:$D$1003,"&lt;="&amp;$Q5)</f>
        <v>10000</v>
      </c>
      <c r="S5" s="19">
        <f>SUMIFS(J$3:J$1003,$D$3:$D$1003,"&gt;="&amp;$P5,$D$3:$D$1003,"&lt;="&amp;$Q5)</f>
        <v>3500</v>
      </c>
      <c r="T5" s="19">
        <f>R5-S5+T4</f>
        <v>6500</v>
      </c>
    </row>
    <row r="6" spans="1:20" x14ac:dyDescent="0.3">
      <c r="A6" s="1" t="str">
        <f>E6&amp;-COUNTIF($E$3:E6,E6)</f>
        <v>0</v>
      </c>
      <c r="B6" s="1" t="str">
        <f>C6&amp;-COUNTIF($C$3:C6,C6)</f>
        <v>0</v>
      </c>
      <c r="D6" s="4"/>
      <c r="I6" s="10"/>
      <c r="J6" s="10"/>
      <c r="P6" s="18"/>
      <c r="Q6" s="18"/>
      <c r="R6" s="19">
        <f t="shared" ref="R6:R29" si="0">SUMIFS(I$3:I$1003,$D$3:$D$1003,"&gt;="&amp;$P6,$D$3:$D$1003,"&lt;="&amp;$Q6)</f>
        <v>0</v>
      </c>
      <c r="S6" s="19">
        <f t="shared" ref="S6:S29" si="1">SUMIFS(J$3:J$1003,$D$3:$D$1003,"&gt;="&amp;$P6,$D$3:$D$1003,"&lt;="&amp;$Q6)</f>
        <v>0</v>
      </c>
      <c r="T6" s="19">
        <f t="shared" ref="T6:T30" si="2">R6-S6+T5</f>
        <v>6500</v>
      </c>
    </row>
    <row r="7" spans="1:20" x14ac:dyDescent="0.3">
      <c r="A7" s="1" t="str">
        <f>E7&amp;-COUNTIF($E$3:E7,E7)</f>
        <v>0</v>
      </c>
      <c r="B7" s="1" t="str">
        <f>C7&amp;-COUNTIF($C$3:C7,C7)</f>
        <v>0</v>
      </c>
      <c r="D7" s="4"/>
      <c r="I7" s="10"/>
      <c r="J7" s="10"/>
      <c r="P7" s="18"/>
      <c r="Q7" s="18"/>
      <c r="R7" s="19">
        <f t="shared" si="0"/>
        <v>0</v>
      </c>
      <c r="S7" s="19">
        <f t="shared" si="1"/>
        <v>0</v>
      </c>
      <c r="T7" s="19">
        <f t="shared" si="2"/>
        <v>6500</v>
      </c>
    </row>
    <row r="8" spans="1:20" x14ac:dyDescent="0.3">
      <c r="A8" s="1" t="str">
        <f>E8&amp;-COUNTIF($E$3:E8,E8)</f>
        <v>0</v>
      </c>
      <c r="B8" s="1" t="str">
        <f>C8&amp;-COUNTIF($C$3:C8,C8)</f>
        <v>0</v>
      </c>
      <c r="D8" s="4"/>
      <c r="I8" s="10"/>
      <c r="J8" s="10"/>
      <c r="P8" s="18"/>
      <c r="Q8" s="18"/>
      <c r="R8" s="19">
        <f t="shared" si="0"/>
        <v>0</v>
      </c>
      <c r="S8" s="19">
        <f t="shared" si="1"/>
        <v>0</v>
      </c>
      <c r="T8" s="19">
        <f t="shared" si="2"/>
        <v>6500</v>
      </c>
    </row>
    <row r="9" spans="1:20" x14ac:dyDescent="0.3">
      <c r="A9" s="1" t="str">
        <f>E9&amp;-COUNTIF($E$3:E9,E9)</f>
        <v>0</v>
      </c>
      <c r="B9" s="1" t="str">
        <f>C9&amp;-COUNTIF($C$3:C9,C9)</f>
        <v>0</v>
      </c>
      <c r="D9" s="4"/>
      <c r="I9" s="10"/>
      <c r="J9" s="10"/>
      <c r="P9" s="18"/>
      <c r="Q9" s="18"/>
      <c r="R9" s="19">
        <f t="shared" si="0"/>
        <v>0</v>
      </c>
      <c r="S9" s="19">
        <f t="shared" si="1"/>
        <v>0</v>
      </c>
      <c r="T9" s="19">
        <f t="shared" si="2"/>
        <v>6500</v>
      </c>
    </row>
    <row r="10" spans="1:20" x14ac:dyDescent="0.3">
      <c r="A10" s="1" t="str">
        <f>E10&amp;-COUNTIF($E$3:E10,E10)</f>
        <v>0</v>
      </c>
      <c r="B10" s="1" t="str">
        <f>C10&amp;-COUNTIF($C$3:C10,C10)</f>
        <v>0</v>
      </c>
      <c r="D10" s="4"/>
      <c r="I10" s="10"/>
      <c r="J10" s="10"/>
      <c r="P10" s="18"/>
      <c r="Q10" s="18"/>
      <c r="R10" s="19">
        <f t="shared" si="0"/>
        <v>0</v>
      </c>
      <c r="S10" s="19">
        <f t="shared" si="1"/>
        <v>0</v>
      </c>
      <c r="T10" s="19">
        <f t="shared" si="2"/>
        <v>6500</v>
      </c>
    </row>
    <row r="11" spans="1:20" x14ac:dyDescent="0.3">
      <c r="A11" s="1" t="str">
        <f>E11&amp;-COUNTIF($E$3:E11,E11)</f>
        <v>0</v>
      </c>
      <c r="B11" s="1" t="str">
        <f>C11&amp;-COUNTIF($C$3:C11,C11)</f>
        <v>0</v>
      </c>
      <c r="D11" s="4"/>
      <c r="I11" s="10"/>
      <c r="J11" s="10"/>
      <c r="P11" s="18"/>
      <c r="Q11" s="18"/>
      <c r="R11" s="19">
        <f t="shared" si="0"/>
        <v>0</v>
      </c>
      <c r="S11" s="19">
        <f t="shared" si="1"/>
        <v>0</v>
      </c>
      <c r="T11" s="19">
        <f t="shared" si="2"/>
        <v>6500</v>
      </c>
    </row>
    <row r="12" spans="1:20" x14ac:dyDescent="0.3">
      <c r="A12" s="1" t="str">
        <f>E12&amp;-COUNTIF($E$3:E12,E12)</f>
        <v>0</v>
      </c>
      <c r="B12" s="1" t="str">
        <f>C12&amp;-COUNTIF($C$3:C12,C12)</f>
        <v>0</v>
      </c>
      <c r="D12" s="4"/>
      <c r="I12" s="10"/>
      <c r="J12" s="10"/>
      <c r="P12" s="18"/>
      <c r="Q12" s="18"/>
      <c r="R12" s="19">
        <f t="shared" si="0"/>
        <v>0</v>
      </c>
      <c r="S12" s="19">
        <f t="shared" si="1"/>
        <v>0</v>
      </c>
      <c r="T12" s="19">
        <f t="shared" si="2"/>
        <v>6500</v>
      </c>
    </row>
    <row r="13" spans="1:20" x14ac:dyDescent="0.3">
      <c r="A13" s="1" t="str">
        <f>E13&amp;-COUNTIF($E$3:E13,E13)</f>
        <v>0</v>
      </c>
      <c r="B13" s="1" t="str">
        <f>C13&amp;-COUNTIF($C$3:C13,C13)</f>
        <v>0</v>
      </c>
      <c r="D13" s="4"/>
      <c r="I13" s="10"/>
      <c r="J13" s="10"/>
      <c r="P13" s="18"/>
      <c r="Q13" s="18"/>
      <c r="R13" s="19">
        <f t="shared" si="0"/>
        <v>0</v>
      </c>
      <c r="S13" s="19">
        <f t="shared" si="1"/>
        <v>0</v>
      </c>
      <c r="T13" s="19">
        <f t="shared" si="2"/>
        <v>6500</v>
      </c>
    </row>
    <row r="14" spans="1:20" x14ac:dyDescent="0.3">
      <c r="A14" s="1" t="str">
        <f>E14&amp;-COUNTIF($E$3:E14,E14)</f>
        <v>0</v>
      </c>
      <c r="B14" s="1" t="str">
        <f>C14&amp;-COUNTIF($C$3:C14,C14)</f>
        <v>0</v>
      </c>
      <c r="D14" s="4"/>
      <c r="I14" s="10"/>
      <c r="J14" s="10"/>
      <c r="P14" s="18"/>
      <c r="Q14" s="18"/>
      <c r="R14" s="19">
        <f t="shared" si="0"/>
        <v>0</v>
      </c>
      <c r="S14" s="19">
        <f t="shared" si="1"/>
        <v>0</v>
      </c>
      <c r="T14" s="19">
        <f t="shared" si="2"/>
        <v>6500</v>
      </c>
    </row>
    <row r="15" spans="1:20" x14ac:dyDescent="0.3">
      <c r="A15" s="1" t="str">
        <f>E15&amp;-COUNTIF($E$3:E15,E15)</f>
        <v>0</v>
      </c>
      <c r="B15" s="1" t="str">
        <f>C15&amp;-COUNTIF($C$3:C15,C15)</f>
        <v>0</v>
      </c>
      <c r="D15" s="4"/>
      <c r="I15" s="10"/>
      <c r="J15" s="10"/>
      <c r="P15" s="18"/>
      <c r="Q15" s="18"/>
      <c r="R15" s="19">
        <f t="shared" si="0"/>
        <v>0</v>
      </c>
      <c r="S15" s="19">
        <f t="shared" si="1"/>
        <v>0</v>
      </c>
      <c r="T15" s="19">
        <f t="shared" si="2"/>
        <v>6500</v>
      </c>
    </row>
    <row r="16" spans="1:20" x14ac:dyDescent="0.3">
      <c r="A16" s="1" t="str">
        <f>E16&amp;-COUNTIF($E$3:E16,E16)</f>
        <v>0</v>
      </c>
      <c r="B16" s="1" t="str">
        <f>C16&amp;-COUNTIF($C$3:C16,C16)</f>
        <v>0</v>
      </c>
      <c r="D16" s="4"/>
      <c r="I16" s="10"/>
      <c r="J16" s="10"/>
      <c r="P16" s="18"/>
      <c r="Q16" s="18"/>
      <c r="R16" s="19">
        <f t="shared" si="0"/>
        <v>0</v>
      </c>
      <c r="S16" s="19">
        <f t="shared" si="1"/>
        <v>0</v>
      </c>
      <c r="T16" s="19">
        <f t="shared" si="2"/>
        <v>6500</v>
      </c>
    </row>
    <row r="17" spans="1:20" x14ac:dyDescent="0.3">
      <c r="A17" s="1" t="str">
        <f>E17&amp;-COUNTIF($E$3:E17,E17)</f>
        <v>0</v>
      </c>
      <c r="B17" s="1" t="str">
        <f>C17&amp;-COUNTIF($C$3:C17,C17)</f>
        <v>0</v>
      </c>
      <c r="D17" s="4"/>
      <c r="I17" s="10"/>
      <c r="J17" s="10"/>
      <c r="P17" s="18"/>
      <c r="Q17" s="18"/>
      <c r="R17" s="19">
        <f t="shared" si="0"/>
        <v>0</v>
      </c>
      <c r="S17" s="19">
        <f t="shared" si="1"/>
        <v>0</v>
      </c>
      <c r="T17" s="19">
        <f t="shared" si="2"/>
        <v>6500</v>
      </c>
    </row>
    <row r="18" spans="1:20" x14ac:dyDescent="0.3">
      <c r="A18" s="1" t="str">
        <f>E18&amp;-COUNTIF($E$3:E18,E18)</f>
        <v>0</v>
      </c>
      <c r="B18" s="1" t="str">
        <f>C18&amp;-COUNTIF($C$3:C18,C18)</f>
        <v>0</v>
      </c>
      <c r="D18" s="4"/>
      <c r="I18" s="10"/>
      <c r="J18" s="10"/>
      <c r="P18" s="18"/>
      <c r="Q18" s="18"/>
      <c r="R18" s="19">
        <f t="shared" si="0"/>
        <v>0</v>
      </c>
      <c r="S18" s="19">
        <f t="shared" si="1"/>
        <v>0</v>
      </c>
      <c r="T18" s="19">
        <f t="shared" si="2"/>
        <v>6500</v>
      </c>
    </row>
    <row r="19" spans="1:20" x14ac:dyDescent="0.3">
      <c r="A19" s="1" t="str">
        <f>E19&amp;-COUNTIF($E$3:E19,E19)</f>
        <v>0</v>
      </c>
      <c r="B19" s="1" t="str">
        <f>C19&amp;-COUNTIF($C$3:C19,C19)</f>
        <v>0</v>
      </c>
      <c r="D19" s="4"/>
      <c r="I19" s="10"/>
      <c r="J19" s="10"/>
      <c r="P19" s="18"/>
      <c r="Q19" s="18"/>
      <c r="R19" s="19">
        <f t="shared" si="0"/>
        <v>0</v>
      </c>
      <c r="S19" s="19">
        <f t="shared" si="1"/>
        <v>0</v>
      </c>
      <c r="T19" s="19">
        <f t="shared" si="2"/>
        <v>6500</v>
      </c>
    </row>
    <row r="20" spans="1:20" x14ac:dyDescent="0.3">
      <c r="A20" s="1" t="str">
        <f>E20&amp;-COUNTIF($E$3:E20,E20)</f>
        <v>0</v>
      </c>
      <c r="B20" s="1" t="str">
        <f>C20&amp;-COUNTIF($C$3:C20,C20)</f>
        <v>0</v>
      </c>
      <c r="D20" s="4"/>
      <c r="I20" s="10"/>
      <c r="J20" s="10"/>
      <c r="P20" s="18"/>
      <c r="Q20" s="18"/>
      <c r="R20" s="19">
        <f t="shared" si="0"/>
        <v>0</v>
      </c>
      <c r="S20" s="19">
        <f t="shared" si="1"/>
        <v>0</v>
      </c>
      <c r="T20" s="19">
        <f t="shared" si="2"/>
        <v>6500</v>
      </c>
    </row>
    <row r="21" spans="1:20" x14ac:dyDescent="0.3">
      <c r="A21" s="1" t="str">
        <f>E21&amp;-COUNTIF($E$3:E21,E21)</f>
        <v>0</v>
      </c>
      <c r="B21" s="1" t="str">
        <f>C21&amp;-COUNTIF($C$3:C21,C21)</f>
        <v>0</v>
      </c>
      <c r="D21" s="4"/>
      <c r="I21" s="10"/>
      <c r="J21" s="10"/>
      <c r="P21" s="18"/>
      <c r="Q21" s="18"/>
      <c r="R21" s="19">
        <f t="shared" si="0"/>
        <v>0</v>
      </c>
      <c r="S21" s="19">
        <f t="shared" si="1"/>
        <v>0</v>
      </c>
      <c r="T21" s="19">
        <f t="shared" si="2"/>
        <v>6500</v>
      </c>
    </row>
    <row r="22" spans="1:20" x14ac:dyDescent="0.3">
      <c r="A22" s="1" t="str">
        <f>E22&amp;-COUNTIF($E$3:E22,E22)</f>
        <v>0</v>
      </c>
      <c r="B22" s="1" t="str">
        <f>C22&amp;-COUNTIF($C$3:C22,C22)</f>
        <v>0</v>
      </c>
      <c r="D22" s="4"/>
      <c r="I22" s="10"/>
      <c r="J22" s="10"/>
      <c r="P22" s="18"/>
      <c r="Q22" s="18"/>
      <c r="R22" s="19">
        <f t="shared" si="0"/>
        <v>0</v>
      </c>
      <c r="S22" s="19">
        <f t="shared" si="1"/>
        <v>0</v>
      </c>
      <c r="T22" s="19">
        <f t="shared" si="2"/>
        <v>6500</v>
      </c>
    </row>
    <row r="23" spans="1:20" x14ac:dyDescent="0.3">
      <c r="A23" s="1" t="str">
        <f>E23&amp;-COUNTIF($E$3:E23,E23)</f>
        <v>0</v>
      </c>
      <c r="B23" s="1" t="str">
        <f>C23&amp;-COUNTIF($C$3:C23,C23)</f>
        <v>0</v>
      </c>
      <c r="D23" s="4"/>
      <c r="I23" s="10"/>
      <c r="J23" s="10"/>
      <c r="P23" s="18"/>
      <c r="Q23" s="18"/>
      <c r="R23" s="19">
        <f t="shared" si="0"/>
        <v>0</v>
      </c>
      <c r="S23" s="19">
        <f t="shared" si="1"/>
        <v>0</v>
      </c>
      <c r="T23" s="19">
        <f t="shared" si="2"/>
        <v>6500</v>
      </c>
    </row>
    <row r="24" spans="1:20" x14ac:dyDescent="0.3">
      <c r="A24" s="1" t="str">
        <f>E24&amp;-COUNTIF($E$3:E24,E24)</f>
        <v>0</v>
      </c>
      <c r="B24" s="1" t="str">
        <f>C24&amp;-COUNTIF($C$3:C24,C24)</f>
        <v>0</v>
      </c>
      <c r="D24" s="4"/>
      <c r="I24" s="10"/>
      <c r="J24" s="10"/>
      <c r="P24" s="18"/>
      <c r="Q24" s="18"/>
      <c r="R24" s="19">
        <f t="shared" si="0"/>
        <v>0</v>
      </c>
      <c r="S24" s="19">
        <f t="shared" si="1"/>
        <v>0</v>
      </c>
      <c r="T24" s="19">
        <f t="shared" si="2"/>
        <v>6500</v>
      </c>
    </row>
    <row r="25" spans="1:20" x14ac:dyDescent="0.3">
      <c r="A25" s="1" t="str">
        <f>E25&amp;-COUNTIF($E$3:E25,E25)</f>
        <v>0</v>
      </c>
      <c r="B25" s="1" t="str">
        <f>C25&amp;-COUNTIF($C$3:C25,C25)</f>
        <v>0</v>
      </c>
      <c r="D25" s="4"/>
      <c r="I25" s="10"/>
      <c r="J25" s="10"/>
      <c r="P25" s="18"/>
      <c r="Q25" s="18"/>
      <c r="R25" s="19">
        <f t="shared" si="0"/>
        <v>0</v>
      </c>
      <c r="S25" s="19">
        <f t="shared" si="1"/>
        <v>0</v>
      </c>
      <c r="T25" s="19">
        <f t="shared" si="2"/>
        <v>6500</v>
      </c>
    </row>
    <row r="26" spans="1:20" x14ac:dyDescent="0.3">
      <c r="A26" s="1" t="str">
        <f>E26&amp;-COUNTIF($E$3:E26,E26)</f>
        <v>0</v>
      </c>
      <c r="B26" s="1" t="str">
        <f>C26&amp;-COUNTIF($C$3:C26,C26)</f>
        <v>0</v>
      </c>
      <c r="D26" s="4"/>
      <c r="I26" s="10"/>
      <c r="J26" s="10"/>
      <c r="P26" s="18"/>
      <c r="Q26" s="18"/>
      <c r="R26" s="19">
        <f t="shared" si="0"/>
        <v>0</v>
      </c>
      <c r="S26" s="19">
        <f t="shared" si="1"/>
        <v>0</v>
      </c>
      <c r="T26" s="19">
        <f t="shared" si="2"/>
        <v>6500</v>
      </c>
    </row>
    <row r="27" spans="1:20" x14ac:dyDescent="0.3">
      <c r="A27" s="1" t="str">
        <f>E27&amp;-COUNTIF($E$3:E27,E27)</f>
        <v>0</v>
      </c>
      <c r="B27" s="1" t="str">
        <f>C27&amp;-COUNTIF($C$3:C27,C27)</f>
        <v>0</v>
      </c>
      <c r="D27" s="4"/>
      <c r="I27" s="10"/>
      <c r="J27" s="10"/>
      <c r="P27" s="18"/>
      <c r="Q27" s="18"/>
      <c r="R27" s="19">
        <f t="shared" si="0"/>
        <v>0</v>
      </c>
      <c r="S27" s="19">
        <f t="shared" si="1"/>
        <v>0</v>
      </c>
      <c r="T27" s="19">
        <f t="shared" si="2"/>
        <v>6500</v>
      </c>
    </row>
    <row r="28" spans="1:20" x14ac:dyDescent="0.3">
      <c r="A28" s="1" t="str">
        <f>E28&amp;-COUNTIF($E$3:E28,E28)</f>
        <v>0</v>
      </c>
      <c r="B28" s="1" t="str">
        <f>C28&amp;-COUNTIF($C$3:C28,C28)</f>
        <v>0</v>
      </c>
      <c r="D28" s="4"/>
      <c r="I28" s="10"/>
      <c r="J28" s="10"/>
      <c r="P28" s="18"/>
      <c r="Q28" s="18"/>
      <c r="R28" s="19">
        <f t="shared" si="0"/>
        <v>0</v>
      </c>
      <c r="S28" s="19">
        <f t="shared" si="1"/>
        <v>0</v>
      </c>
      <c r="T28" s="19">
        <f t="shared" si="2"/>
        <v>6500</v>
      </c>
    </row>
    <row r="29" spans="1:20" x14ac:dyDescent="0.3">
      <c r="A29" s="1" t="str">
        <f>E29&amp;-COUNTIF($E$3:E29,E29)</f>
        <v>0</v>
      </c>
      <c r="B29" s="1" t="str">
        <f>C29&amp;-COUNTIF($C$3:C29,C29)</f>
        <v>0</v>
      </c>
      <c r="D29" s="4"/>
      <c r="I29" s="10"/>
      <c r="J29" s="10"/>
      <c r="P29" s="18"/>
      <c r="Q29" s="18"/>
      <c r="R29" s="19">
        <f t="shared" si="0"/>
        <v>0</v>
      </c>
      <c r="S29" s="19">
        <f t="shared" si="1"/>
        <v>0</v>
      </c>
      <c r="T29" s="19">
        <f t="shared" si="2"/>
        <v>6500</v>
      </c>
    </row>
    <row r="30" spans="1:20" x14ac:dyDescent="0.3">
      <c r="A30" s="1" t="str">
        <f>E30&amp;-COUNTIF($E$3:E30,E30)</f>
        <v>0</v>
      </c>
      <c r="B30" s="1" t="str">
        <f>C30&amp;-COUNTIF($C$3:C30,C30)</f>
        <v>0</v>
      </c>
      <c r="D30" s="4"/>
      <c r="I30" s="10"/>
      <c r="J30" s="10"/>
      <c r="P30" s="18"/>
      <c r="Q30" s="18"/>
      <c r="R30" s="19">
        <f t="shared" ref="R30" si="3">SUMIFS(I$3:I$1003,$D$3:$D$1003,"&gt;="&amp;$P30,$D$3:$D$1003,"&lt;="&amp;$Q30)</f>
        <v>0</v>
      </c>
      <c r="S30" s="19">
        <f t="shared" ref="S30" si="4">SUMIFS(J$3:J$1003,$D$3:$D$1003,"&gt;="&amp;$P30,$D$3:$D$1003,"&lt;="&amp;$Q30)</f>
        <v>0</v>
      </c>
      <c r="T30" s="19">
        <f t="shared" si="2"/>
        <v>6500</v>
      </c>
    </row>
    <row r="31" spans="1:20" x14ac:dyDescent="0.3">
      <c r="A31" s="1" t="str">
        <f>E31&amp;-COUNTIF($E$3:E31,E31)</f>
        <v>0</v>
      </c>
      <c r="B31" s="1" t="str">
        <f>C31&amp;-COUNTIF($C$3:C31,C31)</f>
        <v>0</v>
      </c>
      <c r="D31" s="4"/>
      <c r="I31" s="10"/>
      <c r="J31" s="10"/>
      <c r="P31" s="4"/>
      <c r="Q31" s="4"/>
    </row>
    <row r="32" spans="1:20" x14ac:dyDescent="0.3">
      <c r="A32" s="1" t="str">
        <f>E32&amp;-COUNTIF($E$3:E32,E32)</f>
        <v>0</v>
      </c>
      <c r="B32" s="1" t="str">
        <f>C32&amp;-COUNTIF($C$3:C32,C32)</f>
        <v>0</v>
      </c>
      <c r="D32" s="4"/>
      <c r="I32" s="10"/>
      <c r="J32" s="10"/>
      <c r="P32" s="4"/>
      <c r="Q32" s="4"/>
    </row>
    <row r="33" spans="1:10" x14ac:dyDescent="0.3">
      <c r="A33" s="1" t="str">
        <f>E33&amp;-COUNTIF($E$3:E33,E33)</f>
        <v>0</v>
      </c>
      <c r="B33" s="1" t="str">
        <f>C33&amp;-COUNTIF($C$3:C33,C33)</f>
        <v>0</v>
      </c>
      <c r="D33" s="4"/>
      <c r="I33" s="10"/>
      <c r="J33" s="10"/>
    </row>
    <row r="34" spans="1:10" x14ac:dyDescent="0.3">
      <c r="A34" s="1" t="str">
        <f>E34&amp;-COUNTIF($E$3:E34,E34)</f>
        <v>0</v>
      </c>
      <c r="B34" s="1" t="str">
        <f>C34&amp;-COUNTIF($C$3:C34,C34)</f>
        <v>0</v>
      </c>
      <c r="D34" s="4"/>
      <c r="I34" s="10"/>
      <c r="J34" s="10"/>
    </row>
    <row r="35" spans="1:10" x14ac:dyDescent="0.3">
      <c r="A35" s="1" t="str">
        <f>E35&amp;-COUNTIF($E$3:E35,E35)</f>
        <v>0</v>
      </c>
      <c r="B35" s="1" t="str">
        <f>C35&amp;-COUNTIF($C$3:C35,C35)</f>
        <v>0</v>
      </c>
      <c r="D35" s="4"/>
      <c r="I35" s="10"/>
      <c r="J35" s="10"/>
    </row>
    <row r="36" spans="1:10" x14ac:dyDescent="0.3">
      <c r="A36" s="1" t="str">
        <f>E36&amp;-COUNTIF($E$3:E36,E36)</f>
        <v>0</v>
      </c>
      <c r="B36" s="1" t="str">
        <f>C36&amp;-COUNTIF($C$3:C36,C36)</f>
        <v>0</v>
      </c>
      <c r="D36" s="4"/>
      <c r="I36" s="10"/>
      <c r="J36" s="10"/>
    </row>
    <row r="37" spans="1:10" x14ac:dyDescent="0.3">
      <c r="A37" s="1" t="str">
        <f>E37&amp;-COUNTIF($E$3:E37,E37)</f>
        <v>0</v>
      </c>
      <c r="B37" s="1" t="str">
        <f>C37&amp;-COUNTIF($C$3:C37,C37)</f>
        <v>0</v>
      </c>
      <c r="D37" s="4"/>
      <c r="I37" s="10"/>
      <c r="J37" s="10"/>
    </row>
    <row r="38" spans="1:10" x14ac:dyDescent="0.3">
      <c r="A38" s="1" t="str">
        <f>E38&amp;-COUNTIF($E$3:E38,E38)</f>
        <v>0</v>
      </c>
      <c r="B38" s="1" t="str">
        <f>C38&amp;-COUNTIF($C$3:C38,C38)</f>
        <v>0</v>
      </c>
      <c r="D38" s="4"/>
      <c r="I38" s="10"/>
      <c r="J38" s="10"/>
    </row>
    <row r="39" spans="1:10" x14ac:dyDescent="0.3">
      <c r="A39" s="1" t="str">
        <f>E39&amp;-COUNTIF($E$3:E39,E39)</f>
        <v>0</v>
      </c>
      <c r="B39" s="1" t="str">
        <f>C39&amp;-COUNTIF($C$3:C39,C39)</f>
        <v>0</v>
      </c>
      <c r="D39" s="4"/>
      <c r="I39" s="10"/>
      <c r="J39" s="10"/>
    </row>
    <row r="40" spans="1:10" x14ac:dyDescent="0.3">
      <c r="A40" s="1" t="str">
        <f>E40&amp;-COUNTIF($E$3:E40,E40)</f>
        <v>0</v>
      </c>
      <c r="B40" s="1" t="str">
        <f>C40&amp;-COUNTIF($C$3:C40,C40)</f>
        <v>0</v>
      </c>
      <c r="D40" s="4"/>
      <c r="I40" s="10"/>
      <c r="J40" s="10"/>
    </row>
    <row r="41" spans="1:10" x14ac:dyDescent="0.3">
      <c r="A41" s="1" t="str">
        <f>E41&amp;-COUNTIF($E$3:E41,E41)</f>
        <v>0</v>
      </c>
      <c r="B41" s="1" t="str">
        <f>C41&amp;-COUNTIF($C$3:C41,C41)</f>
        <v>0</v>
      </c>
      <c r="D41" s="4"/>
      <c r="I41" s="10"/>
      <c r="J41" s="10"/>
    </row>
    <row r="42" spans="1:10" x14ac:dyDescent="0.3">
      <c r="A42" s="1" t="str">
        <f>E42&amp;-COUNTIF($E$3:E42,E42)</f>
        <v>0</v>
      </c>
      <c r="B42" s="1" t="str">
        <f>C42&amp;-COUNTIF($C$3:C42,C42)</f>
        <v>0</v>
      </c>
      <c r="D42" s="4"/>
      <c r="I42" s="10"/>
      <c r="J42" s="10"/>
    </row>
    <row r="43" spans="1:10" x14ac:dyDescent="0.3">
      <c r="A43" s="1" t="str">
        <f>E43&amp;-COUNTIF($E$3:E43,E43)</f>
        <v>0</v>
      </c>
      <c r="B43" s="1" t="str">
        <f>C43&amp;-COUNTIF($C$3:C43,C43)</f>
        <v>0</v>
      </c>
      <c r="D43" s="4"/>
      <c r="I43" s="10"/>
      <c r="J43" s="10"/>
    </row>
    <row r="44" spans="1:10" x14ac:dyDescent="0.3">
      <c r="A44" s="1" t="str">
        <f>E44&amp;-COUNTIF($E$3:E44,E44)</f>
        <v>0</v>
      </c>
      <c r="B44" s="1" t="str">
        <f>C44&amp;-COUNTIF($C$3:C44,C44)</f>
        <v>0</v>
      </c>
      <c r="D44" s="4"/>
      <c r="I44" s="10"/>
      <c r="J44" s="10"/>
    </row>
    <row r="45" spans="1:10" x14ac:dyDescent="0.3">
      <c r="A45" s="1" t="str">
        <f>E45&amp;-COUNTIF($E$3:E45,E45)</f>
        <v>0</v>
      </c>
      <c r="B45" s="1" t="str">
        <f>C45&amp;-COUNTIF($C$3:C45,C45)</f>
        <v>0</v>
      </c>
      <c r="D45" s="4"/>
      <c r="I45" s="10"/>
      <c r="J45" s="10"/>
    </row>
    <row r="46" spans="1:10" x14ac:dyDescent="0.3">
      <c r="A46" s="1" t="str">
        <f>E46&amp;-COUNTIF($E$3:E46,E46)</f>
        <v>0</v>
      </c>
      <c r="B46" s="1" t="str">
        <f>C46&amp;-COUNTIF($C$3:C46,C46)</f>
        <v>0</v>
      </c>
      <c r="D46" s="4"/>
      <c r="I46" s="10"/>
      <c r="J46" s="10"/>
    </row>
    <row r="47" spans="1:10" x14ac:dyDescent="0.3">
      <c r="A47" s="1" t="str">
        <f>E47&amp;-COUNTIF($E$3:E47,E47)</f>
        <v>0</v>
      </c>
      <c r="B47" s="1" t="str">
        <f>C47&amp;-COUNTIF($C$3:C47,C47)</f>
        <v>0</v>
      </c>
      <c r="D47" s="4"/>
      <c r="I47" s="10"/>
      <c r="J47" s="10"/>
    </row>
    <row r="48" spans="1:10" x14ac:dyDescent="0.3">
      <c r="A48" s="1" t="str">
        <f>E48&amp;-COUNTIF($E$3:E48,E48)</f>
        <v>0</v>
      </c>
      <c r="B48" s="1" t="str">
        <f>C48&amp;-COUNTIF($C$3:C48,C48)</f>
        <v>0</v>
      </c>
      <c r="D48" s="4"/>
      <c r="I48" s="10"/>
      <c r="J48" s="10"/>
    </row>
    <row r="49" spans="1:10" x14ac:dyDescent="0.3">
      <c r="A49" s="1" t="str">
        <f>E49&amp;-COUNTIF($E$3:E49,E49)</f>
        <v>0</v>
      </c>
      <c r="B49" s="1" t="str">
        <f>C49&amp;-COUNTIF($C$3:C49,C49)</f>
        <v>0</v>
      </c>
      <c r="D49" s="4"/>
      <c r="I49" s="10"/>
      <c r="J49" s="10"/>
    </row>
    <row r="50" spans="1:10" x14ac:dyDescent="0.3">
      <c r="A50" s="1" t="str">
        <f>E50&amp;-COUNTIF($E$3:E50,E50)</f>
        <v>0</v>
      </c>
      <c r="B50" s="1" t="str">
        <f>C50&amp;-COUNTIF($C$3:C50,C50)</f>
        <v>0</v>
      </c>
      <c r="D50" s="4"/>
      <c r="I50" s="10"/>
      <c r="J50" s="10"/>
    </row>
    <row r="51" spans="1:10" x14ac:dyDescent="0.3">
      <c r="A51" s="1" t="str">
        <f>E51&amp;-COUNTIF($E$3:E51,E51)</f>
        <v>0</v>
      </c>
      <c r="B51" s="1" t="str">
        <f>C51&amp;-COUNTIF($C$3:C51,C51)</f>
        <v>0</v>
      </c>
      <c r="D51" s="4"/>
      <c r="I51" s="10"/>
      <c r="J51" s="10"/>
    </row>
    <row r="52" spans="1:10" x14ac:dyDescent="0.3">
      <c r="A52" s="1" t="str">
        <f>E52&amp;-COUNTIF($E$3:E52,E52)</f>
        <v>0</v>
      </c>
      <c r="B52" s="1" t="str">
        <f>C52&amp;-COUNTIF($C$3:C52,C52)</f>
        <v>0</v>
      </c>
      <c r="D52" s="4"/>
      <c r="I52" s="10"/>
      <c r="J52" s="10"/>
    </row>
    <row r="53" spans="1:10" x14ac:dyDescent="0.3">
      <c r="A53" s="1" t="str">
        <f>E53&amp;-COUNTIF($E$3:E53,E53)</f>
        <v>0</v>
      </c>
      <c r="B53" s="1" t="str">
        <f>C53&amp;-COUNTIF($C$3:C53,C53)</f>
        <v>0</v>
      </c>
      <c r="D53" s="4"/>
      <c r="I53" s="10"/>
      <c r="J53" s="10"/>
    </row>
    <row r="54" spans="1:10" x14ac:dyDescent="0.3">
      <c r="A54" s="1" t="str">
        <f>E54&amp;-COUNTIF($E$3:E54,E54)</f>
        <v>0</v>
      </c>
      <c r="B54" s="1" t="str">
        <f>C54&amp;-COUNTIF($C$3:C54,C54)</f>
        <v>0</v>
      </c>
      <c r="D54" s="4"/>
      <c r="I54" s="10"/>
      <c r="J54" s="10"/>
    </row>
    <row r="55" spans="1:10" x14ac:dyDescent="0.3">
      <c r="A55" s="1" t="str">
        <f>E55&amp;-COUNTIF($E$3:E55,E55)</f>
        <v>0</v>
      </c>
      <c r="B55" s="1" t="str">
        <f>C55&amp;-COUNTIF($C$3:C55,C55)</f>
        <v>0</v>
      </c>
      <c r="D55" s="4"/>
      <c r="I55" s="10"/>
      <c r="J55" s="10"/>
    </row>
    <row r="56" spans="1:10" x14ac:dyDescent="0.3">
      <c r="A56" s="1" t="str">
        <f>E56&amp;-COUNTIF($E$3:E56,E56)</f>
        <v>0</v>
      </c>
      <c r="B56" s="1" t="str">
        <f>C56&amp;-COUNTIF($C$3:C56,C56)</f>
        <v>0</v>
      </c>
      <c r="D56" s="4"/>
      <c r="I56" s="10"/>
      <c r="J56" s="10"/>
    </row>
    <row r="57" spans="1:10" x14ac:dyDescent="0.3">
      <c r="A57" s="1" t="str">
        <f>E57&amp;-COUNTIF($E$3:E57,E57)</f>
        <v>0</v>
      </c>
      <c r="B57" s="1" t="str">
        <f>C57&amp;-COUNTIF($C$3:C57,C57)</f>
        <v>0</v>
      </c>
      <c r="D57" s="4"/>
      <c r="I57" s="10"/>
      <c r="J57" s="10"/>
    </row>
    <row r="58" spans="1:10" x14ac:dyDescent="0.3">
      <c r="A58" s="1" t="str">
        <f>E58&amp;-COUNTIF($E$3:E58,E58)</f>
        <v>0</v>
      </c>
      <c r="B58" s="1" t="str">
        <f>C58&amp;-COUNTIF($C$3:C58,C58)</f>
        <v>0</v>
      </c>
      <c r="D58" s="4"/>
      <c r="I58" s="10"/>
      <c r="J58" s="10"/>
    </row>
    <row r="59" spans="1:10" x14ac:dyDescent="0.3">
      <c r="A59" s="1" t="str">
        <f>E59&amp;-COUNTIF($E$3:E59,E59)</f>
        <v>0</v>
      </c>
      <c r="B59" s="1" t="str">
        <f>C59&amp;-COUNTIF($C$3:C59,C59)</f>
        <v>0</v>
      </c>
      <c r="D59" s="4"/>
      <c r="I59" s="10"/>
      <c r="J59" s="10"/>
    </row>
    <row r="60" spans="1:10" x14ac:dyDescent="0.3">
      <c r="A60" s="1" t="str">
        <f>E60&amp;-COUNTIF($E$3:E60,E60)</f>
        <v>0</v>
      </c>
      <c r="B60" s="1" t="str">
        <f>C60&amp;-COUNTIF($C$3:C60,C60)</f>
        <v>0</v>
      </c>
      <c r="D60" s="4"/>
      <c r="I60" s="10"/>
      <c r="J60" s="10"/>
    </row>
    <row r="61" spans="1:10" x14ac:dyDescent="0.3">
      <c r="A61" s="1" t="str">
        <f>E61&amp;-COUNTIF($E$3:E61,E61)</f>
        <v>0</v>
      </c>
      <c r="B61" s="1" t="str">
        <f>C61&amp;-COUNTIF($C$3:C61,C61)</f>
        <v>0</v>
      </c>
      <c r="D61" s="4"/>
      <c r="I61" s="10"/>
      <c r="J61" s="10"/>
    </row>
    <row r="62" spans="1:10" x14ac:dyDescent="0.3">
      <c r="A62" s="1" t="str">
        <f>E62&amp;-COUNTIF($E$3:E62,E62)</f>
        <v>0</v>
      </c>
      <c r="B62" s="1" t="str">
        <f>C62&amp;-COUNTIF($C$3:C62,C62)</f>
        <v>0</v>
      </c>
      <c r="D62" s="4"/>
      <c r="I62" s="10"/>
      <c r="J62" s="10"/>
    </row>
    <row r="63" spans="1:10" x14ac:dyDescent="0.3">
      <c r="A63" s="1" t="str">
        <f>E63&amp;-COUNTIF($E$3:E63,E63)</f>
        <v>0</v>
      </c>
      <c r="B63" s="1" t="str">
        <f>C63&amp;-COUNTIF($C$3:C63,C63)</f>
        <v>0</v>
      </c>
      <c r="D63" s="4"/>
      <c r="I63" s="10"/>
      <c r="J63" s="10"/>
    </row>
    <row r="64" spans="1:10" x14ac:dyDescent="0.3">
      <c r="A64" s="1" t="str">
        <f>E64&amp;-COUNTIF($E$3:E64,E64)</f>
        <v>0</v>
      </c>
      <c r="B64" s="1" t="str">
        <f>C64&amp;-COUNTIF($C$3:C64,C64)</f>
        <v>0</v>
      </c>
      <c r="D64" s="4"/>
      <c r="I64" s="10"/>
      <c r="J64" s="10"/>
    </row>
    <row r="65" spans="1:10" x14ac:dyDescent="0.3">
      <c r="A65" s="1" t="str">
        <f>E65&amp;-COUNTIF($E$3:E65,E65)</f>
        <v>0</v>
      </c>
      <c r="B65" s="1" t="str">
        <f>C65&amp;-COUNTIF($C$3:C65,C65)</f>
        <v>0</v>
      </c>
      <c r="D65" s="4"/>
      <c r="I65" s="10"/>
      <c r="J65" s="10"/>
    </row>
    <row r="66" spans="1:10" x14ac:dyDescent="0.3">
      <c r="A66" s="1" t="str">
        <f>E66&amp;-COUNTIF($E$3:E66,E66)</f>
        <v>0</v>
      </c>
      <c r="B66" s="1" t="str">
        <f>C66&amp;-COUNTIF($C$3:C66,C66)</f>
        <v>0</v>
      </c>
      <c r="D66" s="4"/>
      <c r="I66" s="10"/>
      <c r="J66" s="10"/>
    </row>
    <row r="67" spans="1:10" x14ac:dyDescent="0.3">
      <c r="A67" s="1" t="str">
        <f>E67&amp;-COUNTIF($E$3:E67,E67)</f>
        <v>0</v>
      </c>
      <c r="B67" s="1" t="str">
        <f>C67&amp;-COUNTIF($C$3:C67,C67)</f>
        <v>0</v>
      </c>
      <c r="D67" s="4"/>
      <c r="I67" s="10"/>
      <c r="J67" s="10"/>
    </row>
    <row r="68" spans="1:10" x14ac:dyDescent="0.3">
      <c r="A68" s="1" t="str">
        <f>E68&amp;-COUNTIF($E$3:E68,E68)</f>
        <v>0</v>
      </c>
      <c r="B68" s="1" t="str">
        <f>C68&amp;-COUNTIF($C$3:C68,C68)</f>
        <v>0</v>
      </c>
      <c r="D68" s="4"/>
      <c r="I68" s="10"/>
      <c r="J68" s="10"/>
    </row>
    <row r="69" spans="1:10" x14ac:dyDescent="0.3">
      <c r="A69" s="1" t="str">
        <f>E69&amp;-COUNTIF($E$3:E69,E69)</f>
        <v>0</v>
      </c>
      <c r="B69" s="1" t="str">
        <f>C69&amp;-COUNTIF($C$3:C69,C69)</f>
        <v>0</v>
      </c>
      <c r="D69" s="4"/>
      <c r="I69" s="10"/>
      <c r="J69" s="10"/>
    </row>
    <row r="70" spans="1:10" x14ac:dyDescent="0.3">
      <c r="A70" s="1" t="str">
        <f>E70&amp;-COUNTIF($E$3:E70,E70)</f>
        <v>0</v>
      </c>
      <c r="B70" s="1" t="str">
        <f>C70&amp;-COUNTIF($C$3:C70,C70)</f>
        <v>0</v>
      </c>
      <c r="D70" s="4"/>
      <c r="I70" s="10"/>
      <c r="J70" s="10"/>
    </row>
    <row r="71" spans="1:10" x14ac:dyDescent="0.3">
      <c r="A71" s="1" t="str">
        <f>E71&amp;-COUNTIF($E$3:E71,E71)</f>
        <v>0</v>
      </c>
      <c r="B71" s="1" t="str">
        <f>C71&amp;-COUNTIF($C$3:C71,C71)</f>
        <v>0</v>
      </c>
      <c r="D71" s="4"/>
      <c r="I71" s="10"/>
      <c r="J71" s="10"/>
    </row>
    <row r="72" spans="1:10" x14ac:dyDescent="0.3">
      <c r="A72" s="1" t="str">
        <f>E72&amp;-COUNTIF($E$3:E72,E72)</f>
        <v>0</v>
      </c>
      <c r="B72" s="1" t="str">
        <f>C72&amp;-COUNTIF($C$3:C72,C72)</f>
        <v>0</v>
      </c>
      <c r="D72" s="4"/>
      <c r="I72" s="10"/>
      <c r="J72" s="10"/>
    </row>
    <row r="73" spans="1:10" x14ac:dyDescent="0.3">
      <c r="A73" s="1" t="str">
        <f>E73&amp;-COUNTIF($E$3:E73,E73)</f>
        <v>0</v>
      </c>
      <c r="B73" s="1" t="str">
        <f>C73&amp;-COUNTIF($C$3:C73,C73)</f>
        <v>0</v>
      </c>
      <c r="D73" s="4"/>
      <c r="I73" s="10"/>
      <c r="J73" s="10"/>
    </row>
    <row r="74" spans="1:10" x14ac:dyDescent="0.3">
      <c r="A74" s="1" t="str">
        <f>E74&amp;-COUNTIF($E$3:E74,E74)</f>
        <v>0</v>
      </c>
      <c r="B74" s="1" t="str">
        <f>C74&amp;-COUNTIF($C$3:C74,C74)</f>
        <v>0</v>
      </c>
      <c r="D74" s="4"/>
      <c r="I74" s="10"/>
      <c r="J74" s="10"/>
    </row>
    <row r="75" spans="1:10" x14ac:dyDescent="0.3">
      <c r="A75" s="1" t="str">
        <f>E75&amp;-COUNTIF($E$3:E75,E75)</f>
        <v>0</v>
      </c>
      <c r="B75" s="1" t="str">
        <f>C75&amp;-COUNTIF($C$3:C75,C75)</f>
        <v>0</v>
      </c>
      <c r="D75" s="4"/>
      <c r="I75" s="10"/>
      <c r="J75" s="10"/>
    </row>
    <row r="76" spans="1:10" x14ac:dyDescent="0.3">
      <c r="A76" s="1" t="str">
        <f>E76&amp;-COUNTIF($E$3:E76,E76)</f>
        <v>0</v>
      </c>
      <c r="B76" s="1" t="str">
        <f>C76&amp;-COUNTIF($C$3:C76,C76)</f>
        <v>0</v>
      </c>
      <c r="D76" s="4"/>
      <c r="I76" s="10"/>
      <c r="J76" s="10"/>
    </row>
    <row r="77" spans="1:10" x14ac:dyDescent="0.3">
      <c r="A77" s="1" t="str">
        <f>E77&amp;-COUNTIF($E$3:E77,E77)</f>
        <v>0</v>
      </c>
      <c r="B77" s="1" t="str">
        <f>C77&amp;-COUNTIF($C$3:C77,C77)</f>
        <v>0</v>
      </c>
      <c r="D77" s="4"/>
      <c r="I77" s="10"/>
      <c r="J77" s="10"/>
    </row>
    <row r="78" spans="1:10" x14ac:dyDescent="0.3">
      <c r="A78" s="1" t="str">
        <f>E78&amp;-COUNTIF($E$3:E78,E78)</f>
        <v>0</v>
      </c>
      <c r="B78" s="1" t="str">
        <f>C78&amp;-COUNTIF($C$3:C78,C78)</f>
        <v>0</v>
      </c>
      <c r="D78" s="4"/>
      <c r="I78" s="10"/>
      <c r="J78" s="10"/>
    </row>
    <row r="79" spans="1:10" x14ac:dyDescent="0.3">
      <c r="A79" s="1" t="str">
        <f>E79&amp;-COUNTIF($E$3:E79,E79)</f>
        <v>0</v>
      </c>
      <c r="B79" s="1" t="str">
        <f>C79&amp;-COUNTIF($C$3:C79,C79)</f>
        <v>0</v>
      </c>
      <c r="D79" s="4"/>
      <c r="I79" s="10"/>
      <c r="J79" s="10"/>
    </row>
    <row r="80" spans="1:10" x14ac:dyDescent="0.3">
      <c r="A80" s="1" t="str">
        <f>E80&amp;-COUNTIF($E$3:E80,E80)</f>
        <v>0</v>
      </c>
      <c r="B80" s="1" t="str">
        <f>C80&amp;-COUNTIF($C$3:C80,C80)</f>
        <v>0</v>
      </c>
      <c r="D80" s="4"/>
      <c r="I80" s="10"/>
      <c r="J80" s="10"/>
    </row>
    <row r="81" spans="1:10" x14ac:dyDescent="0.3">
      <c r="A81" s="1" t="str">
        <f>E81&amp;-COUNTIF($E$3:E81,E81)</f>
        <v>0</v>
      </c>
      <c r="B81" s="1" t="str">
        <f>C81&amp;-COUNTIF($C$3:C81,C81)</f>
        <v>0</v>
      </c>
      <c r="D81" s="4"/>
      <c r="I81" s="10"/>
      <c r="J81" s="10"/>
    </row>
    <row r="82" spans="1:10" x14ac:dyDescent="0.3">
      <c r="A82" s="1" t="str">
        <f>E82&amp;-COUNTIF($E$3:E82,E82)</f>
        <v>0</v>
      </c>
      <c r="B82" s="1" t="str">
        <f>C82&amp;-COUNTIF($C$3:C82,C82)</f>
        <v>0</v>
      </c>
      <c r="D82" s="4"/>
      <c r="I82" s="10"/>
      <c r="J82" s="10"/>
    </row>
    <row r="83" spans="1:10" x14ac:dyDescent="0.3">
      <c r="A83" s="1" t="str">
        <f>E83&amp;-COUNTIF($E$3:E83,E83)</f>
        <v>0</v>
      </c>
      <c r="B83" s="1" t="str">
        <f>C83&amp;-COUNTIF($C$3:C83,C83)</f>
        <v>0</v>
      </c>
      <c r="D83" s="4"/>
      <c r="I83" s="10"/>
      <c r="J83" s="10"/>
    </row>
    <row r="84" spans="1:10" x14ac:dyDescent="0.3">
      <c r="A84" s="1" t="str">
        <f>E84&amp;-COUNTIF($E$3:E84,E84)</f>
        <v>0</v>
      </c>
      <c r="B84" s="1" t="str">
        <f>C84&amp;-COUNTIF($C$3:C84,C84)</f>
        <v>0</v>
      </c>
      <c r="D84" s="4"/>
      <c r="I84" s="10"/>
      <c r="J84" s="10"/>
    </row>
    <row r="85" spans="1:10" x14ac:dyDescent="0.3">
      <c r="A85" s="1" t="str">
        <f>E85&amp;-COUNTIF($E$3:E85,E85)</f>
        <v>0</v>
      </c>
      <c r="B85" s="1" t="str">
        <f>C85&amp;-COUNTIF($C$3:C85,C85)</f>
        <v>0</v>
      </c>
      <c r="D85" s="4"/>
      <c r="I85" s="10"/>
      <c r="J85" s="10"/>
    </row>
    <row r="86" spans="1:10" x14ac:dyDescent="0.3">
      <c r="A86" s="1" t="str">
        <f>E86&amp;-COUNTIF($E$3:E86,E86)</f>
        <v>0</v>
      </c>
      <c r="B86" s="1" t="str">
        <f>C86&amp;-COUNTIF($C$3:C86,C86)</f>
        <v>0</v>
      </c>
      <c r="D86" s="4"/>
      <c r="I86" s="10"/>
      <c r="J86" s="10"/>
    </row>
    <row r="87" spans="1:10" x14ac:dyDescent="0.3">
      <c r="A87" s="1" t="str">
        <f>E87&amp;-COUNTIF($E$3:E87,E87)</f>
        <v>0</v>
      </c>
      <c r="B87" s="1" t="str">
        <f>C87&amp;-COUNTIF($C$3:C87,C87)</f>
        <v>0</v>
      </c>
      <c r="D87" s="4"/>
      <c r="I87" s="10"/>
      <c r="J87" s="10"/>
    </row>
    <row r="88" spans="1:10" x14ac:dyDescent="0.3">
      <c r="A88" s="1" t="str">
        <f>E88&amp;-COUNTIF($E$3:E88,E88)</f>
        <v>0</v>
      </c>
      <c r="B88" s="1" t="str">
        <f>C88&amp;-COUNTIF($C$3:C88,C88)</f>
        <v>0</v>
      </c>
      <c r="D88" s="4"/>
      <c r="I88" s="10"/>
      <c r="J88" s="10"/>
    </row>
    <row r="89" spans="1:10" x14ac:dyDescent="0.3">
      <c r="A89" s="1" t="str">
        <f>E89&amp;-COUNTIF($E$3:E89,E89)</f>
        <v>0</v>
      </c>
      <c r="B89" s="1" t="str">
        <f>C89&amp;-COUNTIF($C$3:C89,C89)</f>
        <v>0</v>
      </c>
      <c r="D89" s="4"/>
      <c r="I89" s="10"/>
      <c r="J89" s="10"/>
    </row>
    <row r="90" spans="1:10" x14ac:dyDescent="0.3">
      <c r="A90" s="1" t="str">
        <f>E90&amp;-COUNTIF($E$3:E90,E90)</f>
        <v>0</v>
      </c>
      <c r="B90" s="1" t="str">
        <f>C90&amp;-COUNTIF($C$3:C90,C90)</f>
        <v>0</v>
      </c>
      <c r="D90" s="4"/>
      <c r="I90" s="10"/>
      <c r="J90" s="10"/>
    </row>
    <row r="91" spans="1:10" x14ac:dyDescent="0.3">
      <c r="A91" s="1" t="str">
        <f>E91&amp;-COUNTIF($E$3:E91,E91)</f>
        <v>0</v>
      </c>
      <c r="B91" s="1" t="str">
        <f>C91&amp;-COUNTIF($C$3:C91,C91)</f>
        <v>0</v>
      </c>
      <c r="D91" s="4"/>
      <c r="I91" s="10"/>
      <c r="J91" s="10"/>
    </row>
    <row r="92" spans="1:10" x14ac:dyDescent="0.3">
      <c r="A92" s="1" t="str">
        <f>E92&amp;-COUNTIF($E$3:E92,E92)</f>
        <v>0</v>
      </c>
      <c r="B92" s="1" t="str">
        <f>C92&amp;-COUNTIF($C$3:C92,C92)</f>
        <v>0</v>
      </c>
      <c r="D92" s="4"/>
      <c r="I92" s="10"/>
      <c r="J92" s="10"/>
    </row>
    <row r="93" spans="1:10" x14ac:dyDescent="0.3">
      <c r="A93" s="1" t="str">
        <f>E93&amp;-COUNTIF($E$3:E93,E93)</f>
        <v>0</v>
      </c>
      <c r="B93" s="1" t="str">
        <f>C93&amp;-COUNTIF($C$3:C93,C93)</f>
        <v>0</v>
      </c>
      <c r="D93" s="4"/>
      <c r="I93" s="10"/>
      <c r="J93" s="10"/>
    </row>
    <row r="94" spans="1:10" x14ac:dyDescent="0.3">
      <c r="A94" s="1" t="str">
        <f>E94&amp;-COUNTIF($E$3:E94,E94)</f>
        <v>0</v>
      </c>
      <c r="B94" s="1" t="str">
        <f>C94&amp;-COUNTIF($C$3:C94,C94)</f>
        <v>0</v>
      </c>
      <c r="D94" s="4"/>
      <c r="I94" s="10"/>
      <c r="J94" s="10"/>
    </row>
    <row r="95" spans="1:10" x14ac:dyDescent="0.3">
      <c r="A95" s="1" t="str">
        <f>E95&amp;-COUNTIF($E$3:E95,E95)</f>
        <v>0</v>
      </c>
      <c r="B95" s="1" t="str">
        <f>C95&amp;-COUNTIF($C$3:C95,C95)</f>
        <v>0</v>
      </c>
      <c r="D95" s="4"/>
      <c r="I95" s="10"/>
      <c r="J95" s="10"/>
    </row>
    <row r="96" spans="1:10" x14ac:dyDescent="0.3">
      <c r="A96" s="1" t="str">
        <f>E96&amp;-COUNTIF($E$3:E96,E96)</f>
        <v>0</v>
      </c>
      <c r="B96" s="1" t="str">
        <f>C96&amp;-COUNTIF($C$3:C96,C96)</f>
        <v>0</v>
      </c>
      <c r="D96" s="4"/>
      <c r="I96" s="10"/>
      <c r="J96" s="10"/>
    </row>
    <row r="97" spans="1:10" x14ac:dyDescent="0.3">
      <c r="A97" s="1" t="str">
        <f>E97&amp;-COUNTIF($E$3:E97,E97)</f>
        <v>0</v>
      </c>
      <c r="B97" s="1" t="str">
        <f>C97&amp;-COUNTIF($C$3:C97,C97)</f>
        <v>0</v>
      </c>
      <c r="D97" s="4"/>
      <c r="I97" s="10"/>
      <c r="J97" s="10"/>
    </row>
    <row r="98" spans="1:10" x14ac:dyDescent="0.3">
      <c r="A98" s="1" t="str">
        <f>E98&amp;-COUNTIF($E$3:E98,E98)</f>
        <v>0</v>
      </c>
      <c r="B98" s="1" t="str">
        <f>C98&amp;-COUNTIF($C$3:C98,C98)</f>
        <v>0</v>
      </c>
      <c r="D98" s="4"/>
      <c r="I98" s="10"/>
      <c r="J98" s="10"/>
    </row>
    <row r="99" spans="1:10" x14ac:dyDescent="0.3">
      <c r="A99" s="1" t="str">
        <f>E99&amp;-COUNTIF($E$3:E99,E99)</f>
        <v>0</v>
      </c>
      <c r="B99" s="1" t="str">
        <f>C99&amp;-COUNTIF($C$3:C99,C99)</f>
        <v>0</v>
      </c>
      <c r="D99" s="4"/>
      <c r="I99" s="10"/>
      <c r="J99" s="10"/>
    </row>
    <row r="100" spans="1:10" x14ac:dyDescent="0.3">
      <c r="A100" s="1" t="str">
        <f>E100&amp;-COUNTIF($E$3:E100,E100)</f>
        <v>0</v>
      </c>
      <c r="B100" s="1" t="str">
        <f>C100&amp;-COUNTIF($C$3:C100,C100)</f>
        <v>0</v>
      </c>
      <c r="D100" s="4"/>
      <c r="I100" s="10"/>
      <c r="J100" s="10"/>
    </row>
    <row r="101" spans="1:10" x14ac:dyDescent="0.3">
      <c r="A101" s="1" t="str">
        <f>E101&amp;-COUNTIF($E$3:E101,E101)</f>
        <v>0</v>
      </c>
      <c r="B101" s="1" t="str">
        <f>C101&amp;-COUNTIF($C$3:C101,C101)</f>
        <v>0</v>
      </c>
      <c r="D101" s="4"/>
      <c r="I101" s="10"/>
      <c r="J101" s="10"/>
    </row>
    <row r="102" spans="1:10" x14ac:dyDescent="0.3">
      <c r="A102" s="1" t="str">
        <f>E102&amp;-COUNTIF($E$3:E102,E102)</f>
        <v>0</v>
      </c>
      <c r="B102" s="1" t="str">
        <f>C102&amp;-COUNTIF($C$3:C102,C102)</f>
        <v>0</v>
      </c>
      <c r="D102" s="4"/>
      <c r="I102" s="10"/>
      <c r="J102" s="10"/>
    </row>
    <row r="103" spans="1:10" x14ac:dyDescent="0.3">
      <c r="A103" s="1" t="str">
        <f>E103&amp;-COUNTIF($E$3:E103,E103)</f>
        <v>0</v>
      </c>
      <c r="B103" s="1" t="str">
        <f>C103&amp;-COUNTIF($C$3:C103,C103)</f>
        <v>0</v>
      </c>
      <c r="D103" s="4"/>
      <c r="I103" s="10"/>
      <c r="J103" s="10"/>
    </row>
    <row r="104" spans="1:10" x14ac:dyDescent="0.3">
      <c r="A104" s="1" t="str">
        <f>E104&amp;-COUNTIF($E$3:E104,E104)</f>
        <v>0</v>
      </c>
      <c r="B104" s="1" t="str">
        <f>C104&amp;-COUNTIF($C$3:C104,C104)</f>
        <v>0</v>
      </c>
      <c r="D104" s="4"/>
      <c r="I104" s="10"/>
      <c r="J104" s="10"/>
    </row>
    <row r="105" spans="1:10" x14ac:dyDescent="0.3">
      <c r="A105" s="1" t="str">
        <f>E105&amp;-COUNTIF($E$3:E105,E105)</f>
        <v>0</v>
      </c>
      <c r="B105" s="1" t="str">
        <f>C105&amp;-COUNTIF($C$3:C105,C105)</f>
        <v>0</v>
      </c>
      <c r="D105" s="4"/>
      <c r="I105" s="10"/>
      <c r="J105" s="10"/>
    </row>
    <row r="106" spans="1:10" x14ac:dyDescent="0.3">
      <c r="A106" s="1" t="str">
        <f>E106&amp;-COUNTIF($E$3:E106,E106)</f>
        <v>0</v>
      </c>
      <c r="B106" s="1" t="str">
        <f>C106&amp;-COUNTIF($C$3:C106,C106)</f>
        <v>0</v>
      </c>
      <c r="D106" s="4"/>
      <c r="I106" s="10"/>
      <c r="J106" s="10"/>
    </row>
    <row r="107" spans="1:10" x14ac:dyDescent="0.3">
      <c r="A107" s="1" t="str">
        <f>E107&amp;-COUNTIF($E$3:E107,E107)</f>
        <v>0</v>
      </c>
      <c r="B107" s="1" t="str">
        <f>C107&amp;-COUNTIF($C$3:C107,C107)</f>
        <v>0</v>
      </c>
      <c r="D107" s="4"/>
      <c r="I107" s="10"/>
      <c r="J107" s="10"/>
    </row>
    <row r="108" spans="1:10" x14ac:dyDescent="0.3">
      <c r="A108" s="1" t="str">
        <f>E108&amp;-COUNTIF($E$3:E108,E108)</f>
        <v>0</v>
      </c>
      <c r="B108" s="1" t="str">
        <f>C108&amp;-COUNTIF($C$3:C108,C108)</f>
        <v>0</v>
      </c>
      <c r="D108" s="4"/>
      <c r="I108" s="10"/>
      <c r="J108" s="10"/>
    </row>
    <row r="109" spans="1:10" x14ac:dyDescent="0.3">
      <c r="A109" s="1" t="str">
        <f>E109&amp;-COUNTIF($E$3:E109,E109)</f>
        <v>0</v>
      </c>
      <c r="B109" s="1" t="str">
        <f>C109&amp;-COUNTIF($C$3:C109,C109)</f>
        <v>0</v>
      </c>
      <c r="D109" s="4"/>
      <c r="I109" s="10"/>
      <c r="J109" s="10"/>
    </row>
    <row r="110" spans="1:10" x14ac:dyDescent="0.3">
      <c r="A110" s="1" t="str">
        <f>E110&amp;-COUNTIF($E$3:E110,E110)</f>
        <v>0</v>
      </c>
      <c r="B110" s="1" t="str">
        <f>C110&amp;-COUNTIF($C$3:C110,C110)</f>
        <v>0</v>
      </c>
      <c r="D110" s="4"/>
      <c r="I110" s="10"/>
      <c r="J110" s="10"/>
    </row>
    <row r="111" spans="1:10" x14ac:dyDescent="0.3">
      <c r="A111" s="1" t="str">
        <f>E111&amp;-COUNTIF($E$3:E111,E111)</f>
        <v>0</v>
      </c>
      <c r="B111" s="1" t="str">
        <f>C111&amp;-COUNTIF($C$3:C111,C111)</f>
        <v>0</v>
      </c>
      <c r="D111" s="4"/>
      <c r="I111" s="10"/>
      <c r="J111" s="10"/>
    </row>
    <row r="112" spans="1:10" x14ac:dyDescent="0.3">
      <c r="A112" s="1" t="str">
        <f>E112&amp;-COUNTIF($E$3:E112,E112)</f>
        <v>0</v>
      </c>
      <c r="B112" s="1" t="str">
        <f>C112&amp;-COUNTIF($C$3:C112,C112)</f>
        <v>0</v>
      </c>
      <c r="D112" s="4"/>
      <c r="I112" s="10"/>
      <c r="J112" s="10"/>
    </row>
    <row r="113" spans="1:10" x14ac:dyDescent="0.3">
      <c r="A113" s="1" t="str">
        <f>E113&amp;-COUNTIF($E$3:E113,E113)</f>
        <v>0</v>
      </c>
      <c r="B113" s="1" t="str">
        <f>C113&amp;-COUNTIF($C$3:C113,C113)</f>
        <v>0</v>
      </c>
      <c r="D113" s="4"/>
      <c r="I113" s="10"/>
      <c r="J113" s="10"/>
    </row>
    <row r="114" spans="1:10" x14ac:dyDescent="0.3">
      <c r="A114" s="1" t="str">
        <f>E114&amp;-COUNTIF($E$3:E114,E114)</f>
        <v>0</v>
      </c>
      <c r="B114" s="1" t="str">
        <f>C114&amp;-COUNTIF($C$3:C114,C114)</f>
        <v>0</v>
      </c>
      <c r="D114" s="4"/>
      <c r="I114" s="10"/>
      <c r="J114" s="10"/>
    </row>
    <row r="115" spans="1:10" x14ac:dyDescent="0.3">
      <c r="A115" s="1" t="str">
        <f>E115&amp;-COUNTIF($E$3:E115,E115)</f>
        <v>0</v>
      </c>
      <c r="B115" s="1" t="str">
        <f>C115&amp;-COUNTIF($C$3:C115,C115)</f>
        <v>0</v>
      </c>
      <c r="D115" s="4"/>
      <c r="I115" s="10"/>
      <c r="J115" s="10"/>
    </row>
    <row r="116" spans="1:10" x14ac:dyDescent="0.3">
      <c r="A116" s="1" t="str">
        <f>E116&amp;-COUNTIF($E$3:E116,E116)</f>
        <v>0</v>
      </c>
      <c r="B116" s="1" t="str">
        <f>C116&amp;-COUNTIF($C$3:C116,C116)</f>
        <v>0</v>
      </c>
      <c r="D116" s="4"/>
      <c r="I116" s="10"/>
      <c r="J116" s="10"/>
    </row>
    <row r="117" spans="1:10" x14ac:dyDescent="0.3">
      <c r="A117" s="1" t="str">
        <f>E117&amp;-COUNTIF($E$3:E117,E117)</f>
        <v>0</v>
      </c>
      <c r="B117" s="1" t="str">
        <f>C117&amp;-COUNTIF($C$3:C117,C117)</f>
        <v>0</v>
      </c>
      <c r="D117" s="4"/>
      <c r="I117" s="10"/>
      <c r="J117" s="10"/>
    </row>
    <row r="118" spans="1:10" x14ac:dyDescent="0.3">
      <c r="A118" s="1" t="str">
        <f>E118&amp;-COUNTIF($E$3:E118,E118)</f>
        <v>0</v>
      </c>
      <c r="B118" s="1" t="str">
        <f>C118&amp;-COUNTIF($C$3:C118,C118)</f>
        <v>0</v>
      </c>
      <c r="D118" s="4"/>
      <c r="I118" s="10"/>
      <c r="J118" s="10"/>
    </row>
    <row r="119" spans="1:10" x14ac:dyDescent="0.3">
      <c r="A119" s="1" t="str">
        <f>E119&amp;-COUNTIF($E$3:E119,E119)</f>
        <v>0</v>
      </c>
      <c r="B119" s="1" t="str">
        <f>C119&amp;-COUNTIF($C$3:C119,C119)</f>
        <v>0</v>
      </c>
      <c r="D119" s="4"/>
      <c r="I119" s="10"/>
      <c r="J119" s="10"/>
    </row>
    <row r="120" spans="1:10" x14ac:dyDescent="0.3">
      <c r="A120" s="1" t="str">
        <f>E120&amp;-COUNTIF($E$3:E120,E120)</f>
        <v>0</v>
      </c>
      <c r="B120" s="1" t="str">
        <f>C120&amp;-COUNTIF($C$3:C120,C120)</f>
        <v>0</v>
      </c>
      <c r="D120" s="4"/>
      <c r="I120" s="10"/>
      <c r="J120" s="10"/>
    </row>
    <row r="121" spans="1:10" x14ac:dyDescent="0.3">
      <c r="A121" s="1" t="str">
        <f>E121&amp;-COUNTIF($E$3:E121,E121)</f>
        <v>0</v>
      </c>
      <c r="B121" s="1" t="str">
        <f>C121&amp;-COUNTIF($C$3:C121,C121)</f>
        <v>0</v>
      </c>
      <c r="D121" s="4"/>
      <c r="I121" s="10"/>
      <c r="J121" s="10"/>
    </row>
    <row r="122" spans="1:10" x14ac:dyDescent="0.3">
      <c r="A122" s="1" t="str">
        <f>E122&amp;-COUNTIF($E$3:E122,E122)</f>
        <v>0</v>
      </c>
      <c r="B122" s="1" t="str">
        <f>C122&amp;-COUNTIF($C$3:C122,C122)</f>
        <v>0</v>
      </c>
      <c r="D122" s="4"/>
      <c r="I122" s="10"/>
      <c r="J122" s="10"/>
    </row>
    <row r="123" spans="1:10" x14ac:dyDescent="0.3">
      <c r="A123" s="1" t="str">
        <f>E123&amp;-COUNTIF($E$3:E123,E123)</f>
        <v>0</v>
      </c>
      <c r="B123" s="1" t="str">
        <f>C123&amp;-COUNTIF($C$3:C123,C123)</f>
        <v>0</v>
      </c>
      <c r="D123" s="4"/>
      <c r="I123" s="10"/>
      <c r="J123" s="10"/>
    </row>
    <row r="124" spans="1:10" x14ac:dyDescent="0.3">
      <c r="A124" s="1" t="str">
        <f>E124&amp;-COUNTIF($E$3:E124,E124)</f>
        <v>0</v>
      </c>
      <c r="B124" s="1" t="str">
        <f>C124&amp;-COUNTIF($C$3:C124,C124)</f>
        <v>0</v>
      </c>
      <c r="D124" s="4"/>
      <c r="I124" s="10"/>
      <c r="J124" s="10"/>
    </row>
    <row r="125" spans="1:10" x14ac:dyDescent="0.3">
      <c r="A125" s="1" t="str">
        <f>E125&amp;-COUNTIF($E$3:E125,E125)</f>
        <v>0</v>
      </c>
      <c r="B125" s="1" t="str">
        <f>C125&amp;-COUNTIF($C$3:C125,C125)</f>
        <v>0</v>
      </c>
      <c r="D125" s="4"/>
      <c r="I125" s="10"/>
      <c r="J125" s="10"/>
    </row>
    <row r="126" spans="1:10" x14ac:dyDescent="0.3">
      <c r="A126" s="1" t="str">
        <f>E126&amp;-COUNTIF($E$3:E126,E126)</f>
        <v>0</v>
      </c>
      <c r="B126" s="1" t="str">
        <f>C126&amp;-COUNTIF($C$3:C126,C126)</f>
        <v>0</v>
      </c>
      <c r="D126" s="4"/>
      <c r="I126" s="10"/>
      <c r="J126" s="10"/>
    </row>
    <row r="127" spans="1:10" x14ac:dyDescent="0.3">
      <c r="A127" s="1" t="str">
        <f>E127&amp;-COUNTIF($E$3:E127,E127)</f>
        <v>0</v>
      </c>
      <c r="B127" s="1" t="str">
        <f>C127&amp;-COUNTIF($C$3:C127,C127)</f>
        <v>0</v>
      </c>
      <c r="D127" s="4"/>
      <c r="I127" s="10"/>
      <c r="J127" s="10"/>
    </row>
    <row r="128" spans="1:10" x14ac:dyDescent="0.3">
      <c r="A128" s="1" t="str">
        <f>E128&amp;-COUNTIF($E$3:E128,E128)</f>
        <v>0</v>
      </c>
      <c r="B128" s="1" t="str">
        <f>C128&amp;-COUNTIF($C$3:C128,C128)</f>
        <v>0</v>
      </c>
      <c r="D128" s="4"/>
      <c r="I128" s="10"/>
      <c r="J128" s="10"/>
    </row>
    <row r="129" spans="1:10" x14ac:dyDescent="0.3">
      <c r="A129" s="1" t="str">
        <f>E129&amp;-COUNTIF($E$3:E129,E129)</f>
        <v>0</v>
      </c>
      <c r="B129" s="1" t="str">
        <f>C129&amp;-COUNTIF($C$3:C129,C129)</f>
        <v>0</v>
      </c>
      <c r="D129" s="4"/>
      <c r="I129" s="10"/>
      <c r="J129" s="10"/>
    </row>
    <row r="130" spans="1:10" x14ac:dyDescent="0.3">
      <c r="A130" s="1" t="str">
        <f>E130&amp;-COUNTIF($E$3:E130,E130)</f>
        <v>0</v>
      </c>
      <c r="B130" s="1" t="str">
        <f>C130&amp;-COUNTIF($C$3:C130,C130)</f>
        <v>0</v>
      </c>
      <c r="D130" s="4"/>
      <c r="I130" s="10"/>
      <c r="J130" s="10"/>
    </row>
    <row r="131" spans="1:10" x14ac:dyDescent="0.3">
      <c r="A131" s="1" t="str">
        <f>E131&amp;-COUNTIF($E$3:E131,E131)</f>
        <v>0</v>
      </c>
      <c r="B131" s="1" t="str">
        <f>C131&amp;-COUNTIF($C$3:C131,C131)</f>
        <v>0</v>
      </c>
      <c r="D131" s="4"/>
      <c r="I131" s="10"/>
      <c r="J131" s="10"/>
    </row>
    <row r="132" spans="1:10" x14ac:dyDescent="0.3">
      <c r="A132" s="1" t="str">
        <f>E132&amp;-COUNTIF($E$3:E132,E132)</f>
        <v>0</v>
      </c>
      <c r="B132" s="1" t="str">
        <f>C132&amp;-COUNTIF($C$3:C132,C132)</f>
        <v>0</v>
      </c>
      <c r="D132" s="4"/>
      <c r="I132" s="10"/>
      <c r="J132" s="10"/>
    </row>
    <row r="133" spans="1:10" x14ac:dyDescent="0.3">
      <c r="A133" s="1" t="str">
        <f>E133&amp;-COUNTIF($E$3:E133,E133)</f>
        <v>0</v>
      </c>
      <c r="B133" s="1" t="str">
        <f>C133&amp;-COUNTIF($C$3:C133,C133)</f>
        <v>0</v>
      </c>
      <c r="D133" s="4"/>
      <c r="I133" s="10"/>
      <c r="J133" s="10"/>
    </row>
    <row r="134" spans="1:10" x14ac:dyDescent="0.3">
      <c r="A134" s="1" t="str">
        <f>E134&amp;-COUNTIF($E$3:E134,E134)</f>
        <v>0</v>
      </c>
      <c r="B134" s="1" t="str">
        <f>C134&amp;-COUNTIF($C$3:C134,C134)</f>
        <v>0</v>
      </c>
      <c r="D134" s="4"/>
      <c r="I134" s="10"/>
      <c r="J134" s="10"/>
    </row>
    <row r="135" spans="1:10" x14ac:dyDescent="0.3">
      <c r="A135" s="1" t="str">
        <f>E135&amp;-COUNTIF($E$3:E135,E135)</f>
        <v>0</v>
      </c>
      <c r="B135" s="1" t="str">
        <f>C135&amp;-COUNTIF($C$3:C135,C135)</f>
        <v>0</v>
      </c>
      <c r="D135" s="4"/>
      <c r="I135" s="10"/>
      <c r="J135" s="10"/>
    </row>
    <row r="136" spans="1:10" x14ac:dyDescent="0.3">
      <c r="A136" s="1" t="str">
        <f>E136&amp;-COUNTIF($E$3:E136,E136)</f>
        <v>0</v>
      </c>
      <c r="B136" s="1" t="str">
        <f>C136&amp;-COUNTIF($C$3:C136,C136)</f>
        <v>0</v>
      </c>
      <c r="D136" s="4"/>
      <c r="I136" s="10"/>
      <c r="J136" s="10"/>
    </row>
    <row r="137" spans="1:10" x14ac:dyDescent="0.3">
      <c r="A137" s="1" t="str">
        <f>E137&amp;-COUNTIF($E$3:E137,E137)</f>
        <v>0</v>
      </c>
      <c r="B137" s="1" t="str">
        <f>C137&amp;-COUNTIF($C$3:C137,C137)</f>
        <v>0</v>
      </c>
      <c r="D137" s="4"/>
      <c r="I137" s="10"/>
      <c r="J137" s="10"/>
    </row>
    <row r="138" spans="1:10" x14ac:dyDescent="0.3">
      <c r="A138" s="1" t="str">
        <f>E138&amp;-COUNTIF($E$3:E138,E138)</f>
        <v>0</v>
      </c>
      <c r="B138" s="1" t="str">
        <f>C138&amp;-COUNTIF($C$3:C138,C138)</f>
        <v>0</v>
      </c>
      <c r="D138" s="4"/>
      <c r="I138" s="10"/>
      <c r="J138" s="10"/>
    </row>
    <row r="139" spans="1:10" x14ac:dyDescent="0.3">
      <c r="A139" s="1" t="str">
        <f>E139&amp;-COUNTIF($E$3:E139,E139)</f>
        <v>0</v>
      </c>
      <c r="B139" s="1" t="str">
        <f>C139&amp;-COUNTIF($C$3:C139,C139)</f>
        <v>0</v>
      </c>
      <c r="D139" s="4"/>
      <c r="I139" s="10"/>
      <c r="J139" s="10"/>
    </row>
    <row r="140" spans="1:10" x14ac:dyDescent="0.3">
      <c r="A140" s="1" t="str">
        <f>E140&amp;-COUNTIF($E$3:E140,E140)</f>
        <v>0</v>
      </c>
      <c r="B140" s="1" t="str">
        <f>C140&amp;-COUNTIF($C$3:C140,C140)</f>
        <v>0</v>
      </c>
      <c r="D140" s="4"/>
      <c r="I140" s="10"/>
      <c r="J140" s="10"/>
    </row>
    <row r="141" spans="1:10" x14ac:dyDescent="0.3">
      <c r="A141" s="1" t="str">
        <f>E141&amp;-COUNTIF($E$3:E141,E141)</f>
        <v>0</v>
      </c>
      <c r="B141" s="1" t="str">
        <f>C141&amp;-COUNTIF($C$3:C141,C141)</f>
        <v>0</v>
      </c>
      <c r="D141" s="4"/>
      <c r="I141" s="10"/>
      <c r="J141" s="10"/>
    </row>
    <row r="142" spans="1:10" x14ac:dyDescent="0.3">
      <c r="A142" s="1" t="str">
        <f>E142&amp;-COUNTIF($E$3:E142,E142)</f>
        <v>0</v>
      </c>
      <c r="B142" s="1" t="str">
        <f>C142&amp;-COUNTIF($C$3:C142,C142)</f>
        <v>0</v>
      </c>
      <c r="D142" s="4"/>
      <c r="I142" s="10"/>
      <c r="J142" s="10"/>
    </row>
    <row r="143" spans="1:10" x14ac:dyDescent="0.3">
      <c r="A143" s="1" t="str">
        <f>E143&amp;-COUNTIF($E$3:E143,E143)</f>
        <v>0</v>
      </c>
      <c r="B143" s="1" t="str">
        <f>C143&amp;-COUNTIF($C$3:C143,C143)</f>
        <v>0</v>
      </c>
      <c r="D143" s="4"/>
      <c r="I143" s="10"/>
      <c r="J143" s="10"/>
    </row>
    <row r="144" spans="1:10" x14ac:dyDescent="0.3">
      <c r="A144" s="1" t="str">
        <f>E144&amp;-COUNTIF($E$3:E144,E144)</f>
        <v>0</v>
      </c>
      <c r="B144" s="1" t="str">
        <f>C144&amp;-COUNTIF($C$3:C144,C144)</f>
        <v>0</v>
      </c>
      <c r="D144" s="4"/>
      <c r="I144" s="10"/>
      <c r="J144" s="10"/>
    </row>
    <row r="145" spans="1:10" x14ac:dyDescent="0.3">
      <c r="A145" s="1" t="str">
        <f>E145&amp;-COUNTIF($E$3:E145,E145)</f>
        <v>0</v>
      </c>
      <c r="B145" s="1" t="str">
        <f>C145&amp;-COUNTIF($C$3:C145,C145)</f>
        <v>0</v>
      </c>
      <c r="D145" s="4"/>
      <c r="I145" s="10"/>
      <c r="J145" s="10"/>
    </row>
    <row r="146" spans="1:10" x14ac:dyDescent="0.3">
      <c r="A146" s="1" t="str">
        <f>E146&amp;-COUNTIF($E$3:E146,E146)</f>
        <v>0</v>
      </c>
      <c r="B146" s="1" t="str">
        <f>C146&amp;-COUNTIF($C$3:C146,C146)</f>
        <v>0</v>
      </c>
      <c r="D146" s="4"/>
      <c r="I146" s="10"/>
      <c r="J146" s="10"/>
    </row>
    <row r="147" spans="1:10" x14ac:dyDescent="0.3">
      <c r="A147" s="1" t="str">
        <f>E147&amp;-COUNTIF($E$3:E147,E147)</f>
        <v>0</v>
      </c>
      <c r="B147" s="1" t="str">
        <f>C147&amp;-COUNTIF($C$3:C147,C147)</f>
        <v>0</v>
      </c>
      <c r="D147" s="4"/>
      <c r="I147" s="10"/>
      <c r="J147" s="10"/>
    </row>
    <row r="148" spans="1:10" x14ac:dyDescent="0.3">
      <c r="A148" s="1" t="str">
        <f>E148&amp;-COUNTIF($E$3:E148,E148)</f>
        <v>0</v>
      </c>
      <c r="B148" s="1" t="str">
        <f>C148&amp;-COUNTIF($C$3:C148,C148)</f>
        <v>0</v>
      </c>
      <c r="D148" s="4"/>
      <c r="I148" s="10"/>
      <c r="J148" s="10"/>
    </row>
    <row r="149" spans="1:10" x14ac:dyDescent="0.3">
      <c r="A149" s="1" t="str">
        <f>E149&amp;-COUNTIF($E$3:E149,E149)</f>
        <v>0</v>
      </c>
      <c r="B149" s="1" t="str">
        <f>C149&amp;-COUNTIF($C$3:C149,C149)</f>
        <v>0</v>
      </c>
      <c r="D149" s="4"/>
      <c r="I149" s="10"/>
      <c r="J149" s="10"/>
    </row>
    <row r="150" spans="1:10" x14ac:dyDescent="0.3">
      <c r="A150" s="1" t="str">
        <f>E150&amp;-COUNTIF($E$3:E150,E150)</f>
        <v>0</v>
      </c>
      <c r="B150" s="1" t="str">
        <f>C150&amp;-COUNTIF($C$3:C150,C150)</f>
        <v>0</v>
      </c>
      <c r="D150" s="4"/>
      <c r="I150" s="10"/>
      <c r="J150" s="10"/>
    </row>
    <row r="151" spans="1:10" x14ac:dyDescent="0.3">
      <c r="A151" s="1" t="str">
        <f>E151&amp;-COUNTIF($E$3:E151,E151)</f>
        <v>0</v>
      </c>
      <c r="B151" s="1" t="str">
        <f>C151&amp;-COUNTIF($C$3:C151,C151)</f>
        <v>0</v>
      </c>
      <c r="D151" s="4"/>
      <c r="I151" s="10"/>
      <c r="J151" s="10"/>
    </row>
    <row r="152" spans="1:10" x14ac:dyDescent="0.3">
      <c r="A152" s="1" t="str">
        <f>E152&amp;-COUNTIF($E$3:E152,E152)</f>
        <v>0</v>
      </c>
      <c r="B152" s="1" t="str">
        <f>C152&amp;-COUNTIF($C$3:C152,C152)</f>
        <v>0</v>
      </c>
      <c r="D152" s="4"/>
      <c r="I152" s="10"/>
      <c r="J152" s="10"/>
    </row>
    <row r="153" spans="1:10" x14ac:dyDescent="0.3">
      <c r="A153" s="1" t="str">
        <f>E153&amp;-COUNTIF($E$3:E153,E153)</f>
        <v>0</v>
      </c>
      <c r="B153" s="1" t="str">
        <f>C153&amp;-COUNTIF($C$3:C153,C153)</f>
        <v>0</v>
      </c>
      <c r="D153" s="4"/>
      <c r="I153" s="10"/>
      <c r="J153" s="10"/>
    </row>
    <row r="154" spans="1:10" x14ac:dyDescent="0.3">
      <c r="A154" s="1" t="str">
        <f>E154&amp;-COUNTIF($E$3:E154,E154)</f>
        <v>0</v>
      </c>
      <c r="B154" s="1" t="str">
        <f>C154&amp;-COUNTIF($C$3:C154,C154)</f>
        <v>0</v>
      </c>
      <c r="D154" s="4"/>
      <c r="I154" s="10"/>
      <c r="J154" s="10"/>
    </row>
    <row r="155" spans="1:10" x14ac:dyDescent="0.3">
      <c r="A155" s="1" t="str">
        <f>E155&amp;-COUNTIF($E$3:E155,E155)</f>
        <v>0</v>
      </c>
      <c r="B155" s="1" t="str">
        <f>C155&amp;-COUNTIF($C$3:C155,C155)</f>
        <v>0</v>
      </c>
      <c r="D155" s="4"/>
      <c r="I155" s="10"/>
      <c r="J155" s="10"/>
    </row>
    <row r="156" spans="1:10" x14ac:dyDescent="0.3">
      <c r="A156" s="1" t="str">
        <f>E156&amp;-COUNTIF($E$3:E156,E156)</f>
        <v>0</v>
      </c>
      <c r="B156" s="1" t="str">
        <f>C156&amp;-COUNTIF($C$3:C156,C156)</f>
        <v>0</v>
      </c>
      <c r="D156" s="4"/>
      <c r="I156" s="10"/>
      <c r="J156" s="10"/>
    </row>
    <row r="157" spans="1:10" x14ac:dyDescent="0.3">
      <c r="A157" s="1" t="str">
        <f>E157&amp;-COUNTIF($E$3:E157,E157)</f>
        <v>0</v>
      </c>
      <c r="B157" s="1" t="str">
        <f>C157&amp;-COUNTIF($C$3:C157,C157)</f>
        <v>0</v>
      </c>
      <c r="D157" s="4"/>
      <c r="I157" s="10"/>
      <c r="J157" s="10"/>
    </row>
    <row r="158" spans="1:10" x14ac:dyDescent="0.3">
      <c r="A158" s="1" t="str">
        <f>E158&amp;-COUNTIF($E$3:E158,E158)</f>
        <v>0</v>
      </c>
      <c r="B158" s="1" t="str">
        <f>C158&amp;-COUNTIF($C$3:C158,C158)</f>
        <v>0</v>
      </c>
      <c r="D158" s="4"/>
      <c r="I158" s="10"/>
      <c r="J158" s="10"/>
    </row>
    <row r="159" spans="1:10" x14ac:dyDescent="0.3">
      <c r="A159" s="1" t="str">
        <f>E159&amp;-COUNTIF($E$3:E159,E159)</f>
        <v>0</v>
      </c>
      <c r="B159" s="1" t="str">
        <f>C159&amp;-COUNTIF($C$3:C159,C159)</f>
        <v>0</v>
      </c>
      <c r="D159" s="4"/>
      <c r="I159" s="10"/>
      <c r="J159" s="10"/>
    </row>
    <row r="160" spans="1:10" x14ac:dyDescent="0.3">
      <c r="A160" s="1" t="str">
        <f>E160&amp;-COUNTIF($E$3:E160,E160)</f>
        <v>0</v>
      </c>
      <c r="B160" s="1" t="str">
        <f>C160&amp;-COUNTIF($C$3:C160,C160)</f>
        <v>0</v>
      </c>
      <c r="D160" s="4"/>
      <c r="I160" s="10"/>
      <c r="J160" s="10"/>
    </row>
    <row r="161" spans="1:10" x14ac:dyDescent="0.3">
      <c r="A161" s="1" t="str">
        <f>E161&amp;-COUNTIF($E$3:E161,E161)</f>
        <v>0</v>
      </c>
      <c r="B161" s="1" t="str">
        <f>C161&amp;-COUNTIF($C$3:C161,C161)</f>
        <v>0</v>
      </c>
      <c r="D161" s="4"/>
      <c r="I161" s="10"/>
      <c r="J161" s="10"/>
    </row>
    <row r="162" spans="1:10" x14ac:dyDescent="0.3">
      <c r="A162" s="1" t="str">
        <f>E162&amp;-COUNTIF($E$3:E162,E162)</f>
        <v>0</v>
      </c>
      <c r="B162" s="1" t="str">
        <f>C162&amp;-COUNTIF($C$3:C162,C162)</f>
        <v>0</v>
      </c>
      <c r="D162" s="4"/>
      <c r="I162" s="10"/>
      <c r="J162" s="10"/>
    </row>
    <row r="163" spans="1:10" x14ac:dyDescent="0.3">
      <c r="A163" s="1" t="str">
        <f>E163&amp;-COUNTIF($E$3:E163,E163)</f>
        <v>0</v>
      </c>
      <c r="B163" s="1" t="str">
        <f>C163&amp;-COUNTIF($C$3:C163,C163)</f>
        <v>0</v>
      </c>
      <c r="D163" s="4"/>
      <c r="I163" s="10"/>
      <c r="J163" s="10"/>
    </row>
    <row r="164" spans="1:10" x14ac:dyDescent="0.3">
      <c r="A164" s="1" t="str">
        <f>E164&amp;-COUNTIF($E$3:E164,E164)</f>
        <v>0</v>
      </c>
      <c r="B164" s="1" t="str">
        <f>C164&amp;-COUNTIF($C$3:C164,C164)</f>
        <v>0</v>
      </c>
      <c r="D164" s="4"/>
      <c r="I164" s="10"/>
      <c r="J164" s="10"/>
    </row>
    <row r="165" spans="1:10" x14ac:dyDescent="0.3">
      <c r="A165" s="1" t="str">
        <f>E165&amp;-COUNTIF($E$3:E165,E165)</f>
        <v>0</v>
      </c>
      <c r="B165" s="1" t="str">
        <f>C165&amp;-COUNTIF($C$3:C165,C165)</f>
        <v>0</v>
      </c>
      <c r="D165" s="4"/>
      <c r="I165" s="10"/>
      <c r="J165" s="10"/>
    </row>
    <row r="166" spans="1:10" x14ac:dyDescent="0.3">
      <c r="A166" s="1" t="str">
        <f>E166&amp;-COUNTIF($E$3:E166,E166)</f>
        <v>0</v>
      </c>
      <c r="B166" s="1" t="str">
        <f>C166&amp;-COUNTIF($C$3:C166,C166)</f>
        <v>0</v>
      </c>
      <c r="D166" s="4"/>
      <c r="I166" s="10"/>
      <c r="J166" s="10"/>
    </row>
    <row r="167" spans="1:10" x14ac:dyDescent="0.3">
      <c r="A167" s="1" t="str">
        <f>E167&amp;-COUNTIF($E$3:E167,E167)</f>
        <v>0</v>
      </c>
      <c r="B167" s="1" t="str">
        <f>C167&amp;-COUNTIF($C$3:C167,C167)</f>
        <v>0</v>
      </c>
      <c r="D167" s="4"/>
      <c r="I167" s="10"/>
      <c r="J167" s="10"/>
    </row>
    <row r="168" spans="1:10" x14ac:dyDescent="0.3">
      <c r="A168" s="1" t="str">
        <f>E168&amp;-COUNTIF($E$3:E168,E168)</f>
        <v>0</v>
      </c>
      <c r="B168" s="1" t="str">
        <f>C168&amp;-COUNTIF($C$3:C168,C168)</f>
        <v>0</v>
      </c>
      <c r="D168" s="4"/>
      <c r="I168" s="10"/>
      <c r="J168" s="10"/>
    </row>
    <row r="169" spans="1:10" x14ac:dyDescent="0.3">
      <c r="A169" s="1" t="str">
        <f>E169&amp;-COUNTIF($E$3:E169,E169)</f>
        <v>0</v>
      </c>
      <c r="B169" s="1" t="str">
        <f>C169&amp;-COUNTIF($C$3:C169,C169)</f>
        <v>0</v>
      </c>
      <c r="D169" s="4"/>
      <c r="I169" s="10"/>
      <c r="J169" s="10"/>
    </row>
    <row r="170" spans="1:10" x14ac:dyDescent="0.3">
      <c r="A170" s="1" t="str">
        <f>E170&amp;-COUNTIF($E$3:E170,E170)</f>
        <v>0</v>
      </c>
      <c r="B170" s="1" t="str">
        <f>C170&amp;-COUNTIF($C$3:C170,C170)</f>
        <v>0</v>
      </c>
      <c r="D170" s="4"/>
      <c r="I170" s="10"/>
      <c r="J170" s="10"/>
    </row>
    <row r="171" spans="1:10" x14ac:dyDescent="0.3">
      <c r="A171" s="1" t="str">
        <f>E171&amp;-COUNTIF($E$3:E171,E171)</f>
        <v>0</v>
      </c>
      <c r="B171" s="1" t="str">
        <f>C171&amp;-COUNTIF($C$3:C171,C171)</f>
        <v>0</v>
      </c>
      <c r="D171" s="4"/>
      <c r="I171" s="10"/>
      <c r="J171" s="10"/>
    </row>
    <row r="172" spans="1:10" x14ac:dyDescent="0.3">
      <c r="A172" s="1" t="str">
        <f>E172&amp;-COUNTIF($E$3:E172,E172)</f>
        <v>0</v>
      </c>
      <c r="B172" s="1" t="str">
        <f>C172&amp;-COUNTIF($C$3:C172,C172)</f>
        <v>0</v>
      </c>
      <c r="D172" s="4"/>
      <c r="I172" s="10"/>
      <c r="J172" s="10"/>
    </row>
    <row r="173" spans="1:10" x14ac:dyDescent="0.3">
      <c r="A173" s="1" t="str">
        <f>E173&amp;-COUNTIF($E$3:E173,E173)</f>
        <v>0</v>
      </c>
      <c r="B173" s="1" t="str">
        <f>C173&amp;-COUNTIF($C$3:C173,C173)</f>
        <v>0</v>
      </c>
      <c r="D173" s="4"/>
      <c r="I173" s="10"/>
      <c r="J173" s="10"/>
    </row>
    <row r="174" spans="1:10" x14ac:dyDescent="0.3">
      <c r="A174" s="1" t="str">
        <f>E174&amp;-COUNTIF($E$3:E174,E174)</f>
        <v>0</v>
      </c>
      <c r="B174" s="1" t="str">
        <f>C174&amp;-COUNTIF($C$3:C174,C174)</f>
        <v>0</v>
      </c>
      <c r="D174" s="4"/>
      <c r="I174" s="10"/>
      <c r="J174" s="10"/>
    </row>
    <row r="175" spans="1:10" x14ac:dyDescent="0.3">
      <c r="A175" s="1" t="str">
        <f>E175&amp;-COUNTIF($E$3:E175,E175)</f>
        <v>0</v>
      </c>
      <c r="B175" s="1" t="str">
        <f>C175&amp;-COUNTIF($C$3:C175,C175)</f>
        <v>0</v>
      </c>
      <c r="D175" s="4"/>
      <c r="I175" s="10"/>
      <c r="J175" s="10"/>
    </row>
    <row r="176" spans="1:10" x14ac:dyDescent="0.3">
      <c r="A176" s="1" t="str">
        <f>E176&amp;-COUNTIF($E$3:E176,E176)</f>
        <v>0</v>
      </c>
      <c r="B176" s="1" t="str">
        <f>C176&amp;-COUNTIF($C$3:C176,C176)</f>
        <v>0</v>
      </c>
      <c r="D176" s="4"/>
      <c r="I176" s="10"/>
      <c r="J176" s="10"/>
    </row>
    <row r="177" spans="1:10" x14ac:dyDescent="0.3">
      <c r="A177" s="1" t="str">
        <f>E177&amp;-COUNTIF($E$3:E177,E177)</f>
        <v>0</v>
      </c>
      <c r="B177" s="1" t="str">
        <f>C177&amp;-COUNTIF($C$3:C177,C177)</f>
        <v>0</v>
      </c>
      <c r="D177" s="4"/>
      <c r="I177" s="10"/>
      <c r="J177" s="10"/>
    </row>
    <row r="178" spans="1:10" x14ac:dyDescent="0.3">
      <c r="A178" s="1" t="str">
        <f>E178&amp;-COUNTIF($E$3:E178,E178)</f>
        <v>0</v>
      </c>
      <c r="B178" s="1" t="str">
        <f>C178&amp;-COUNTIF($C$3:C178,C178)</f>
        <v>0</v>
      </c>
      <c r="D178" s="4"/>
      <c r="I178" s="10"/>
      <c r="J178" s="10"/>
    </row>
    <row r="179" spans="1:10" x14ac:dyDescent="0.3">
      <c r="A179" s="1" t="str">
        <f>E179&amp;-COUNTIF($E$3:E179,E179)</f>
        <v>0</v>
      </c>
      <c r="B179" s="1" t="str">
        <f>C179&amp;-COUNTIF($C$3:C179,C179)</f>
        <v>0</v>
      </c>
      <c r="D179" s="4"/>
      <c r="I179" s="10"/>
      <c r="J179" s="10"/>
    </row>
    <row r="180" spans="1:10" x14ac:dyDescent="0.3">
      <c r="A180" s="1" t="str">
        <f>E180&amp;-COUNTIF($E$3:E180,E180)</f>
        <v>0</v>
      </c>
      <c r="B180" s="1" t="str">
        <f>C180&amp;-COUNTIF($C$3:C180,C180)</f>
        <v>0</v>
      </c>
      <c r="D180" s="4"/>
      <c r="I180" s="10"/>
      <c r="J180" s="10"/>
    </row>
    <row r="181" spans="1:10" x14ac:dyDescent="0.3">
      <c r="A181" s="1" t="str">
        <f>E181&amp;-COUNTIF($E$3:E181,E181)</f>
        <v>0</v>
      </c>
      <c r="B181" s="1" t="str">
        <f>C181&amp;-COUNTIF($C$3:C181,C181)</f>
        <v>0</v>
      </c>
      <c r="D181" s="4"/>
      <c r="I181" s="10"/>
      <c r="J181" s="10"/>
    </row>
    <row r="182" spans="1:10" x14ac:dyDescent="0.3">
      <c r="A182" s="1" t="str">
        <f>E182&amp;-COUNTIF($E$3:E182,E182)</f>
        <v>0</v>
      </c>
      <c r="B182" s="1" t="str">
        <f>C182&amp;-COUNTIF($C$3:C182,C182)</f>
        <v>0</v>
      </c>
      <c r="D182" s="4"/>
      <c r="I182" s="10"/>
      <c r="J182" s="10"/>
    </row>
    <row r="183" spans="1:10" x14ac:dyDescent="0.3">
      <c r="A183" s="1" t="str">
        <f>E183&amp;-COUNTIF($E$3:E183,E183)</f>
        <v>0</v>
      </c>
      <c r="B183" s="1" t="str">
        <f>C183&amp;-COUNTIF($C$3:C183,C183)</f>
        <v>0</v>
      </c>
      <c r="D183" s="4"/>
      <c r="I183" s="10"/>
      <c r="J183" s="10"/>
    </row>
    <row r="184" spans="1:10" x14ac:dyDescent="0.3">
      <c r="A184" s="1" t="str">
        <f>E184&amp;-COUNTIF($E$3:E184,E184)</f>
        <v>0</v>
      </c>
      <c r="B184" s="1" t="str">
        <f>C184&amp;-COUNTIF($C$3:C184,C184)</f>
        <v>0</v>
      </c>
      <c r="D184" s="4"/>
      <c r="I184" s="10"/>
      <c r="J184" s="10"/>
    </row>
    <row r="185" spans="1:10" x14ac:dyDescent="0.3">
      <c r="A185" s="1" t="str">
        <f>E185&amp;-COUNTIF($E$3:E185,E185)</f>
        <v>0</v>
      </c>
      <c r="B185" s="1" t="str">
        <f>C185&amp;-COUNTIF($C$3:C185,C185)</f>
        <v>0</v>
      </c>
      <c r="D185" s="4"/>
      <c r="I185" s="10"/>
      <c r="J185" s="10"/>
    </row>
    <row r="186" spans="1:10" x14ac:dyDescent="0.3">
      <c r="A186" s="1" t="str">
        <f>E186&amp;-COUNTIF($E$3:E186,E186)</f>
        <v>0</v>
      </c>
      <c r="B186" s="1" t="str">
        <f>C186&amp;-COUNTIF($C$3:C186,C186)</f>
        <v>0</v>
      </c>
      <c r="D186" s="4"/>
      <c r="I186" s="10"/>
      <c r="J186" s="10"/>
    </row>
    <row r="187" spans="1:10" x14ac:dyDescent="0.3">
      <c r="A187" s="1" t="str">
        <f>E187&amp;-COUNTIF($E$3:E187,E187)</f>
        <v>0</v>
      </c>
      <c r="B187" s="1" t="str">
        <f>C187&amp;-COUNTIF($C$3:C187,C187)</f>
        <v>0</v>
      </c>
      <c r="D187" s="4"/>
      <c r="I187" s="10"/>
      <c r="J187" s="10"/>
    </row>
    <row r="188" spans="1:10" x14ac:dyDescent="0.3">
      <c r="A188" s="1" t="str">
        <f>E188&amp;-COUNTIF($E$3:E188,E188)</f>
        <v>0</v>
      </c>
      <c r="B188" s="1" t="str">
        <f>C188&amp;-COUNTIF($C$3:C188,C188)</f>
        <v>0</v>
      </c>
      <c r="D188" s="4"/>
      <c r="I188" s="10"/>
      <c r="J188" s="10"/>
    </row>
    <row r="189" spans="1:10" x14ac:dyDescent="0.3">
      <c r="A189" s="1" t="str">
        <f>E189&amp;-COUNTIF($E$3:E189,E189)</f>
        <v>0</v>
      </c>
      <c r="B189" s="1" t="str">
        <f>C189&amp;-COUNTIF($C$3:C189,C189)</f>
        <v>0</v>
      </c>
      <c r="D189" s="4"/>
      <c r="I189" s="10"/>
      <c r="J189" s="10"/>
    </row>
    <row r="190" spans="1:10" x14ac:dyDescent="0.3">
      <c r="A190" s="1" t="str">
        <f>E190&amp;-COUNTIF($E$3:E190,E190)</f>
        <v>0</v>
      </c>
      <c r="B190" s="1" t="str">
        <f>C190&amp;-COUNTIF($C$3:C190,C190)</f>
        <v>0</v>
      </c>
      <c r="D190" s="4"/>
      <c r="I190" s="10"/>
      <c r="J190" s="10"/>
    </row>
    <row r="191" spans="1:10" x14ac:dyDescent="0.3">
      <c r="A191" s="1" t="str">
        <f>E191&amp;-COUNTIF($E$3:E191,E191)</f>
        <v>0</v>
      </c>
      <c r="B191" s="1" t="str">
        <f>C191&amp;-COUNTIF($C$3:C191,C191)</f>
        <v>0</v>
      </c>
      <c r="D191" s="4"/>
      <c r="I191" s="10"/>
      <c r="J191" s="10"/>
    </row>
    <row r="192" spans="1:10" x14ac:dyDescent="0.3">
      <c r="A192" s="1" t="str">
        <f>E192&amp;-COUNTIF($E$3:E192,E192)</f>
        <v>0</v>
      </c>
      <c r="B192" s="1" t="str">
        <f>C192&amp;-COUNTIF($C$3:C192,C192)</f>
        <v>0</v>
      </c>
      <c r="D192" s="4"/>
      <c r="I192" s="10"/>
      <c r="J192" s="10"/>
    </row>
    <row r="193" spans="1:10" x14ac:dyDescent="0.3">
      <c r="A193" s="1" t="str">
        <f>E193&amp;-COUNTIF($E$3:E193,E193)</f>
        <v>0</v>
      </c>
      <c r="B193" s="1" t="str">
        <f>C193&amp;-COUNTIF($C$3:C193,C193)</f>
        <v>0</v>
      </c>
      <c r="D193" s="4"/>
      <c r="I193" s="10"/>
      <c r="J193" s="10"/>
    </row>
    <row r="194" spans="1:10" x14ac:dyDescent="0.3">
      <c r="A194" s="1" t="str">
        <f>E194&amp;-COUNTIF($E$3:E194,E194)</f>
        <v>0</v>
      </c>
      <c r="B194" s="1" t="str">
        <f>C194&amp;-COUNTIF($C$3:C194,C194)</f>
        <v>0</v>
      </c>
      <c r="D194" s="4"/>
      <c r="I194" s="10"/>
      <c r="J194" s="10"/>
    </row>
    <row r="195" spans="1:10" x14ac:dyDescent="0.3">
      <c r="A195" s="1" t="str">
        <f>E195&amp;-COUNTIF($E$3:E195,E195)</f>
        <v>0</v>
      </c>
      <c r="B195" s="1" t="str">
        <f>C195&amp;-COUNTIF($C$3:C195,C195)</f>
        <v>0</v>
      </c>
      <c r="D195" s="4"/>
      <c r="I195" s="10"/>
      <c r="J195" s="10"/>
    </row>
    <row r="196" spans="1:10" x14ac:dyDescent="0.3">
      <c r="A196" s="1" t="str">
        <f>E196&amp;-COUNTIF($E$3:E196,E196)</f>
        <v>0</v>
      </c>
      <c r="B196" s="1" t="str">
        <f>C196&amp;-COUNTIF($C$3:C196,C196)</f>
        <v>0</v>
      </c>
      <c r="D196" s="4"/>
      <c r="I196" s="10"/>
      <c r="J196" s="10"/>
    </row>
    <row r="197" spans="1:10" x14ac:dyDescent="0.3">
      <c r="A197" s="1" t="str">
        <f>E197&amp;-COUNTIF($E$3:E197,E197)</f>
        <v>0</v>
      </c>
      <c r="B197" s="1" t="str">
        <f>C197&amp;-COUNTIF($C$3:C197,C197)</f>
        <v>0</v>
      </c>
      <c r="D197" s="4"/>
      <c r="I197" s="10"/>
      <c r="J197" s="10"/>
    </row>
    <row r="198" spans="1:10" x14ac:dyDescent="0.3">
      <c r="A198" s="1" t="str">
        <f>E198&amp;-COUNTIF($E$3:E198,E198)</f>
        <v>0</v>
      </c>
      <c r="B198" s="1" t="str">
        <f>C198&amp;-COUNTIF($C$3:C198,C198)</f>
        <v>0</v>
      </c>
      <c r="D198" s="4"/>
      <c r="I198" s="10"/>
      <c r="J198" s="10"/>
    </row>
    <row r="199" spans="1:10" x14ac:dyDescent="0.3">
      <c r="A199" s="1" t="str">
        <f>E199&amp;-COUNTIF($E$3:E199,E199)</f>
        <v>0</v>
      </c>
      <c r="B199" s="1" t="str">
        <f>C199&amp;-COUNTIF($C$3:C199,C199)</f>
        <v>0</v>
      </c>
      <c r="D199" s="4"/>
      <c r="I199" s="10"/>
      <c r="J199" s="10"/>
    </row>
    <row r="200" spans="1:10" x14ac:dyDescent="0.3">
      <c r="A200" s="1" t="str">
        <f>E200&amp;-COUNTIF($E$3:E200,E200)</f>
        <v>0</v>
      </c>
      <c r="B200" s="1" t="str">
        <f>C200&amp;-COUNTIF($C$3:C200,C200)</f>
        <v>0</v>
      </c>
      <c r="D200" s="4"/>
      <c r="I200" s="10"/>
      <c r="J200" s="10"/>
    </row>
    <row r="201" spans="1:10" x14ac:dyDescent="0.3">
      <c r="A201" s="1" t="str">
        <f>E201&amp;-COUNTIF($E$3:E201,E201)</f>
        <v>0</v>
      </c>
      <c r="B201" s="1" t="str">
        <f>C201&amp;-COUNTIF($C$3:C201,C201)</f>
        <v>0</v>
      </c>
      <c r="D201" s="4"/>
      <c r="I201" s="10"/>
      <c r="J201" s="10"/>
    </row>
    <row r="202" spans="1:10" x14ac:dyDescent="0.3">
      <c r="A202" s="1" t="str">
        <f>E202&amp;-COUNTIF($E$3:E202,E202)</f>
        <v>0</v>
      </c>
      <c r="B202" s="1" t="str">
        <f>C202&amp;-COUNTIF($C$3:C202,C202)</f>
        <v>0</v>
      </c>
      <c r="D202" s="4"/>
      <c r="I202" s="10"/>
      <c r="J202" s="10"/>
    </row>
    <row r="203" spans="1:10" x14ac:dyDescent="0.3">
      <c r="A203" s="1" t="str">
        <f>E203&amp;-COUNTIF($E$3:E203,E203)</f>
        <v>0</v>
      </c>
      <c r="B203" s="1" t="str">
        <f>C203&amp;-COUNTIF($C$3:C203,C203)</f>
        <v>0</v>
      </c>
      <c r="D203" s="4"/>
      <c r="I203" s="10"/>
      <c r="J203" s="10"/>
    </row>
    <row r="204" spans="1:10" x14ac:dyDescent="0.3">
      <c r="A204" s="1" t="str">
        <f>E204&amp;-COUNTIF($E$3:E204,E204)</f>
        <v>0</v>
      </c>
      <c r="B204" s="1" t="str">
        <f>C204&amp;-COUNTIF($C$3:C204,C204)</f>
        <v>0</v>
      </c>
      <c r="D204" s="4"/>
      <c r="I204" s="10"/>
      <c r="J204" s="10"/>
    </row>
    <row r="205" spans="1:10" x14ac:dyDescent="0.3">
      <c r="A205" s="1" t="str">
        <f>E205&amp;-COUNTIF($E$3:E205,E205)</f>
        <v>0</v>
      </c>
      <c r="B205" s="1" t="str">
        <f>C205&amp;-COUNTIF($C$3:C205,C205)</f>
        <v>0</v>
      </c>
      <c r="D205" s="4"/>
      <c r="I205" s="10"/>
      <c r="J205" s="10"/>
    </row>
    <row r="206" spans="1:10" x14ac:dyDescent="0.3">
      <c r="A206" s="1" t="str">
        <f>E206&amp;-COUNTIF($E$3:E206,E206)</f>
        <v>0</v>
      </c>
      <c r="B206" s="1" t="str">
        <f>C206&amp;-COUNTIF($C$3:C206,C206)</f>
        <v>0</v>
      </c>
      <c r="D206" s="4"/>
      <c r="I206" s="10"/>
      <c r="J206" s="10"/>
    </row>
    <row r="207" spans="1:10" x14ac:dyDescent="0.3">
      <c r="A207" s="1" t="str">
        <f>E207&amp;-COUNTIF($E$3:E207,E207)</f>
        <v>0</v>
      </c>
      <c r="B207" s="1" t="str">
        <f>C207&amp;-COUNTIF($C$3:C207,C207)</f>
        <v>0</v>
      </c>
      <c r="D207" s="4"/>
      <c r="I207" s="10"/>
      <c r="J207" s="10"/>
    </row>
    <row r="208" spans="1:10" x14ac:dyDescent="0.3">
      <c r="A208" s="1" t="str">
        <f>E208&amp;-COUNTIF($E$3:E208,E208)</f>
        <v>0</v>
      </c>
      <c r="B208" s="1" t="str">
        <f>C208&amp;-COUNTIF($C$3:C208,C208)</f>
        <v>0</v>
      </c>
      <c r="D208" s="4"/>
      <c r="I208" s="10"/>
      <c r="J208" s="10"/>
    </row>
    <row r="209" spans="1:10" x14ac:dyDescent="0.3">
      <c r="A209" s="1" t="str">
        <f>E209&amp;-COUNTIF($E$3:E209,E209)</f>
        <v>0</v>
      </c>
      <c r="B209" s="1" t="str">
        <f>C209&amp;-COUNTIF($C$3:C209,C209)</f>
        <v>0</v>
      </c>
      <c r="D209" s="4"/>
      <c r="I209" s="10"/>
      <c r="J209" s="10"/>
    </row>
    <row r="210" spans="1:10" x14ac:dyDescent="0.3">
      <c r="A210" s="1" t="str">
        <f>E210&amp;-COUNTIF($E$3:E210,E210)</f>
        <v>0</v>
      </c>
      <c r="B210" s="1" t="str">
        <f>C210&amp;-COUNTIF($C$3:C210,C210)</f>
        <v>0</v>
      </c>
      <c r="D210" s="4"/>
      <c r="I210" s="10"/>
      <c r="J210" s="10"/>
    </row>
    <row r="211" spans="1:10" x14ac:dyDescent="0.3">
      <c r="A211" s="1" t="str">
        <f>E211&amp;-COUNTIF($E$3:E211,E211)</f>
        <v>0</v>
      </c>
      <c r="B211" s="1" t="str">
        <f>C211&amp;-COUNTIF($C$3:C211,C211)</f>
        <v>0</v>
      </c>
      <c r="D211" s="4"/>
      <c r="I211" s="10"/>
      <c r="J211" s="10"/>
    </row>
    <row r="212" spans="1:10" x14ac:dyDescent="0.3">
      <c r="A212" s="1" t="str">
        <f>E212&amp;-COUNTIF($E$3:E212,E212)</f>
        <v>0</v>
      </c>
      <c r="B212" s="1" t="str">
        <f>C212&amp;-COUNTIF($C$3:C212,C212)</f>
        <v>0</v>
      </c>
      <c r="D212" s="4"/>
      <c r="I212" s="10"/>
      <c r="J212" s="10"/>
    </row>
    <row r="213" spans="1:10" x14ac:dyDescent="0.3">
      <c r="A213" s="1" t="str">
        <f>E213&amp;-COUNTIF($E$3:E213,E213)</f>
        <v>0</v>
      </c>
      <c r="B213" s="1" t="str">
        <f>C213&amp;-COUNTIF($C$3:C213,C213)</f>
        <v>0</v>
      </c>
      <c r="D213" s="4"/>
      <c r="I213" s="10"/>
      <c r="J213" s="10"/>
    </row>
    <row r="214" spans="1:10" x14ac:dyDescent="0.3">
      <c r="A214" s="1" t="str">
        <f>E214&amp;-COUNTIF($E$3:E214,E214)</f>
        <v>0</v>
      </c>
      <c r="B214" s="1" t="str">
        <f>C214&amp;-COUNTIF($C$3:C214,C214)</f>
        <v>0</v>
      </c>
      <c r="D214" s="4"/>
      <c r="I214" s="10"/>
      <c r="J214" s="10"/>
    </row>
    <row r="215" spans="1:10" x14ac:dyDescent="0.3">
      <c r="A215" s="1" t="str">
        <f>E215&amp;-COUNTIF($E$3:E215,E215)</f>
        <v>0</v>
      </c>
      <c r="B215" s="1" t="str">
        <f>C215&amp;-COUNTIF($C$3:C215,C215)</f>
        <v>0</v>
      </c>
      <c r="D215" s="4"/>
      <c r="I215" s="10"/>
      <c r="J215" s="10"/>
    </row>
    <row r="216" spans="1:10" x14ac:dyDescent="0.3">
      <c r="A216" s="1" t="str">
        <f>E216&amp;-COUNTIF($E$3:E216,E216)</f>
        <v>0</v>
      </c>
      <c r="B216" s="1" t="str">
        <f>C216&amp;-COUNTIF($C$3:C216,C216)</f>
        <v>0</v>
      </c>
      <c r="D216" s="4"/>
      <c r="I216" s="10"/>
      <c r="J216" s="10"/>
    </row>
    <row r="217" spans="1:10" x14ac:dyDescent="0.3">
      <c r="A217" s="1" t="str">
        <f>E217&amp;-COUNTIF($E$3:E217,E217)</f>
        <v>0</v>
      </c>
      <c r="B217" s="1" t="str">
        <f>C217&amp;-COUNTIF($C$3:C217,C217)</f>
        <v>0</v>
      </c>
      <c r="D217" s="4"/>
      <c r="I217" s="10"/>
      <c r="J217" s="10"/>
    </row>
    <row r="218" spans="1:10" x14ac:dyDescent="0.3">
      <c r="A218" s="1" t="str">
        <f>E218&amp;-COUNTIF($E$3:E218,E218)</f>
        <v>0</v>
      </c>
      <c r="B218" s="1" t="str">
        <f>C218&amp;-COUNTIF($C$3:C218,C218)</f>
        <v>0</v>
      </c>
      <c r="D218" s="4"/>
      <c r="I218" s="10"/>
      <c r="J218" s="10"/>
    </row>
    <row r="219" spans="1:10" x14ac:dyDescent="0.3">
      <c r="A219" s="1" t="str">
        <f>E219&amp;-COUNTIF($E$3:E219,E219)</f>
        <v>0</v>
      </c>
      <c r="B219" s="1" t="str">
        <f>C219&amp;-COUNTIF($C$3:C219,C219)</f>
        <v>0</v>
      </c>
      <c r="D219" s="4"/>
      <c r="I219" s="10"/>
      <c r="J219" s="10"/>
    </row>
    <row r="220" spans="1:10" x14ac:dyDescent="0.3">
      <c r="A220" s="1" t="str">
        <f>E220&amp;-COUNTIF($E$3:E220,E220)</f>
        <v>0</v>
      </c>
      <c r="B220" s="1" t="str">
        <f>C220&amp;-COUNTIF($C$3:C220,C220)</f>
        <v>0</v>
      </c>
      <c r="D220" s="4"/>
      <c r="I220" s="10"/>
      <c r="J220" s="10"/>
    </row>
    <row r="221" spans="1:10" x14ac:dyDescent="0.3">
      <c r="A221" s="1" t="str">
        <f>E221&amp;-COUNTIF($E$3:E221,E221)</f>
        <v>0</v>
      </c>
      <c r="B221" s="1" t="str">
        <f>C221&amp;-COUNTIF($C$3:C221,C221)</f>
        <v>0</v>
      </c>
      <c r="D221" s="4"/>
      <c r="I221" s="10"/>
      <c r="J221" s="10"/>
    </row>
    <row r="222" spans="1:10" x14ac:dyDescent="0.3">
      <c r="A222" s="1" t="str">
        <f>E222&amp;-COUNTIF($E$3:E222,E222)</f>
        <v>0</v>
      </c>
      <c r="B222" s="1" t="str">
        <f>C222&amp;-COUNTIF($C$3:C222,C222)</f>
        <v>0</v>
      </c>
      <c r="D222" s="4"/>
      <c r="I222" s="10"/>
      <c r="J222" s="10"/>
    </row>
    <row r="223" spans="1:10" x14ac:dyDescent="0.3">
      <c r="A223" s="1" t="str">
        <f>E223&amp;-COUNTIF($E$3:E223,E223)</f>
        <v>0</v>
      </c>
      <c r="B223" s="1" t="str">
        <f>C223&amp;-COUNTIF($C$3:C223,C223)</f>
        <v>0</v>
      </c>
      <c r="D223" s="4"/>
      <c r="I223" s="10"/>
      <c r="J223" s="10"/>
    </row>
    <row r="224" spans="1:10" x14ac:dyDescent="0.3">
      <c r="A224" s="1" t="str">
        <f>E224&amp;-COUNTIF($E$3:E224,E224)</f>
        <v>0</v>
      </c>
      <c r="B224" s="1" t="str">
        <f>C224&amp;-COUNTIF($C$3:C224,C224)</f>
        <v>0</v>
      </c>
      <c r="D224" s="4"/>
      <c r="I224" s="10"/>
      <c r="J224" s="10"/>
    </row>
    <row r="225" spans="1:10" x14ac:dyDescent="0.3">
      <c r="A225" s="1" t="str">
        <f>E225&amp;-COUNTIF($E$3:E225,E225)</f>
        <v>0</v>
      </c>
      <c r="B225" s="1" t="str">
        <f>C225&amp;-COUNTIF($C$3:C225,C225)</f>
        <v>0</v>
      </c>
      <c r="D225" s="4"/>
      <c r="I225" s="10"/>
      <c r="J225" s="10"/>
    </row>
    <row r="226" spans="1:10" x14ac:dyDescent="0.3">
      <c r="A226" s="1" t="str">
        <f>E226&amp;-COUNTIF($E$3:E226,E226)</f>
        <v>0</v>
      </c>
      <c r="B226" s="1" t="str">
        <f>C226&amp;-COUNTIF($C$3:C226,C226)</f>
        <v>0</v>
      </c>
      <c r="D226" s="4"/>
      <c r="I226" s="10"/>
      <c r="J226" s="10"/>
    </row>
    <row r="227" spans="1:10" x14ac:dyDescent="0.3">
      <c r="A227" s="1" t="str">
        <f>E227&amp;-COUNTIF($E$3:E227,E227)</f>
        <v>0</v>
      </c>
      <c r="B227" s="1" t="str">
        <f>C227&amp;-COUNTIF($C$3:C227,C227)</f>
        <v>0</v>
      </c>
      <c r="D227" s="4"/>
      <c r="I227" s="10"/>
      <c r="J227" s="10"/>
    </row>
    <row r="228" spans="1:10" x14ac:dyDescent="0.3">
      <c r="A228" s="1" t="str">
        <f>E228&amp;-COUNTIF($E$3:E228,E228)</f>
        <v>0</v>
      </c>
      <c r="B228" s="1" t="str">
        <f>C228&amp;-COUNTIF($C$3:C228,C228)</f>
        <v>0</v>
      </c>
      <c r="D228" s="4"/>
      <c r="I228" s="10"/>
      <c r="J228" s="10"/>
    </row>
    <row r="229" spans="1:10" x14ac:dyDescent="0.3">
      <c r="A229" s="1" t="str">
        <f>E229&amp;-COUNTIF($E$3:E229,E229)</f>
        <v>0</v>
      </c>
      <c r="B229" s="1" t="str">
        <f>C229&amp;-COUNTIF($C$3:C229,C229)</f>
        <v>0</v>
      </c>
      <c r="D229" s="4"/>
      <c r="I229" s="10"/>
      <c r="J229" s="10"/>
    </row>
    <row r="230" spans="1:10" x14ac:dyDescent="0.3">
      <c r="A230" s="1" t="str">
        <f>E230&amp;-COUNTIF($E$3:E230,E230)</f>
        <v>0</v>
      </c>
      <c r="B230" s="1" t="str">
        <f>C230&amp;-COUNTIF($C$3:C230,C230)</f>
        <v>0</v>
      </c>
      <c r="D230" s="4"/>
      <c r="I230" s="10"/>
      <c r="J230" s="10"/>
    </row>
    <row r="231" spans="1:10" x14ac:dyDescent="0.3">
      <c r="A231" s="1" t="str">
        <f>E231&amp;-COUNTIF($E$3:E231,E231)</f>
        <v>0</v>
      </c>
      <c r="B231" s="1" t="str">
        <f>C231&amp;-COUNTIF($C$3:C231,C231)</f>
        <v>0</v>
      </c>
      <c r="D231" s="4"/>
      <c r="I231" s="10"/>
      <c r="J231" s="10"/>
    </row>
    <row r="232" spans="1:10" x14ac:dyDescent="0.3">
      <c r="A232" s="1" t="str">
        <f>E232&amp;-COUNTIF($E$3:E232,E232)</f>
        <v>0</v>
      </c>
      <c r="B232" s="1" t="str">
        <f>C232&amp;-COUNTIF($C$3:C232,C232)</f>
        <v>0</v>
      </c>
      <c r="D232" s="4"/>
      <c r="I232" s="10"/>
      <c r="J232" s="10"/>
    </row>
    <row r="233" spans="1:10" x14ac:dyDescent="0.3">
      <c r="A233" s="1" t="str">
        <f>E233&amp;-COUNTIF($E$3:E233,E233)</f>
        <v>0</v>
      </c>
      <c r="B233" s="1" t="str">
        <f>C233&amp;-COUNTIF($C$3:C233,C233)</f>
        <v>0</v>
      </c>
      <c r="D233" s="4"/>
      <c r="I233" s="10"/>
      <c r="J233" s="10"/>
    </row>
    <row r="234" spans="1:10" x14ac:dyDescent="0.3">
      <c r="A234" s="1" t="str">
        <f>E234&amp;-COUNTIF($E$3:E234,E234)</f>
        <v>0</v>
      </c>
      <c r="B234" s="1" t="str">
        <f>C234&amp;-COUNTIF($C$3:C234,C234)</f>
        <v>0</v>
      </c>
      <c r="D234" s="4"/>
      <c r="I234" s="10"/>
      <c r="J234" s="10"/>
    </row>
    <row r="235" spans="1:10" x14ac:dyDescent="0.3">
      <c r="A235" s="1" t="str">
        <f>E235&amp;-COUNTIF($E$3:E235,E235)</f>
        <v>0</v>
      </c>
      <c r="B235" s="1" t="str">
        <f>C235&amp;-COUNTIF($C$3:C235,C235)</f>
        <v>0</v>
      </c>
      <c r="D235" s="4"/>
      <c r="I235" s="10"/>
      <c r="J235" s="10"/>
    </row>
    <row r="236" spans="1:10" x14ac:dyDescent="0.3">
      <c r="A236" s="1" t="str">
        <f>E236&amp;-COUNTIF($E$3:E236,E236)</f>
        <v>0</v>
      </c>
      <c r="B236" s="1" t="str">
        <f>C236&amp;-COUNTIF($C$3:C236,C236)</f>
        <v>0</v>
      </c>
      <c r="D236" s="4"/>
      <c r="I236" s="10"/>
      <c r="J236" s="10"/>
    </row>
    <row r="237" spans="1:10" x14ac:dyDescent="0.3">
      <c r="A237" s="1" t="str">
        <f>E237&amp;-COUNTIF($E$3:E237,E237)</f>
        <v>0</v>
      </c>
      <c r="B237" s="1" t="str">
        <f>C237&amp;-COUNTIF($C$3:C237,C237)</f>
        <v>0</v>
      </c>
      <c r="D237" s="4"/>
      <c r="I237" s="10"/>
      <c r="J237" s="10"/>
    </row>
    <row r="238" spans="1:10" x14ac:dyDescent="0.3">
      <c r="A238" s="1" t="str">
        <f>E238&amp;-COUNTIF($E$3:E238,E238)</f>
        <v>0</v>
      </c>
      <c r="B238" s="1" t="str">
        <f>C238&amp;-COUNTIF($C$3:C238,C238)</f>
        <v>0</v>
      </c>
      <c r="D238" s="4"/>
      <c r="I238" s="10"/>
      <c r="J238" s="10"/>
    </row>
    <row r="239" spans="1:10" x14ac:dyDescent="0.3">
      <c r="A239" s="1" t="str">
        <f>E239&amp;-COUNTIF($E$3:E239,E239)</f>
        <v>0</v>
      </c>
      <c r="B239" s="1" t="str">
        <f>C239&amp;-COUNTIF($C$3:C239,C239)</f>
        <v>0</v>
      </c>
      <c r="D239" s="4"/>
      <c r="I239" s="10"/>
      <c r="J239" s="10"/>
    </row>
    <row r="240" spans="1:10" x14ac:dyDescent="0.3">
      <c r="A240" s="1" t="str">
        <f>E240&amp;-COUNTIF($E$3:E240,E240)</f>
        <v>0</v>
      </c>
      <c r="B240" s="1" t="str">
        <f>C240&amp;-COUNTIF($C$3:C240,C240)</f>
        <v>0</v>
      </c>
      <c r="D240" s="4"/>
      <c r="I240" s="10"/>
      <c r="J240" s="10"/>
    </row>
    <row r="241" spans="1:10" x14ac:dyDescent="0.3">
      <c r="A241" s="1" t="str">
        <f>E241&amp;-COUNTIF($E$3:E241,E241)</f>
        <v>0</v>
      </c>
      <c r="B241" s="1" t="str">
        <f>C241&amp;-COUNTIF($C$3:C241,C241)</f>
        <v>0</v>
      </c>
      <c r="D241" s="4"/>
      <c r="I241" s="10"/>
      <c r="J241" s="10"/>
    </row>
    <row r="242" spans="1:10" x14ac:dyDescent="0.3">
      <c r="A242" s="1" t="str">
        <f>E242&amp;-COUNTIF($E$3:E242,E242)</f>
        <v>0</v>
      </c>
      <c r="B242" s="1" t="str">
        <f>C242&amp;-COUNTIF($C$3:C242,C242)</f>
        <v>0</v>
      </c>
      <c r="D242" s="4"/>
      <c r="I242" s="10"/>
      <c r="J242" s="10"/>
    </row>
    <row r="243" spans="1:10" x14ac:dyDescent="0.3">
      <c r="A243" s="1" t="str">
        <f>E243&amp;-COUNTIF($E$3:E243,E243)</f>
        <v>0</v>
      </c>
      <c r="B243" s="1" t="str">
        <f>C243&amp;-COUNTIF($C$3:C243,C243)</f>
        <v>0</v>
      </c>
      <c r="D243" s="4"/>
      <c r="I243" s="10"/>
      <c r="J243" s="10"/>
    </row>
    <row r="244" spans="1:10" x14ac:dyDescent="0.3">
      <c r="A244" s="1" t="str">
        <f>E244&amp;-COUNTIF($E$3:E244,E244)</f>
        <v>0</v>
      </c>
      <c r="B244" s="1" t="str">
        <f>C244&amp;-COUNTIF($C$3:C244,C244)</f>
        <v>0</v>
      </c>
      <c r="D244" s="4"/>
      <c r="I244" s="10"/>
      <c r="J244" s="10"/>
    </row>
    <row r="245" spans="1:10" x14ac:dyDescent="0.3">
      <c r="A245" s="1" t="str">
        <f>E245&amp;-COUNTIF($E$3:E245,E245)</f>
        <v>0</v>
      </c>
      <c r="B245" s="1" t="str">
        <f>C245&amp;-COUNTIF($C$3:C245,C245)</f>
        <v>0</v>
      </c>
      <c r="D245" s="4"/>
      <c r="I245" s="10"/>
      <c r="J245" s="10"/>
    </row>
    <row r="246" spans="1:10" x14ac:dyDescent="0.3">
      <c r="A246" s="1" t="str">
        <f>E246&amp;-COUNTIF($E$3:E246,E246)</f>
        <v>0</v>
      </c>
      <c r="B246" s="1" t="str">
        <f>C246&amp;-COUNTIF($C$3:C246,C246)</f>
        <v>0</v>
      </c>
      <c r="D246" s="4"/>
      <c r="I246" s="10"/>
      <c r="J246" s="10"/>
    </row>
    <row r="247" spans="1:10" x14ac:dyDescent="0.3">
      <c r="A247" s="1" t="str">
        <f>E247&amp;-COUNTIF($E$3:E247,E247)</f>
        <v>0</v>
      </c>
      <c r="B247" s="1" t="str">
        <f>C247&amp;-COUNTIF($C$3:C247,C247)</f>
        <v>0</v>
      </c>
      <c r="D247" s="4"/>
      <c r="I247" s="10"/>
      <c r="J247" s="10"/>
    </row>
    <row r="248" spans="1:10" x14ac:dyDescent="0.3">
      <c r="A248" s="1" t="str">
        <f>E248&amp;-COUNTIF($E$3:E248,E248)</f>
        <v>0</v>
      </c>
      <c r="B248" s="1" t="str">
        <f>C248&amp;-COUNTIF($C$3:C248,C248)</f>
        <v>0</v>
      </c>
      <c r="D248" s="4"/>
      <c r="I248" s="10"/>
      <c r="J248" s="10"/>
    </row>
    <row r="249" spans="1:10" x14ac:dyDescent="0.3">
      <c r="A249" s="1" t="str">
        <f>E249&amp;-COUNTIF($E$3:E249,E249)</f>
        <v>0</v>
      </c>
      <c r="B249" s="1" t="str">
        <f>C249&amp;-COUNTIF($C$3:C249,C249)</f>
        <v>0</v>
      </c>
      <c r="D249" s="4"/>
      <c r="I249" s="10"/>
      <c r="J249" s="10"/>
    </row>
    <row r="250" spans="1:10" x14ac:dyDescent="0.3">
      <c r="A250" s="1" t="str">
        <f>E250&amp;-COUNTIF($E$3:E250,E250)</f>
        <v>0</v>
      </c>
      <c r="B250" s="1" t="str">
        <f>C250&amp;-COUNTIF($C$3:C250,C250)</f>
        <v>0</v>
      </c>
      <c r="D250" s="4"/>
      <c r="I250" s="10"/>
      <c r="J250" s="10"/>
    </row>
    <row r="251" spans="1:10" x14ac:dyDescent="0.3">
      <c r="A251" s="1" t="str">
        <f>E251&amp;-COUNTIF($E$3:E251,E251)</f>
        <v>0</v>
      </c>
      <c r="B251" s="1" t="str">
        <f>C251&amp;-COUNTIF($C$3:C251,C251)</f>
        <v>0</v>
      </c>
      <c r="D251" s="4"/>
      <c r="I251" s="10"/>
      <c r="J251" s="10"/>
    </row>
    <row r="252" spans="1:10" x14ac:dyDescent="0.3">
      <c r="A252" s="1" t="str">
        <f>E252&amp;-COUNTIF($E$3:E252,E252)</f>
        <v>0</v>
      </c>
      <c r="B252" s="1" t="str">
        <f>C252&amp;-COUNTIF($C$3:C252,C252)</f>
        <v>0</v>
      </c>
      <c r="D252" s="4"/>
      <c r="I252" s="10"/>
      <c r="J252" s="10"/>
    </row>
    <row r="253" spans="1:10" x14ac:dyDescent="0.3">
      <c r="A253" s="1" t="str">
        <f>E253&amp;-COUNTIF($E$3:E253,E253)</f>
        <v>0</v>
      </c>
      <c r="B253" s="1" t="str">
        <f>C253&amp;-COUNTIF($C$3:C253,C253)</f>
        <v>0</v>
      </c>
      <c r="D253" s="4"/>
      <c r="I253" s="10"/>
      <c r="J253" s="10"/>
    </row>
    <row r="254" spans="1:10" x14ac:dyDescent="0.3">
      <c r="A254" s="1" t="str">
        <f>E254&amp;-COUNTIF($E$3:E254,E254)</f>
        <v>0</v>
      </c>
      <c r="B254" s="1" t="str">
        <f>C254&amp;-COUNTIF($C$3:C254,C254)</f>
        <v>0</v>
      </c>
      <c r="D254" s="4"/>
      <c r="I254" s="10"/>
      <c r="J254" s="10"/>
    </row>
    <row r="255" spans="1:10" x14ac:dyDescent="0.3">
      <c r="A255" s="1" t="str">
        <f>E255&amp;-COUNTIF($E$3:E255,E255)</f>
        <v>0</v>
      </c>
      <c r="B255" s="1" t="str">
        <f>C255&amp;-COUNTIF($C$3:C255,C255)</f>
        <v>0</v>
      </c>
      <c r="D255" s="4"/>
      <c r="I255" s="10"/>
      <c r="J255" s="10"/>
    </row>
    <row r="256" spans="1:10" x14ac:dyDescent="0.3">
      <c r="A256" s="1" t="str">
        <f>E256&amp;-COUNTIF($E$3:E256,E256)</f>
        <v>0</v>
      </c>
      <c r="B256" s="1" t="str">
        <f>C256&amp;-COUNTIF($C$3:C256,C256)</f>
        <v>0</v>
      </c>
      <c r="D256" s="4"/>
      <c r="I256" s="10"/>
      <c r="J256" s="10"/>
    </row>
    <row r="257" spans="1:10" x14ac:dyDescent="0.3">
      <c r="A257" s="1" t="str">
        <f>E257&amp;-COUNTIF($E$3:E257,E257)</f>
        <v>0</v>
      </c>
      <c r="B257" s="1" t="str">
        <f>C257&amp;-COUNTIF($C$3:C257,C257)</f>
        <v>0</v>
      </c>
      <c r="D257" s="4"/>
      <c r="I257" s="10"/>
      <c r="J257" s="10"/>
    </row>
    <row r="258" spans="1:10" x14ac:dyDescent="0.3">
      <c r="A258" s="1" t="str">
        <f>E258&amp;-COUNTIF($E$3:E258,E258)</f>
        <v>0</v>
      </c>
      <c r="B258" s="1" t="str">
        <f>C258&amp;-COUNTIF($C$3:C258,C258)</f>
        <v>0</v>
      </c>
      <c r="D258" s="4"/>
      <c r="I258" s="10"/>
      <c r="J258" s="10"/>
    </row>
    <row r="259" spans="1:10" x14ac:dyDescent="0.3">
      <c r="A259" s="1" t="str">
        <f>E259&amp;-COUNTIF($E$3:E259,E259)</f>
        <v>0</v>
      </c>
      <c r="B259" s="1" t="str">
        <f>C259&amp;-COUNTIF($C$3:C259,C259)</f>
        <v>0</v>
      </c>
      <c r="D259" s="4"/>
      <c r="I259" s="10"/>
      <c r="J259" s="10"/>
    </row>
    <row r="260" spans="1:10" x14ac:dyDescent="0.3">
      <c r="A260" s="1" t="str">
        <f>E260&amp;-COUNTIF($E$3:E260,E260)</f>
        <v>0</v>
      </c>
      <c r="B260" s="1" t="str">
        <f>C260&amp;-COUNTIF($C$3:C260,C260)</f>
        <v>0</v>
      </c>
      <c r="D260" s="4"/>
      <c r="I260" s="10"/>
      <c r="J260" s="10"/>
    </row>
    <row r="261" spans="1:10" x14ac:dyDescent="0.3">
      <c r="A261" s="1" t="str">
        <f>E261&amp;-COUNTIF($E$3:E261,E261)</f>
        <v>0</v>
      </c>
      <c r="B261" s="1" t="str">
        <f>C261&amp;-COUNTIF($C$3:C261,C261)</f>
        <v>0</v>
      </c>
      <c r="D261" s="4"/>
      <c r="I261" s="10"/>
      <c r="J261" s="10"/>
    </row>
    <row r="262" spans="1:10" x14ac:dyDescent="0.3">
      <c r="A262" s="1" t="str">
        <f>E262&amp;-COUNTIF($E$3:E262,E262)</f>
        <v>0</v>
      </c>
      <c r="B262" s="1" t="str">
        <f>C262&amp;-COUNTIF($C$3:C262,C262)</f>
        <v>0</v>
      </c>
      <c r="D262" s="4"/>
      <c r="I262" s="10"/>
      <c r="J262" s="10"/>
    </row>
    <row r="263" spans="1:10" x14ac:dyDescent="0.3">
      <c r="A263" s="1" t="str">
        <f>E263&amp;-COUNTIF($E$3:E263,E263)</f>
        <v>0</v>
      </c>
      <c r="B263" s="1" t="str">
        <f>C263&amp;-COUNTIF($C$3:C263,C263)</f>
        <v>0</v>
      </c>
      <c r="D263" s="4"/>
      <c r="I263" s="10"/>
      <c r="J263" s="10"/>
    </row>
    <row r="264" spans="1:10" x14ac:dyDescent="0.3">
      <c r="A264" s="1" t="str">
        <f>E264&amp;-COUNTIF($E$3:E264,E264)</f>
        <v>0</v>
      </c>
      <c r="B264" s="1" t="str">
        <f>C264&amp;-COUNTIF($C$3:C264,C264)</f>
        <v>0</v>
      </c>
      <c r="D264" s="4"/>
      <c r="I264" s="10"/>
      <c r="J264" s="10"/>
    </row>
    <row r="265" spans="1:10" x14ac:dyDescent="0.3">
      <c r="A265" s="1" t="str">
        <f>E265&amp;-COUNTIF($E$3:E265,E265)</f>
        <v>0</v>
      </c>
      <c r="B265" s="1" t="str">
        <f>C265&amp;-COUNTIF($C$3:C265,C265)</f>
        <v>0</v>
      </c>
      <c r="D265" s="4"/>
      <c r="I265" s="10"/>
      <c r="J265" s="10"/>
    </row>
    <row r="266" spans="1:10" x14ac:dyDescent="0.3">
      <c r="A266" s="1" t="str">
        <f>E266&amp;-COUNTIF($E$3:E266,E266)</f>
        <v>0</v>
      </c>
      <c r="B266" s="1" t="str">
        <f>C266&amp;-COUNTIF($C$3:C266,C266)</f>
        <v>0</v>
      </c>
      <c r="D266" s="4"/>
      <c r="I266" s="10"/>
      <c r="J266" s="10"/>
    </row>
    <row r="267" spans="1:10" x14ac:dyDescent="0.3">
      <c r="A267" s="1" t="str">
        <f>E267&amp;-COUNTIF($E$3:E267,E267)</f>
        <v>0</v>
      </c>
      <c r="B267" s="1" t="str">
        <f>C267&amp;-COUNTIF($C$3:C267,C267)</f>
        <v>0</v>
      </c>
      <c r="D267" s="4"/>
      <c r="I267" s="10"/>
      <c r="J267" s="10"/>
    </row>
    <row r="268" spans="1:10" x14ac:dyDescent="0.3">
      <c r="A268" s="1" t="str">
        <f>E268&amp;-COUNTIF($E$3:E268,E268)</f>
        <v>0</v>
      </c>
      <c r="B268" s="1" t="str">
        <f>C268&amp;-COUNTIF($C$3:C268,C268)</f>
        <v>0</v>
      </c>
      <c r="D268" s="4"/>
      <c r="I268" s="10"/>
      <c r="J268" s="10"/>
    </row>
    <row r="269" spans="1:10" x14ac:dyDescent="0.3">
      <c r="A269" s="1" t="str">
        <f>E269&amp;-COUNTIF($E$3:E269,E269)</f>
        <v>0</v>
      </c>
      <c r="B269" s="1" t="str">
        <f>C269&amp;-COUNTIF($C$3:C269,C269)</f>
        <v>0</v>
      </c>
      <c r="D269" s="4"/>
      <c r="I269" s="10"/>
      <c r="J269" s="10"/>
    </row>
    <row r="270" spans="1:10" x14ac:dyDescent="0.3">
      <c r="A270" s="1" t="str">
        <f>E270&amp;-COUNTIF($E$3:E270,E270)</f>
        <v>0</v>
      </c>
      <c r="B270" s="1" t="str">
        <f>C270&amp;-COUNTIF($C$3:C270,C270)</f>
        <v>0</v>
      </c>
      <c r="D270" s="4"/>
      <c r="I270" s="10"/>
      <c r="J270" s="10"/>
    </row>
    <row r="271" spans="1:10" x14ac:dyDescent="0.3">
      <c r="A271" s="1" t="str">
        <f>E271&amp;-COUNTIF($E$3:E271,E271)</f>
        <v>0</v>
      </c>
      <c r="B271" s="1" t="str">
        <f>C271&amp;-COUNTIF($C$3:C271,C271)</f>
        <v>0</v>
      </c>
      <c r="D271" s="4"/>
      <c r="I271" s="10"/>
      <c r="J271" s="10"/>
    </row>
    <row r="272" spans="1:10" x14ac:dyDescent="0.3">
      <c r="A272" s="1" t="str">
        <f>E272&amp;-COUNTIF($E$3:E272,E272)</f>
        <v>0</v>
      </c>
      <c r="B272" s="1" t="str">
        <f>C272&amp;-COUNTIF($C$3:C272,C272)</f>
        <v>0</v>
      </c>
      <c r="D272" s="4"/>
      <c r="I272" s="10"/>
      <c r="J272" s="10"/>
    </row>
    <row r="273" spans="1:10" x14ac:dyDescent="0.3">
      <c r="A273" s="1" t="str">
        <f>E273&amp;-COUNTIF($E$3:E273,E273)</f>
        <v>0</v>
      </c>
      <c r="B273" s="1" t="str">
        <f>C273&amp;-COUNTIF($C$3:C273,C273)</f>
        <v>0</v>
      </c>
      <c r="D273" s="4"/>
      <c r="I273" s="10"/>
      <c r="J273" s="10"/>
    </row>
    <row r="274" spans="1:10" x14ac:dyDescent="0.3">
      <c r="A274" s="1" t="str">
        <f>E274&amp;-COUNTIF($E$3:E274,E274)</f>
        <v>0</v>
      </c>
      <c r="B274" s="1" t="str">
        <f>C274&amp;-COUNTIF($C$3:C274,C274)</f>
        <v>0</v>
      </c>
      <c r="D274" s="4"/>
      <c r="I274" s="10"/>
      <c r="J274" s="10"/>
    </row>
    <row r="275" spans="1:10" x14ac:dyDescent="0.3">
      <c r="A275" s="1" t="str">
        <f>E275&amp;-COUNTIF($E$3:E275,E275)</f>
        <v>0</v>
      </c>
      <c r="B275" s="1" t="str">
        <f>C275&amp;-COUNTIF($C$3:C275,C275)</f>
        <v>0</v>
      </c>
      <c r="D275" s="4"/>
      <c r="I275" s="10"/>
      <c r="J275" s="10"/>
    </row>
    <row r="276" spans="1:10" x14ac:dyDescent="0.3">
      <c r="A276" s="1" t="str">
        <f>E276&amp;-COUNTIF($E$3:E276,E276)</f>
        <v>0</v>
      </c>
      <c r="B276" s="1" t="str">
        <f>C276&amp;-COUNTIF($C$3:C276,C276)</f>
        <v>0</v>
      </c>
      <c r="D276" s="4"/>
      <c r="I276" s="10"/>
      <c r="J276" s="10"/>
    </row>
    <row r="277" spans="1:10" x14ac:dyDescent="0.3">
      <c r="A277" s="1" t="str">
        <f>E277&amp;-COUNTIF($E$3:E277,E277)</f>
        <v>0</v>
      </c>
      <c r="B277" s="1" t="str">
        <f>C277&amp;-COUNTIF($C$3:C277,C277)</f>
        <v>0</v>
      </c>
      <c r="D277" s="4"/>
      <c r="I277" s="10"/>
      <c r="J277" s="10"/>
    </row>
    <row r="278" spans="1:10" x14ac:dyDescent="0.3">
      <c r="A278" s="1" t="str">
        <f>E278&amp;-COUNTIF($E$3:E278,E278)</f>
        <v>0</v>
      </c>
      <c r="B278" s="1" t="str">
        <f>C278&amp;-COUNTIF($C$3:C278,C278)</f>
        <v>0</v>
      </c>
      <c r="D278" s="4"/>
      <c r="I278" s="10"/>
      <c r="J278" s="10"/>
    </row>
    <row r="279" spans="1:10" x14ac:dyDescent="0.3">
      <c r="A279" s="1" t="str">
        <f>E279&amp;-COUNTIF($E$3:E279,E279)</f>
        <v>0</v>
      </c>
      <c r="B279" s="1" t="str">
        <f>C279&amp;-COUNTIF($C$3:C279,C279)</f>
        <v>0</v>
      </c>
      <c r="D279" s="4"/>
      <c r="I279" s="10"/>
      <c r="J279" s="10"/>
    </row>
    <row r="280" spans="1:10" x14ac:dyDescent="0.3">
      <c r="A280" s="1" t="str">
        <f>E280&amp;-COUNTIF($E$3:E280,E280)</f>
        <v>0</v>
      </c>
      <c r="B280" s="1" t="str">
        <f>C280&amp;-COUNTIF($C$3:C280,C280)</f>
        <v>0</v>
      </c>
      <c r="D280" s="4"/>
      <c r="I280" s="10"/>
      <c r="J280" s="10"/>
    </row>
    <row r="281" spans="1:10" x14ac:dyDescent="0.3">
      <c r="A281" s="1" t="str">
        <f>E281&amp;-COUNTIF($E$3:E281,E281)</f>
        <v>0</v>
      </c>
      <c r="B281" s="1" t="str">
        <f>C281&amp;-COUNTIF($C$3:C281,C281)</f>
        <v>0</v>
      </c>
      <c r="D281" s="4"/>
      <c r="I281" s="10"/>
      <c r="J281" s="10"/>
    </row>
    <row r="282" spans="1:10" x14ac:dyDescent="0.3">
      <c r="A282" s="1" t="str">
        <f>E282&amp;-COUNTIF($E$3:E282,E282)</f>
        <v>0</v>
      </c>
      <c r="B282" s="1" t="str">
        <f>C282&amp;-COUNTIF($C$3:C282,C282)</f>
        <v>0</v>
      </c>
      <c r="D282" s="4"/>
      <c r="I282" s="10"/>
      <c r="J282" s="10"/>
    </row>
    <row r="283" spans="1:10" x14ac:dyDescent="0.3">
      <c r="A283" s="1" t="str">
        <f>E283&amp;-COUNTIF($E$3:E283,E283)</f>
        <v>0</v>
      </c>
      <c r="B283" s="1" t="str">
        <f>C283&amp;-COUNTIF($C$3:C283,C283)</f>
        <v>0</v>
      </c>
      <c r="D283" s="4"/>
      <c r="I283" s="10"/>
      <c r="J283" s="10"/>
    </row>
    <row r="284" spans="1:10" x14ac:dyDescent="0.3">
      <c r="A284" s="1" t="str">
        <f>E284&amp;-COUNTIF($E$3:E284,E284)</f>
        <v>0</v>
      </c>
      <c r="B284" s="1" t="str">
        <f>C284&amp;-COUNTIF($C$3:C284,C284)</f>
        <v>0</v>
      </c>
      <c r="D284" s="4"/>
      <c r="I284" s="10"/>
      <c r="J284" s="10"/>
    </row>
    <row r="285" spans="1:10" x14ac:dyDescent="0.3">
      <c r="A285" s="1" t="str">
        <f>E285&amp;-COUNTIF($E$3:E285,E285)</f>
        <v>0</v>
      </c>
      <c r="B285" s="1" t="str">
        <f>C285&amp;-COUNTIF($C$3:C285,C285)</f>
        <v>0</v>
      </c>
      <c r="D285" s="4"/>
      <c r="I285" s="10"/>
      <c r="J285" s="10"/>
    </row>
    <row r="286" spans="1:10" x14ac:dyDescent="0.3">
      <c r="A286" s="1" t="str">
        <f>E286&amp;-COUNTIF($E$3:E286,E286)</f>
        <v>0</v>
      </c>
      <c r="B286" s="1" t="str">
        <f>C286&amp;-COUNTIF($C$3:C286,C286)</f>
        <v>0</v>
      </c>
      <c r="D286" s="4"/>
      <c r="I286" s="10"/>
      <c r="J286" s="10"/>
    </row>
    <row r="287" spans="1:10" x14ac:dyDescent="0.3">
      <c r="A287" s="1" t="str">
        <f>E287&amp;-COUNTIF($E$3:E287,E287)</f>
        <v>0</v>
      </c>
      <c r="B287" s="1" t="str">
        <f>C287&amp;-COUNTIF($C$3:C287,C287)</f>
        <v>0</v>
      </c>
      <c r="D287" s="4"/>
      <c r="I287" s="10"/>
      <c r="J287" s="10"/>
    </row>
    <row r="288" spans="1:10" x14ac:dyDescent="0.3">
      <c r="A288" s="1" t="str">
        <f>E288&amp;-COUNTIF($E$3:E288,E288)</f>
        <v>0</v>
      </c>
      <c r="B288" s="1" t="str">
        <f>C288&amp;-COUNTIF($C$3:C288,C288)</f>
        <v>0</v>
      </c>
      <c r="D288" s="4"/>
      <c r="I288" s="10"/>
      <c r="J288" s="10"/>
    </row>
    <row r="289" spans="1:10" x14ac:dyDescent="0.3">
      <c r="A289" s="1" t="str">
        <f>E289&amp;-COUNTIF($E$3:E289,E289)</f>
        <v>0</v>
      </c>
      <c r="B289" s="1" t="str">
        <f>C289&amp;-COUNTIF($C$3:C289,C289)</f>
        <v>0</v>
      </c>
      <c r="D289" s="4"/>
      <c r="I289" s="10"/>
      <c r="J289" s="10"/>
    </row>
    <row r="290" spans="1:10" x14ac:dyDescent="0.3">
      <c r="A290" s="1" t="str">
        <f>E290&amp;-COUNTIF($E$3:E290,E290)</f>
        <v>0</v>
      </c>
      <c r="B290" s="1" t="str">
        <f>C290&amp;-COUNTIF($C$3:C290,C290)</f>
        <v>0</v>
      </c>
      <c r="D290" s="4"/>
      <c r="I290" s="10"/>
      <c r="J290" s="10"/>
    </row>
    <row r="291" spans="1:10" x14ac:dyDescent="0.3">
      <c r="A291" s="1" t="str">
        <f>E291&amp;-COUNTIF($E$3:E291,E291)</f>
        <v>0</v>
      </c>
      <c r="B291" s="1" t="str">
        <f>C291&amp;-COUNTIF($C$3:C291,C291)</f>
        <v>0</v>
      </c>
      <c r="D291" s="4"/>
      <c r="I291" s="10"/>
      <c r="J291" s="10"/>
    </row>
    <row r="292" spans="1:10" x14ac:dyDescent="0.3">
      <c r="A292" s="1" t="str">
        <f>E292&amp;-COUNTIF($E$3:E292,E292)</f>
        <v>0</v>
      </c>
      <c r="B292" s="1" t="str">
        <f>C292&amp;-COUNTIF($C$3:C292,C292)</f>
        <v>0</v>
      </c>
      <c r="D292" s="4"/>
      <c r="I292" s="10"/>
      <c r="J292" s="10"/>
    </row>
    <row r="293" spans="1:10" x14ac:dyDescent="0.3">
      <c r="A293" s="1" t="str">
        <f>E293&amp;-COUNTIF($E$3:E293,E293)</f>
        <v>0</v>
      </c>
      <c r="B293" s="1" t="str">
        <f>C293&amp;-COUNTIF($C$3:C293,C293)</f>
        <v>0</v>
      </c>
      <c r="D293" s="4"/>
      <c r="I293" s="10"/>
      <c r="J293" s="10"/>
    </row>
    <row r="294" spans="1:10" x14ac:dyDescent="0.3">
      <c r="A294" s="1" t="str">
        <f>E294&amp;-COUNTIF($E$3:E294,E294)</f>
        <v>0</v>
      </c>
      <c r="B294" s="1" t="str">
        <f>C294&amp;-COUNTIF($C$3:C294,C294)</f>
        <v>0</v>
      </c>
      <c r="D294" s="4"/>
      <c r="I294" s="10"/>
      <c r="J294" s="10"/>
    </row>
    <row r="295" spans="1:10" x14ac:dyDescent="0.3">
      <c r="A295" s="1" t="str">
        <f>E295&amp;-COUNTIF($E$3:E295,E295)</f>
        <v>0</v>
      </c>
      <c r="B295" s="1" t="str">
        <f>C295&amp;-COUNTIF($C$3:C295,C295)</f>
        <v>0</v>
      </c>
      <c r="D295" s="4"/>
      <c r="I295" s="10"/>
      <c r="J295" s="10"/>
    </row>
    <row r="296" spans="1:10" x14ac:dyDescent="0.3">
      <c r="A296" s="1" t="str">
        <f>E296&amp;-COUNTIF($E$3:E296,E296)</f>
        <v>0</v>
      </c>
      <c r="B296" s="1" t="str">
        <f>C296&amp;-COUNTIF($C$3:C296,C296)</f>
        <v>0</v>
      </c>
      <c r="D296" s="4"/>
      <c r="I296" s="10"/>
      <c r="J296" s="10"/>
    </row>
    <row r="297" spans="1:10" x14ac:dyDescent="0.3">
      <c r="A297" s="1" t="str">
        <f>E297&amp;-COUNTIF($E$3:E297,E297)</f>
        <v>0</v>
      </c>
      <c r="B297" s="1" t="str">
        <f>C297&amp;-COUNTIF($C$3:C297,C297)</f>
        <v>0</v>
      </c>
      <c r="D297" s="4"/>
      <c r="I297" s="10"/>
      <c r="J297" s="10"/>
    </row>
    <row r="298" spans="1:10" x14ac:dyDescent="0.3">
      <c r="A298" s="1" t="str">
        <f>E298&amp;-COUNTIF($E$3:E298,E298)</f>
        <v>0</v>
      </c>
      <c r="B298" s="1" t="str">
        <f>C298&amp;-COUNTIF($C$3:C298,C298)</f>
        <v>0</v>
      </c>
      <c r="D298" s="4"/>
      <c r="I298" s="10"/>
      <c r="J298" s="10"/>
    </row>
    <row r="299" spans="1:10" x14ac:dyDescent="0.3">
      <c r="A299" s="1" t="str">
        <f>E299&amp;-COUNTIF($E$3:E299,E299)</f>
        <v>0</v>
      </c>
      <c r="B299" s="1" t="str">
        <f>C299&amp;-COUNTIF($C$3:C299,C299)</f>
        <v>0</v>
      </c>
      <c r="D299" s="4"/>
      <c r="I299" s="10"/>
      <c r="J299" s="10"/>
    </row>
    <row r="300" spans="1:10" x14ac:dyDescent="0.3">
      <c r="A300" s="1" t="str">
        <f>E300&amp;-COUNTIF($E$3:E300,E300)</f>
        <v>0</v>
      </c>
      <c r="B300" s="1" t="str">
        <f>C300&amp;-COUNTIF($C$3:C300,C300)</f>
        <v>0</v>
      </c>
      <c r="D300" s="4"/>
      <c r="I300" s="10"/>
      <c r="J300" s="10"/>
    </row>
    <row r="301" spans="1:10" x14ac:dyDescent="0.3">
      <c r="A301" s="1" t="str">
        <f>E301&amp;-COUNTIF($E$3:E301,E301)</f>
        <v>0</v>
      </c>
      <c r="B301" s="1" t="str">
        <f>C301&amp;-COUNTIF($C$3:C301,C301)</f>
        <v>0</v>
      </c>
      <c r="D301" s="4"/>
      <c r="I301" s="10"/>
      <c r="J301" s="10"/>
    </row>
    <row r="302" spans="1:10" x14ac:dyDescent="0.3">
      <c r="A302" s="1" t="str">
        <f>E302&amp;-COUNTIF($E$3:E302,E302)</f>
        <v>0</v>
      </c>
      <c r="B302" s="1" t="str">
        <f>C302&amp;-COUNTIF($C$3:C302,C302)</f>
        <v>0</v>
      </c>
      <c r="D302" s="4"/>
      <c r="I302" s="10"/>
      <c r="J302" s="10"/>
    </row>
    <row r="303" spans="1:10" x14ac:dyDescent="0.3">
      <c r="A303" s="1" t="str">
        <f>E303&amp;-COUNTIF($E$3:E303,E303)</f>
        <v>0</v>
      </c>
      <c r="B303" s="1" t="str">
        <f>C303&amp;-COUNTIF($C$3:C303,C303)</f>
        <v>0</v>
      </c>
      <c r="D303" s="4"/>
      <c r="I303" s="10"/>
      <c r="J303" s="10"/>
    </row>
    <row r="304" spans="1:10" x14ac:dyDescent="0.3">
      <c r="A304" s="1" t="str">
        <f>E304&amp;-COUNTIF($E$3:E304,E304)</f>
        <v>0</v>
      </c>
      <c r="B304" s="1" t="str">
        <f>C304&amp;-COUNTIF($C$3:C304,C304)</f>
        <v>0</v>
      </c>
      <c r="D304" s="4"/>
      <c r="I304" s="10"/>
      <c r="J304" s="10"/>
    </row>
    <row r="305" spans="1:10" x14ac:dyDescent="0.3">
      <c r="A305" s="1" t="str">
        <f>E305&amp;-COUNTIF($E$3:E305,E305)</f>
        <v>0</v>
      </c>
      <c r="B305" s="1" t="str">
        <f>C305&amp;-COUNTIF($C$3:C305,C305)</f>
        <v>0</v>
      </c>
      <c r="D305" s="4"/>
      <c r="I305" s="10"/>
      <c r="J305" s="10"/>
    </row>
    <row r="306" spans="1:10" x14ac:dyDescent="0.3">
      <c r="A306" s="1" t="str">
        <f>E306&amp;-COUNTIF($E$3:E306,E306)</f>
        <v>0</v>
      </c>
      <c r="B306" s="1" t="str">
        <f>C306&amp;-COUNTIF($C$3:C306,C306)</f>
        <v>0</v>
      </c>
      <c r="D306" s="4"/>
      <c r="I306" s="10"/>
      <c r="J306" s="10"/>
    </row>
    <row r="307" spans="1:10" x14ac:dyDescent="0.3">
      <c r="A307" s="1" t="str">
        <f>E307&amp;-COUNTIF($E$3:E307,E307)</f>
        <v>0</v>
      </c>
      <c r="B307" s="1" t="str">
        <f>C307&amp;-COUNTIF($C$3:C307,C307)</f>
        <v>0</v>
      </c>
      <c r="D307" s="4"/>
      <c r="I307" s="10"/>
      <c r="J307" s="10"/>
    </row>
    <row r="308" spans="1:10" x14ac:dyDescent="0.3">
      <c r="A308" s="1" t="str">
        <f>E308&amp;-COUNTIF($E$3:E308,E308)</f>
        <v>0</v>
      </c>
      <c r="B308" s="1" t="str">
        <f>C308&amp;-COUNTIF($C$3:C308,C308)</f>
        <v>0</v>
      </c>
      <c r="D308" s="4"/>
      <c r="I308" s="10"/>
      <c r="J308" s="10"/>
    </row>
    <row r="309" spans="1:10" x14ac:dyDescent="0.3">
      <c r="A309" s="1" t="str">
        <f>E309&amp;-COUNTIF($E$3:E309,E309)</f>
        <v>0</v>
      </c>
      <c r="B309" s="1" t="str">
        <f>C309&amp;-COUNTIF($C$3:C309,C309)</f>
        <v>0</v>
      </c>
      <c r="D309" s="4"/>
      <c r="I309" s="10"/>
      <c r="J309" s="10"/>
    </row>
    <row r="310" spans="1:10" x14ac:dyDescent="0.3">
      <c r="A310" s="1" t="str">
        <f>E310&amp;-COUNTIF($E$3:E310,E310)</f>
        <v>0</v>
      </c>
      <c r="B310" s="1" t="str">
        <f>C310&amp;-COUNTIF($C$3:C310,C310)</f>
        <v>0</v>
      </c>
      <c r="D310" s="4"/>
      <c r="I310" s="10"/>
      <c r="J310" s="10"/>
    </row>
    <row r="311" spans="1:10" x14ac:dyDescent="0.3">
      <c r="A311" s="1" t="str">
        <f>E311&amp;-COUNTIF($E$3:E311,E311)</f>
        <v>0</v>
      </c>
      <c r="B311" s="1" t="str">
        <f>C311&amp;-COUNTIF($C$3:C311,C311)</f>
        <v>0</v>
      </c>
      <c r="D311" s="4"/>
      <c r="I311" s="10"/>
      <c r="J311" s="10"/>
    </row>
    <row r="312" spans="1:10" x14ac:dyDescent="0.3">
      <c r="A312" s="1" t="str">
        <f>E312&amp;-COUNTIF($E$3:E312,E312)</f>
        <v>0</v>
      </c>
      <c r="B312" s="1" t="str">
        <f>C312&amp;-COUNTIF($C$3:C312,C312)</f>
        <v>0</v>
      </c>
      <c r="D312" s="4"/>
      <c r="I312" s="10"/>
      <c r="J312" s="10"/>
    </row>
    <row r="313" spans="1:10" x14ac:dyDescent="0.3">
      <c r="A313" s="1" t="str">
        <f>E313&amp;-COUNTIF($E$3:E313,E313)</f>
        <v>0</v>
      </c>
      <c r="B313" s="1" t="str">
        <f>C313&amp;-COUNTIF($C$3:C313,C313)</f>
        <v>0</v>
      </c>
      <c r="D313" s="4"/>
      <c r="I313" s="10"/>
      <c r="J313" s="10"/>
    </row>
    <row r="314" spans="1:10" x14ac:dyDescent="0.3">
      <c r="A314" s="1" t="str">
        <f>E314&amp;-COUNTIF($E$3:E314,E314)</f>
        <v>0</v>
      </c>
      <c r="B314" s="1" t="str">
        <f>C314&amp;-COUNTIF($C$3:C314,C314)</f>
        <v>0</v>
      </c>
      <c r="D314" s="4"/>
      <c r="I314" s="10"/>
      <c r="J314" s="10"/>
    </row>
    <row r="315" spans="1:10" x14ac:dyDescent="0.3">
      <c r="A315" s="1" t="str">
        <f>E315&amp;-COUNTIF($E$3:E315,E315)</f>
        <v>0</v>
      </c>
      <c r="B315" s="1" t="str">
        <f>C315&amp;-COUNTIF($C$3:C315,C315)</f>
        <v>0</v>
      </c>
      <c r="D315" s="4"/>
      <c r="I315" s="10"/>
      <c r="J315" s="10"/>
    </row>
    <row r="316" spans="1:10" x14ac:dyDescent="0.3">
      <c r="A316" s="1" t="str">
        <f>E316&amp;-COUNTIF($E$3:E316,E316)</f>
        <v>0</v>
      </c>
      <c r="B316" s="1" t="str">
        <f>C316&amp;-COUNTIF($C$3:C316,C316)</f>
        <v>0</v>
      </c>
      <c r="D316" s="4"/>
      <c r="I316" s="10"/>
      <c r="J316" s="10"/>
    </row>
    <row r="317" spans="1:10" x14ac:dyDescent="0.3">
      <c r="A317" s="1" t="str">
        <f>E317&amp;-COUNTIF($E$3:E317,E317)</f>
        <v>0</v>
      </c>
      <c r="B317" s="1" t="str">
        <f>C317&amp;-COUNTIF($C$3:C317,C317)</f>
        <v>0</v>
      </c>
      <c r="D317" s="4"/>
      <c r="I317" s="10"/>
      <c r="J317" s="10"/>
    </row>
    <row r="318" spans="1:10" x14ac:dyDescent="0.3">
      <c r="A318" s="1" t="str">
        <f>E318&amp;-COUNTIF($E$3:E318,E318)</f>
        <v>0</v>
      </c>
      <c r="B318" s="1" t="str">
        <f>C318&amp;-COUNTIF($C$3:C318,C318)</f>
        <v>0</v>
      </c>
      <c r="D318" s="4"/>
      <c r="I318" s="10"/>
      <c r="J318" s="10"/>
    </row>
    <row r="319" spans="1:10" x14ac:dyDescent="0.3">
      <c r="A319" s="1" t="str">
        <f>E319&amp;-COUNTIF($E$3:E319,E319)</f>
        <v>0</v>
      </c>
      <c r="B319" s="1" t="str">
        <f>C319&amp;-COUNTIF($C$3:C319,C319)</f>
        <v>0</v>
      </c>
      <c r="D319" s="4"/>
      <c r="I319" s="10"/>
      <c r="J319" s="10"/>
    </row>
    <row r="320" spans="1:10" x14ac:dyDescent="0.3">
      <c r="A320" s="1" t="str">
        <f>E320&amp;-COUNTIF($E$3:E320,E320)</f>
        <v>0</v>
      </c>
      <c r="B320" s="1" t="str">
        <f>C320&amp;-COUNTIF($C$3:C320,C320)</f>
        <v>0</v>
      </c>
      <c r="D320" s="4"/>
      <c r="I320" s="10"/>
      <c r="J320" s="10"/>
    </row>
    <row r="321" spans="1:10" x14ac:dyDescent="0.3">
      <c r="A321" s="1" t="str">
        <f>E321&amp;-COUNTIF($E$3:E321,E321)</f>
        <v>0</v>
      </c>
      <c r="B321" s="1" t="str">
        <f>C321&amp;-COUNTIF($C$3:C321,C321)</f>
        <v>0</v>
      </c>
      <c r="D321" s="4"/>
      <c r="I321" s="10"/>
      <c r="J321" s="10"/>
    </row>
    <row r="322" spans="1:10" x14ac:dyDescent="0.3">
      <c r="A322" s="1" t="str">
        <f>E322&amp;-COUNTIF($E$3:E322,E322)</f>
        <v>0</v>
      </c>
      <c r="B322" s="1" t="str">
        <f>C322&amp;-COUNTIF($C$3:C322,C322)</f>
        <v>0</v>
      </c>
      <c r="D322" s="4"/>
      <c r="I322" s="10"/>
      <c r="J322" s="10"/>
    </row>
    <row r="323" spans="1:10" x14ac:dyDescent="0.3">
      <c r="A323" s="1" t="str">
        <f>E323&amp;-COUNTIF($E$3:E323,E323)</f>
        <v>0</v>
      </c>
      <c r="B323" s="1" t="str">
        <f>C323&amp;-COUNTIF($C$3:C323,C323)</f>
        <v>0</v>
      </c>
      <c r="D323" s="4"/>
      <c r="I323" s="10"/>
      <c r="J323" s="10"/>
    </row>
    <row r="324" spans="1:10" x14ac:dyDescent="0.3">
      <c r="A324" s="1" t="str">
        <f>E324&amp;-COUNTIF($E$3:E324,E324)</f>
        <v>0</v>
      </c>
      <c r="B324" s="1" t="str">
        <f>C324&amp;-COUNTIF($C$3:C324,C324)</f>
        <v>0</v>
      </c>
      <c r="D324" s="4"/>
      <c r="I324" s="10"/>
      <c r="J324" s="10"/>
    </row>
    <row r="325" spans="1:10" x14ac:dyDescent="0.3">
      <c r="A325" s="1" t="str">
        <f>E325&amp;-COUNTIF($E$3:E325,E325)</f>
        <v>0</v>
      </c>
      <c r="B325" s="1" t="str">
        <f>C325&amp;-COUNTIF($C$3:C325,C325)</f>
        <v>0</v>
      </c>
      <c r="D325" s="4"/>
      <c r="I325" s="10"/>
      <c r="J325" s="10"/>
    </row>
    <row r="326" spans="1:10" x14ac:dyDescent="0.3">
      <c r="A326" s="1" t="str">
        <f>E326&amp;-COUNTIF($E$3:E326,E326)</f>
        <v>0</v>
      </c>
      <c r="B326" s="1" t="str">
        <f>C326&amp;-COUNTIF($C$3:C326,C326)</f>
        <v>0</v>
      </c>
      <c r="D326" s="4"/>
      <c r="I326" s="10"/>
      <c r="J326" s="10"/>
    </row>
    <row r="327" spans="1:10" x14ac:dyDescent="0.3">
      <c r="A327" s="1" t="str">
        <f>E327&amp;-COUNTIF($E$3:E327,E327)</f>
        <v>0</v>
      </c>
      <c r="B327" s="1" t="str">
        <f>C327&amp;-COUNTIF($C$3:C327,C327)</f>
        <v>0</v>
      </c>
      <c r="D327" s="4"/>
      <c r="I327" s="10"/>
      <c r="J327" s="10"/>
    </row>
    <row r="328" spans="1:10" x14ac:dyDescent="0.3">
      <c r="A328" s="1" t="str">
        <f>E328&amp;-COUNTIF($E$3:E328,E328)</f>
        <v>0</v>
      </c>
      <c r="B328" s="1" t="str">
        <f>C328&amp;-COUNTIF($C$3:C328,C328)</f>
        <v>0</v>
      </c>
      <c r="D328" s="4"/>
      <c r="I328" s="10"/>
      <c r="J328" s="10"/>
    </row>
    <row r="329" spans="1:10" x14ac:dyDescent="0.3">
      <c r="A329" s="1" t="str">
        <f>E329&amp;-COUNTIF($E$3:E329,E329)</f>
        <v>0</v>
      </c>
      <c r="B329" s="1" t="str">
        <f>C329&amp;-COUNTIF($C$3:C329,C329)</f>
        <v>0</v>
      </c>
      <c r="D329" s="4"/>
      <c r="I329" s="10"/>
      <c r="J329" s="10"/>
    </row>
    <row r="330" spans="1:10" x14ac:dyDescent="0.3">
      <c r="A330" s="1" t="str">
        <f>E330&amp;-COUNTIF($E$3:E330,E330)</f>
        <v>0</v>
      </c>
      <c r="B330" s="1" t="str">
        <f>C330&amp;-COUNTIF($C$3:C330,C330)</f>
        <v>0</v>
      </c>
      <c r="D330" s="4"/>
      <c r="I330" s="10"/>
      <c r="J330" s="10"/>
    </row>
    <row r="331" spans="1:10" x14ac:dyDescent="0.3">
      <c r="A331" s="1" t="str">
        <f>E331&amp;-COUNTIF($E$3:E331,E331)</f>
        <v>0</v>
      </c>
      <c r="B331" s="1" t="str">
        <f>C331&amp;-COUNTIF($C$3:C331,C331)</f>
        <v>0</v>
      </c>
      <c r="D331" s="4"/>
      <c r="I331" s="10"/>
      <c r="J331" s="10"/>
    </row>
    <row r="332" spans="1:10" x14ac:dyDescent="0.3">
      <c r="A332" s="1" t="str">
        <f>E332&amp;-COUNTIF($E$3:E332,E332)</f>
        <v>0</v>
      </c>
      <c r="B332" s="1" t="str">
        <f>C332&amp;-COUNTIF($C$3:C332,C332)</f>
        <v>0</v>
      </c>
      <c r="D332" s="4"/>
      <c r="I332" s="10"/>
      <c r="J332" s="10"/>
    </row>
    <row r="333" spans="1:10" x14ac:dyDescent="0.3">
      <c r="A333" s="1" t="str">
        <f>E333&amp;-COUNTIF($E$3:E333,E333)</f>
        <v>0</v>
      </c>
      <c r="B333" s="1" t="str">
        <f>C333&amp;-COUNTIF($C$3:C333,C333)</f>
        <v>0</v>
      </c>
      <c r="D333" s="4"/>
      <c r="I333" s="10"/>
      <c r="J333" s="10"/>
    </row>
    <row r="334" spans="1:10" x14ac:dyDescent="0.3">
      <c r="A334" s="1" t="str">
        <f>E334&amp;-COUNTIF($E$3:E334,E334)</f>
        <v>0</v>
      </c>
      <c r="B334" s="1" t="str">
        <f>C334&amp;-COUNTIF($C$3:C334,C334)</f>
        <v>0</v>
      </c>
      <c r="D334" s="4"/>
      <c r="I334" s="10"/>
      <c r="J334" s="10"/>
    </row>
    <row r="335" spans="1:10" x14ac:dyDescent="0.3">
      <c r="A335" s="1" t="str">
        <f>E335&amp;-COUNTIF($E$3:E335,E335)</f>
        <v>0</v>
      </c>
      <c r="B335" s="1" t="str">
        <f>C335&amp;-COUNTIF($C$3:C335,C335)</f>
        <v>0</v>
      </c>
      <c r="D335" s="4"/>
      <c r="I335" s="10"/>
      <c r="J335" s="10"/>
    </row>
    <row r="336" spans="1:10" x14ac:dyDescent="0.3">
      <c r="A336" s="1" t="str">
        <f>E336&amp;-COUNTIF($E$3:E336,E336)</f>
        <v>0</v>
      </c>
      <c r="B336" s="1" t="str">
        <f>C336&amp;-COUNTIF($C$3:C336,C336)</f>
        <v>0</v>
      </c>
      <c r="D336" s="4"/>
      <c r="I336" s="10"/>
      <c r="J336" s="10"/>
    </row>
    <row r="337" spans="1:10" x14ac:dyDescent="0.3">
      <c r="A337" s="1" t="str">
        <f>E337&amp;-COUNTIF($E$3:E337,E337)</f>
        <v>0</v>
      </c>
      <c r="B337" s="1" t="str">
        <f>C337&amp;-COUNTIF($C$3:C337,C337)</f>
        <v>0</v>
      </c>
      <c r="D337" s="4"/>
      <c r="I337" s="10"/>
      <c r="J337" s="10"/>
    </row>
    <row r="338" spans="1:10" x14ac:dyDescent="0.3">
      <c r="A338" s="1" t="str">
        <f>E338&amp;-COUNTIF($E$3:E338,E338)</f>
        <v>0</v>
      </c>
      <c r="B338" s="1" t="str">
        <f>C338&amp;-COUNTIF($C$3:C338,C338)</f>
        <v>0</v>
      </c>
      <c r="D338" s="4"/>
      <c r="I338" s="10"/>
      <c r="J338" s="10"/>
    </row>
    <row r="339" spans="1:10" x14ac:dyDescent="0.3">
      <c r="A339" s="1" t="str">
        <f>E339&amp;-COUNTIF($E$3:E339,E339)</f>
        <v>0</v>
      </c>
      <c r="B339" s="1" t="str">
        <f>C339&amp;-COUNTIF($C$3:C339,C339)</f>
        <v>0</v>
      </c>
      <c r="D339" s="4"/>
      <c r="I339" s="10"/>
      <c r="J339" s="10"/>
    </row>
    <row r="340" spans="1:10" x14ac:dyDescent="0.3">
      <c r="A340" s="1" t="str">
        <f>E340&amp;-COUNTIF($E$3:E340,E340)</f>
        <v>0</v>
      </c>
      <c r="B340" s="1" t="str">
        <f>C340&amp;-COUNTIF($C$3:C340,C340)</f>
        <v>0</v>
      </c>
      <c r="D340" s="4"/>
      <c r="I340" s="10"/>
      <c r="J340" s="10"/>
    </row>
    <row r="341" spans="1:10" x14ac:dyDescent="0.3">
      <c r="A341" s="1" t="str">
        <f>E341&amp;-COUNTIF($E$3:E341,E341)</f>
        <v>0</v>
      </c>
      <c r="B341" s="1" t="str">
        <f>C341&amp;-COUNTIF($C$3:C341,C341)</f>
        <v>0</v>
      </c>
      <c r="D341" s="4"/>
      <c r="I341" s="10"/>
      <c r="J341" s="10"/>
    </row>
    <row r="342" spans="1:10" x14ac:dyDescent="0.3">
      <c r="A342" s="1" t="str">
        <f>E342&amp;-COUNTIF($E$3:E342,E342)</f>
        <v>0</v>
      </c>
      <c r="B342" s="1" t="str">
        <f>C342&amp;-COUNTIF($C$3:C342,C342)</f>
        <v>0</v>
      </c>
      <c r="D342" s="4"/>
      <c r="I342" s="10"/>
      <c r="J342" s="10"/>
    </row>
    <row r="343" spans="1:10" x14ac:dyDescent="0.3">
      <c r="A343" s="1" t="str">
        <f>E343&amp;-COUNTIF($E$3:E343,E343)</f>
        <v>0</v>
      </c>
      <c r="B343" s="1" t="str">
        <f>C343&amp;-COUNTIF($C$3:C343,C343)</f>
        <v>0</v>
      </c>
      <c r="D343" s="4"/>
      <c r="I343" s="10"/>
      <c r="J343" s="10"/>
    </row>
    <row r="344" spans="1:10" x14ac:dyDescent="0.3">
      <c r="A344" s="1" t="str">
        <f>E344&amp;-COUNTIF($E$3:E344,E344)</f>
        <v>0</v>
      </c>
      <c r="B344" s="1" t="str">
        <f>C344&amp;-COUNTIF($C$3:C344,C344)</f>
        <v>0</v>
      </c>
      <c r="D344" s="4"/>
      <c r="I344" s="10"/>
      <c r="J344" s="10"/>
    </row>
    <row r="345" spans="1:10" x14ac:dyDescent="0.3">
      <c r="A345" s="1" t="str">
        <f>E345&amp;-COUNTIF($E$3:E345,E345)</f>
        <v>0</v>
      </c>
      <c r="B345" s="1" t="str">
        <f>C345&amp;-COUNTIF($C$3:C345,C345)</f>
        <v>0</v>
      </c>
      <c r="D345" s="4"/>
      <c r="I345" s="10"/>
      <c r="J345" s="10"/>
    </row>
    <row r="346" spans="1:10" x14ac:dyDescent="0.3">
      <c r="A346" s="1" t="str">
        <f>E346&amp;-COUNTIF($E$3:E346,E346)</f>
        <v>0</v>
      </c>
      <c r="B346" s="1" t="str">
        <f>C346&amp;-COUNTIF($C$3:C346,C346)</f>
        <v>0</v>
      </c>
      <c r="D346" s="4"/>
      <c r="I346" s="10"/>
      <c r="J346" s="10"/>
    </row>
    <row r="347" spans="1:10" x14ac:dyDescent="0.3">
      <c r="A347" s="1" t="str">
        <f>E347&amp;-COUNTIF($E$3:E347,E347)</f>
        <v>0</v>
      </c>
      <c r="B347" s="1" t="str">
        <f>C347&amp;-COUNTIF($C$3:C347,C347)</f>
        <v>0</v>
      </c>
      <c r="D347" s="4"/>
      <c r="I347" s="10"/>
      <c r="J347" s="10"/>
    </row>
    <row r="348" spans="1:10" x14ac:dyDescent="0.3">
      <c r="A348" s="1" t="str">
        <f>E348&amp;-COUNTIF($E$3:E348,E348)</f>
        <v>0</v>
      </c>
      <c r="B348" s="1" t="str">
        <f>C348&amp;-COUNTIF($C$3:C348,C348)</f>
        <v>0</v>
      </c>
      <c r="D348" s="4"/>
      <c r="I348" s="10"/>
      <c r="J348" s="10"/>
    </row>
    <row r="349" spans="1:10" x14ac:dyDescent="0.3">
      <c r="A349" s="1" t="str">
        <f>E349&amp;-COUNTIF($E$3:E349,E349)</f>
        <v>0</v>
      </c>
      <c r="B349" s="1" t="str">
        <f>C349&amp;-COUNTIF($C$3:C349,C349)</f>
        <v>0</v>
      </c>
      <c r="D349" s="4"/>
      <c r="I349" s="10"/>
      <c r="J349" s="10"/>
    </row>
    <row r="350" spans="1:10" x14ac:dyDescent="0.3">
      <c r="A350" s="1" t="str">
        <f>E350&amp;-COUNTIF($E$3:E350,E350)</f>
        <v>0</v>
      </c>
      <c r="B350" s="1" t="str">
        <f>C350&amp;-COUNTIF($C$3:C350,C350)</f>
        <v>0</v>
      </c>
      <c r="D350" s="4"/>
      <c r="I350" s="10"/>
      <c r="J350" s="10"/>
    </row>
    <row r="351" spans="1:10" x14ac:dyDescent="0.3">
      <c r="A351" s="1" t="str">
        <f>E351&amp;-COUNTIF($E$3:E351,E351)</f>
        <v>0</v>
      </c>
      <c r="B351" s="1" t="str">
        <f>C351&amp;-COUNTIF($C$3:C351,C351)</f>
        <v>0</v>
      </c>
      <c r="D351" s="4"/>
      <c r="I351" s="10"/>
      <c r="J351" s="10"/>
    </row>
    <row r="352" spans="1:10" x14ac:dyDescent="0.3">
      <c r="A352" s="1" t="str">
        <f>E352&amp;-COUNTIF($E$3:E352,E352)</f>
        <v>0</v>
      </c>
      <c r="B352" s="1" t="str">
        <f>C352&amp;-COUNTIF($C$3:C352,C352)</f>
        <v>0</v>
      </c>
      <c r="D352" s="4"/>
      <c r="I352" s="10"/>
      <c r="J352" s="10"/>
    </row>
    <row r="353" spans="1:10" x14ac:dyDescent="0.3">
      <c r="A353" s="1" t="str">
        <f>E353&amp;-COUNTIF($E$3:E353,E353)</f>
        <v>0</v>
      </c>
      <c r="B353" s="1" t="str">
        <f>C353&amp;-COUNTIF($C$3:C353,C353)</f>
        <v>0</v>
      </c>
      <c r="D353" s="4"/>
      <c r="I353" s="10"/>
      <c r="J353" s="10"/>
    </row>
    <row r="354" spans="1:10" x14ac:dyDescent="0.3">
      <c r="A354" s="1" t="str">
        <f>E354&amp;-COUNTIF($E$3:E354,E354)</f>
        <v>0</v>
      </c>
      <c r="B354" s="1" t="str">
        <f>C354&amp;-COUNTIF($C$3:C354,C354)</f>
        <v>0</v>
      </c>
      <c r="D354" s="4"/>
      <c r="I354" s="10"/>
      <c r="J354" s="10"/>
    </row>
    <row r="355" spans="1:10" x14ac:dyDescent="0.3">
      <c r="A355" s="1" t="str">
        <f>E355&amp;-COUNTIF($E$3:E355,E355)</f>
        <v>0</v>
      </c>
      <c r="B355" s="1" t="str">
        <f>C355&amp;-COUNTIF($C$3:C355,C355)</f>
        <v>0</v>
      </c>
      <c r="D355" s="4"/>
      <c r="I355" s="10"/>
      <c r="J355" s="10"/>
    </row>
    <row r="356" spans="1:10" x14ac:dyDescent="0.3">
      <c r="A356" s="1" t="str">
        <f>E356&amp;-COUNTIF($E$3:E356,E356)</f>
        <v>0</v>
      </c>
      <c r="B356" s="1" t="str">
        <f>C356&amp;-COUNTIF($C$3:C356,C356)</f>
        <v>0</v>
      </c>
      <c r="D356" s="4"/>
      <c r="I356" s="10"/>
      <c r="J356" s="10"/>
    </row>
    <row r="357" spans="1:10" x14ac:dyDescent="0.3">
      <c r="A357" s="1" t="str">
        <f>E357&amp;-COUNTIF($E$3:E357,E357)</f>
        <v>0</v>
      </c>
      <c r="B357" s="1" t="str">
        <f>C357&amp;-COUNTIF($C$3:C357,C357)</f>
        <v>0</v>
      </c>
      <c r="D357" s="4"/>
      <c r="I357" s="10"/>
      <c r="J357" s="10"/>
    </row>
    <row r="358" spans="1:10" x14ac:dyDescent="0.3">
      <c r="A358" s="1" t="str">
        <f>E358&amp;-COUNTIF($E$3:E358,E358)</f>
        <v>0</v>
      </c>
      <c r="B358" s="1" t="str">
        <f>C358&amp;-COUNTIF($C$3:C358,C358)</f>
        <v>0</v>
      </c>
      <c r="D358" s="4"/>
      <c r="I358" s="10"/>
      <c r="J358" s="10"/>
    </row>
    <row r="359" spans="1:10" x14ac:dyDescent="0.3">
      <c r="A359" s="1" t="str">
        <f>E359&amp;-COUNTIF($E$3:E359,E359)</f>
        <v>0</v>
      </c>
      <c r="B359" s="1" t="str">
        <f>C359&amp;-COUNTIF($C$3:C359,C359)</f>
        <v>0</v>
      </c>
      <c r="D359" s="4"/>
      <c r="I359" s="10"/>
      <c r="J359" s="10"/>
    </row>
    <row r="360" spans="1:10" x14ac:dyDescent="0.3">
      <c r="A360" s="1" t="str">
        <f>E360&amp;-COUNTIF($E$3:E360,E360)</f>
        <v>0</v>
      </c>
      <c r="B360" s="1" t="str">
        <f>C360&amp;-COUNTIF($C$3:C360,C360)</f>
        <v>0</v>
      </c>
      <c r="D360" s="4"/>
      <c r="I360" s="10"/>
      <c r="J360" s="10"/>
    </row>
    <row r="361" spans="1:10" x14ac:dyDescent="0.3">
      <c r="A361" s="1" t="str">
        <f>E361&amp;-COUNTIF($E$3:E361,E361)</f>
        <v>0</v>
      </c>
      <c r="B361" s="1" t="str">
        <f>C361&amp;-COUNTIF($C$3:C361,C361)</f>
        <v>0</v>
      </c>
      <c r="D361" s="4"/>
      <c r="I361" s="10"/>
      <c r="J361" s="10"/>
    </row>
    <row r="362" spans="1:10" x14ac:dyDescent="0.3">
      <c r="A362" s="1" t="str">
        <f>E362&amp;-COUNTIF($E$3:E362,E362)</f>
        <v>0</v>
      </c>
      <c r="B362" s="1" t="str">
        <f>C362&amp;-COUNTIF($C$3:C362,C362)</f>
        <v>0</v>
      </c>
      <c r="D362" s="4"/>
      <c r="I362" s="10"/>
      <c r="J362" s="10"/>
    </row>
    <row r="363" spans="1:10" x14ac:dyDescent="0.3">
      <c r="A363" s="1" t="str">
        <f>E363&amp;-COUNTIF($E$3:E363,E363)</f>
        <v>0</v>
      </c>
      <c r="B363" s="1" t="str">
        <f>C363&amp;-COUNTIF($C$3:C363,C363)</f>
        <v>0</v>
      </c>
      <c r="D363" s="4"/>
      <c r="I363" s="10"/>
      <c r="J363" s="10"/>
    </row>
    <row r="364" spans="1:10" x14ac:dyDescent="0.3">
      <c r="A364" s="1" t="str">
        <f>E364&amp;-COUNTIF($E$3:E364,E364)</f>
        <v>0</v>
      </c>
      <c r="B364" s="1" t="str">
        <f>C364&amp;-COUNTIF($C$3:C364,C364)</f>
        <v>0</v>
      </c>
      <c r="D364" s="4"/>
      <c r="I364" s="10"/>
      <c r="J364" s="10"/>
    </row>
    <row r="365" spans="1:10" x14ac:dyDescent="0.3">
      <c r="A365" s="1" t="str">
        <f>E365&amp;-COUNTIF($E$3:E365,E365)</f>
        <v>0</v>
      </c>
      <c r="B365" s="1" t="str">
        <f>C365&amp;-COUNTIF($C$3:C365,C365)</f>
        <v>0</v>
      </c>
      <c r="D365" s="4"/>
      <c r="I365" s="10"/>
      <c r="J365" s="10"/>
    </row>
    <row r="366" spans="1:10" x14ac:dyDescent="0.3">
      <c r="A366" s="1" t="str">
        <f>E366&amp;-COUNTIF($E$3:E366,E366)</f>
        <v>0</v>
      </c>
      <c r="B366" s="1" t="str">
        <f>C366&amp;-COUNTIF($C$3:C366,C366)</f>
        <v>0</v>
      </c>
      <c r="D366" s="4"/>
      <c r="I366" s="10"/>
      <c r="J366" s="10"/>
    </row>
    <row r="367" spans="1:10" x14ac:dyDescent="0.3">
      <c r="A367" s="1" t="str">
        <f>E367&amp;-COUNTIF($E$3:E367,E367)</f>
        <v>0</v>
      </c>
      <c r="B367" s="1" t="str">
        <f>C367&amp;-COUNTIF($C$3:C367,C367)</f>
        <v>0</v>
      </c>
      <c r="D367" s="4"/>
      <c r="I367" s="10"/>
      <c r="J367" s="10"/>
    </row>
    <row r="368" spans="1:10" x14ac:dyDescent="0.3">
      <c r="A368" s="1" t="str">
        <f>E368&amp;-COUNTIF($E$3:E368,E368)</f>
        <v>0</v>
      </c>
      <c r="B368" s="1" t="str">
        <f>C368&amp;-COUNTIF($C$3:C368,C368)</f>
        <v>0</v>
      </c>
      <c r="D368" s="4"/>
      <c r="I368" s="10"/>
      <c r="J368" s="10"/>
    </row>
    <row r="369" spans="1:10" x14ac:dyDescent="0.3">
      <c r="A369" s="1" t="str">
        <f>E369&amp;-COUNTIF($E$3:E369,E369)</f>
        <v>0</v>
      </c>
      <c r="B369" s="1" t="str">
        <f>C369&amp;-COUNTIF($C$3:C369,C369)</f>
        <v>0</v>
      </c>
      <c r="D369" s="4"/>
      <c r="I369" s="10"/>
      <c r="J369" s="10"/>
    </row>
    <row r="370" spans="1:10" x14ac:dyDescent="0.3">
      <c r="A370" s="1" t="str">
        <f>E370&amp;-COUNTIF($E$3:E370,E370)</f>
        <v>0</v>
      </c>
      <c r="B370" s="1" t="str">
        <f>C370&amp;-COUNTIF($C$3:C370,C370)</f>
        <v>0</v>
      </c>
      <c r="D370" s="4"/>
      <c r="I370" s="10"/>
      <c r="J370" s="10"/>
    </row>
    <row r="371" spans="1:10" x14ac:dyDescent="0.3">
      <c r="A371" s="1" t="str">
        <f>E371&amp;-COUNTIF($E$3:E371,E371)</f>
        <v>0</v>
      </c>
      <c r="B371" s="1" t="str">
        <f>C371&amp;-COUNTIF($C$3:C371,C371)</f>
        <v>0</v>
      </c>
      <c r="D371" s="4"/>
      <c r="I371" s="10"/>
      <c r="J371" s="10"/>
    </row>
    <row r="372" spans="1:10" x14ac:dyDescent="0.3">
      <c r="A372" s="1" t="str">
        <f>E372&amp;-COUNTIF($E$3:E372,E372)</f>
        <v>0</v>
      </c>
      <c r="B372" s="1" t="str">
        <f>C372&amp;-COUNTIF($C$3:C372,C372)</f>
        <v>0</v>
      </c>
      <c r="D372" s="4"/>
      <c r="I372" s="10"/>
      <c r="J372" s="10"/>
    </row>
    <row r="373" spans="1:10" x14ac:dyDescent="0.3">
      <c r="A373" s="1" t="str">
        <f>E373&amp;-COUNTIF($E$3:E373,E373)</f>
        <v>0</v>
      </c>
      <c r="B373" s="1" t="str">
        <f>C373&amp;-COUNTIF($C$3:C373,C373)</f>
        <v>0</v>
      </c>
      <c r="D373" s="4"/>
      <c r="I373" s="10"/>
      <c r="J373" s="10"/>
    </row>
    <row r="374" spans="1:10" x14ac:dyDescent="0.3">
      <c r="A374" s="1" t="str">
        <f>E374&amp;-COUNTIF($E$3:E374,E374)</f>
        <v>0</v>
      </c>
      <c r="B374" s="1" t="str">
        <f>C374&amp;-COUNTIF($C$3:C374,C374)</f>
        <v>0</v>
      </c>
      <c r="D374" s="4"/>
      <c r="I374" s="10"/>
      <c r="J374" s="10"/>
    </row>
    <row r="375" spans="1:10" x14ac:dyDescent="0.3">
      <c r="A375" s="1" t="str">
        <f>E375&amp;-COUNTIF($E$3:E375,E375)</f>
        <v>0</v>
      </c>
      <c r="B375" s="1" t="str">
        <f>C375&amp;-COUNTIF($C$3:C375,C375)</f>
        <v>0</v>
      </c>
      <c r="D375" s="4"/>
      <c r="I375" s="10"/>
      <c r="J375" s="10"/>
    </row>
    <row r="376" spans="1:10" x14ac:dyDescent="0.3">
      <c r="A376" s="1" t="str">
        <f>E376&amp;-COUNTIF($E$3:E376,E376)</f>
        <v>0</v>
      </c>
      <c r="B376" s="1" t="str">
        <f>C376&amp;-COUNTIF($C$3:C376,C376)</f>
        <v>0</v>
      </c>
      <c r="D376" s="4"/>
      <c r="I376" s="10"/>
      <c r="J376" s="10"/>
    </row>
    <row r="377" spans="1:10" x14ac:dyDescent="0.3">
      <c r="A377" s="1" t="str">
        <f>E377&amp;-COUNTIF($E$3:E377,E377)</f>
        <v>0</v>
      </c>
      <c r="B377" s="1" t="str">
        <f>C377&amp;-COUNTIF($C$3:C377,C377)</f>
        <v>0</v>
      </c>
      <c r="D377" s="4"/>
      <c r="I377" s="10"/>
      <c r="J377" s="10"/>
    </row>
    <row r="378" spans="1:10" x14ac:dyDescent="0.3">
      <c r="A378" s="1" t="str">
        <f>E378&amp;-COUNTIF($E$3:E378,E378)</f>
        <v>0</v>
      </c>
      <c r="B378" s="1" t="str">
        <f>C378&amp;-COUNTIF($C$3:C378,C378)</f>
        <v>0</v>
      </c>
      <c r="D378" s="4"/>
      <c r="I378" s="10"/>
      <c r="J378" s="10"/>
    </row>
    <row r="379" spans="1:10" x14ac:dyDescent="0.3">
      <c r="A379" s="1" t="str">
        <f>E379&amp;-COUNTIF($E$3:E379,E379)</f>
        <v>0</v>
      </c>
      <c r="B379" s="1" t="str">
        <f>C379&amp;-COUNTIF($C$3:C379,C379)</f>
        <v>0</v>
      </c>
      <c r="D379" s="4"/>
      <c r="I379" s="10"/>
      <c r="J379" s="10"/>
    </row>
    <row r="380" spans="1:10" x14ac:dyDescent="0.3">
      <c r="A380" s="1" t="str">
        <f>E380&amp;-COUNTIF($E$3:E380,E380)</f>
        <v>0</v>
      </c>
      <c r="B380" s="1" t="str">
        <f>C380&amp;-COUNTIF($C$3:C380,C380)</f>
        <v>0</v>
      </c>
      <c r="D380" s="4"/>
      <c r="I380" s="10"/>
      <c r="J380" s="10"/>
    </row>
    <row r="381" spans="1:10" x14ac:dyDescent="0.3">
      <c r="A381" s="1" t="str">
        <f>E381&amp;-COUNTIF($E$3:E381,E381)</f>
        <v>0</v>
      </c>
      <c r="B381" s="1" t="str">
        <f>C381&amp;-COUNTIF($C$3:C381,C381)</f>
        <v>0</v>
      </c>
      <c r="D381" s="4"/>
      <c r="I381" s="10"/>
      <c r="J381" s="10"/>
    </row>
    <row r="382" spans="1:10" x14ac:dyDescent="0.3">
      <c r="A382" s="1" t="str">
        <f>E382&amp;-COUNTIF($E$3:E382,E382)</f>
        <v>0</v>
      </c>
      <c r="B382" s="1" t="str">
        <f>C382&amp;-COUNTIF($C$3:C382,C382)</f>
        <v>0</v>
      </c>
      <c r="D382" s="4"/>
      <c r="I382" s="10"/>
      <c r="J382" s="10"/>
    </row>
    <row r="383" spans="1:10" x14ac:dyDescent="0.3">
      <c r="A383" s="1" t="str">
        <f>E383&amp;-COUNTIF($E$3:E383,E383)</f>
        <v>0</v>
      </c>
      <c r="B383" s="1" t="str">
        <f>C383&amp;-COUNTIF($C$3:C383,C383)</f>
        <v>0</v>
      </c>
      <c r="D383" s="4"/>
      <c r="I383" s="10"/>
      <c r="J383" s="10"/>
    </row>
    <row r="384" spans="1:10" x14ac:dyDescent="0.3">
      <c r="A384" s="1" t="str">
        <f>E384&amp;-COUNTIF($E$3:E384,E384)</f>
        <v>0</v>
      </c>
      <c r="B384" s="1" t="str">
        <f>C384&amp;-COUNTIF($C$3:C384,C384)</f>
        <v>0</v>
      </c>
      <c r="D384" s="4"/>
      <c r="I384" s="10"/>
      <c r="J384" s="10"/>
    </row>
    <row r="385" spans="1:10" x14ac:dyDescent="0.3">
      <c r="A385" s="1" t="str">
        <f>E385&amp;-COUNTIF($E$3:E385,E385)</f>
        <v>0</v>
      </c>
      <c r="B385" s="1" t="str">
        <f>C385&amp;-COUNTIF($C$3:C385,C385)</f>
        <v>0</v>
      </c>
      <c r="D385" s="4"/>
      <c r="I385" s="10"/>
      <c r="J385" s="10"/>
    </row>
    <row r="386" spans="1:10" x14ac:dyDescent="0.3">
      <c r="A386" s="1" t="str">
        <f>E386&amp;-COUNTIF($E$3:E386,E386)</f>
        <v>0</v>
      </c>
      <c r="B386" s="1" t="str">
        <f>C386&amp;-COUNTIF($C$3:C386,C386)</f>
        <v>0</v>
      </c>
      <c r="D386" s="4"/>
      <c r="I386" s="10"/>
      <c r="J386" s="10"/>
    </row>
    <row r="387" spans="1:10" x14ac:dyDescent="0.3">
      <c r="A387" s="1" t="str">
        <f>E387&amp;-COUNTIF($E$3:E387,E387)</f>
        <v>0</v>
      </c>
      <c r="B387" s="1" t="str">
        <f>C387&amp;-COUNTIF($C$3:C387,C387)</f>
        <v>0</v>
      </c>
      <c r="D387" s="4"/>
      <c r="I387" s="10"/>
      <c r="J387" s="10"/>
    </row>
    <row r="388" spans="1:10" x14ac:dyDescent="0.3">
      <c r="A388" s="1" t="str">
        <f>E388&amp;-COUNTIF($E$3:E388,E388)</f>
        <v>0</v>
      </c>
      <c r="B388" s="1" t="str">
        <f>C388&amp;-COUNTIF($C$3:C388,C388)</f>
        <v>0</v>
      </c>
      <c r="D388" s="4"/>
      <c r="I388" s="10"/>
      <c r="J388" s="10"/>
    </row>
    <row r="389" spans="1:10" x14ac:dyDescent="0.3">
      <c r="A389" s="1" t="str">
        <f>E389&amp;-COUNTIF($E$3:E389,E389)</f>
        <v>0</v>
      </c>
      <c r="B389" s="1" t="str">
        <f>C389&amp;-COUNTIF($C$3:C389,C389)</f>
        <v>0</v>
      </c>
      <c r="D389" s="4"/>
      <c r="I389" s="10"/>
      <c r="J389" s="10"/>
    </row>
    <row r="390" spans="1:10" x14ac:dyDescent="0.3">
      <c r="A390" s="1" t="str">
        <f>E390&amp;-COUNTIF($E$3:E390,E390)</f>
        <v>0</v>
      </c>
      <c r="B390" s="1" t="str">
        <f>C390&amp;-COUNTIF($C$3:C390,C390)</f>
        <v>0</v>
      </c>
      <c r="D390" s="4"/>
      <c r="I390" s="10"/>
      <c r="J390" s="10"/>
    </row>
    <row r="391" spans="1:10" x14ac:dyDescent="0.3">
      <c r="A391" s="1" t="str">
        <f>E391&amp;-COUNTIF($E$3:E391,E391)</f>
        <v>0</v>
      </c>
      <c r="B391" s="1" t="str">
        <f>C391&amp;-COUNTIF($C$3:C391,C391)</f>
        <v>0</v>
      </c>
      <c r="D391" s="4"/>
      <c r="I391" s="10"/>
      <c r="J391" s="10"/>
    </row>
    <row r="392" spans="1:10" x14ac:dyDescent="0.3">
      <c r="A392" s="1" t="str">
        <f>E392&amp;-COUNTIF($E$3:E392,E392)</f>
        <v>0</v>
      </c>
      <c r="B392" s="1" t="str">
        <f>C392&amp;-COUNTIF($C$3:C392,C392)</f>
        <v>0</v>
      </c>
      <c r="D392" s="4"/>
      <c r="I392" s="10"/>
      <c r="J392" s="10"/>
    </row>
    <row r="393" spans="1:10" x14ac:dyDescent="0.3">
      <c r="A393" s="1" t="str">
        <f>E393&amp;-COUNTIF($E$3:E393,E393)</f>
        <v>0</v>
      </c>
      <c r="B393" s="1" t="str">
        <f>C393&amp;-COUNTIF($C$3:C393,C393)</f>
        <v>0</v>
      </c>
      <c r="D393" s="4"/>
      <c r="I393" s="10"/>
      <c r="J393" s="10"/>
    </row>
    <row r="394" spans="1:10" x14ac:dyDescent="0.3">
      <c r="A394" s="1" t="str">
        <f>E394&amp;-COUNTIF($E$3:E394,E394)</f>
        <v>0</v>
      </c>
      <c r="B394" s="1" t="str">
        <f>C394&amp;-COUNTIF($C$3:C394,C394)</f>
        <v>0</v>
      </c>
      <c r="D394" s="4"/>
      <c r="I394" s="10"/>
      <c r="J394" s="10"/>
    </row>
    <row r="395" spans="1:10" x14ac:dyDescent="0.3">
      <c r="A395" s="1" t="str">
        <f>E395&amp;-COUNTIF($E$3:E395,E395)</f>
        <v>0</v>
      </c>
      <c r="B395" s="1" t="str">
        <f>C395&amp;-COUNTIF($C$3:C395,C395)</f>
        <v>0</v>
      </c>
      <c r="D395" s="4"/>
      <c r="I395" s="10"/>
      <c r="J395" s="10"/>
    </row>
    <row r="396" spans="1:10" x14ac:dyDescent="0.3">
      <c r="A396" s="1" t="str">
        <f>E396&amp;-COUNTIF($E$3:E396,E396)</f>
        <v>0</v>
      </c>
      <c r="B396" s="1" t="str">
        <f>C396&amp;-COUNTIF($C$3:C396,C396)</f>
        <v>0</v>
      </c>
      <c r="D396" s="4"/>
      <c r="I396" s="10"/>
      <c r="J396" s="10"/>
    </row>
    <row r="397" spans="1:10" x14ac:dyDescent="0.3">
      <c r="A397" s="1" t="str">
        <f>E397&amp;-COUNTIF($E$3:E397,E397)</f>
        <v>0</v>
      </c>
      <c r="B397" s="1" t="str">
        <f>C397&amp;-COUNTIF($C$3:C397,C397)</f>
        <v>0</v>
      </c>
      <c r="D397" s="4"/>
      <c r="I397" s="10"/>
      <c r="J397" s="10"/>
    </row>
    <row r="398" spans="1:10" x14ac:dyDescent="0.3">
      <c r="A398" s="1" t="str">
        <f>E398&amp;-COUNTIF($E$3:E398,E398)</f>
        <v>0</v>
      </c>
      <c r="B398" s="1" t="str">
        <f>C398&amp;-COUNTIF($C$3:C398,C398)</f>
        <v>0</v>
      </c>
      <c r="D398" s="4"/>
      <c r="I398" s="10"/>
      <c r="J398" s="10"/>
    </row>
    <row r="399" spans="1:10" x14ac:dyDescent="0.3">
      <c r="A399" s="1" t="str">
        <f>E399&amp;-COUNTIF($E$3:E399,E399)</f>
        <v>0</v>
      </c>
      <c r="B399" s="1" t="str">
        <f>C399&amp;-COUNTIF($C$3:C399,C399)</f>
        <v>0</v>
      </c>
      <c r="D399" s="4"/>
      <c r="I399" s="10"/>
      <c r="J399" s="10"/>
    </row>
    <row r="400" spans="1:10" x14ac:dyDescent="0.3">
      <c r="A400" s="1" t="str">
        <f>E400&amp;-COUNTIF($E$3:E400,E400)</f>
        <v>0</v>
      </c>
      <c r="B400" s="1" t="str">
        <f>C400&amp;-COUNTIF($C$3:C400,C400)</f>
        <v>0</v>
      </c>
      <c r="D400" s="4"/>
      <c r="I400" s="10"/>
      <c r="J400" s="10"/>
    </row>
    <row r="401" spans="1:10" x14ac:dyDescent="0.3">
      <c r="A401" s="1" t="str">
        <f>E401&amp;-COUNTIF($E$3:E401,E401)</f>
        <v>0</v>
      </c>
      <c r="B401" s="1" t="str">
        <f>C401&amp;-COUNTIF($C$3:C401,C401)</f>
        <v>0</v>
      </c>
      <c r="D401" s="4"/>
      <c r="I401" s="10"/>
      <c r="J401" s="10"/>
    </row>
    <row r="402" spans="1:10" x14ac:dyDescent="0.3">
      <c r="A402" s="1" t="str">
        <f>E402&amp;-COUNTIF($E$3:E402,E402)</f>
        <v>0</v>
      </c>
      <c r="B402" s="1" t="str">
        <f>C402&amp;-COUNTIF($C$3:C402,C402)</f>
        <v>0</v>
      </c>
      <c r="D402" s="4"/>
      <c r="I402" s="10"/>
      <c r="J402" s="10"/>
    </row>
    <row r="403" spans="1:10" x14ac:dyDescent="0.3">
      <c r="A403" s="1" t="str">
        <f>E403&amp;-COUNTIF($E$3:E403,E403)</f>
        <v>0</v>
      </c>
      <c r="B403" s="1" t="str">
        <f>C403&amp;-COUNTIF($C$3:C403,C403)</f>
        <v>0</v>
      </c>
      <c r="D403" s="4"/>
      <c r="I403" s="10"/>
      <c r="J403" s="10"/>
    </row>
    <row r="404" spans="1:10" x14ac:dyDescent="0.3">
      <c r="A404" s="1" t="str">
        <f>E404&amp;-COUNTIF($E$3:E404,E404)</f>
        <v>0</v>
      </c>
      <c r="B404" s="1" t="str">
        <f>C404&amp;-COUNTIF($C$3:C404,C404)</f>
        <v>0</v>
      </c>
      <c r="D404" s="4"/>
      <c r="I404" s="10"/>
      <c r="J404" s="10"/>
    </row>
    <row r="405" spans="1:10" x14ac:dyDescent="0.3">
      <c r="A405" s="1" t="str">
        <f>E405&amp;-COUNTIF($E$3:E405,E405)</f>
        <v>0</v>
      </c>
      <c r="B405" s="1" t="str">
        <f>C405&amp;-COUNTIF($C$3:C405,C405)</f>
        <v>0</v>
      </c>
      <c r="D405" s="4"/>
      <c r="I405" s="10"/>
      <c r="J405" s="10"/>
    </row>
    <row r="406" spans="1:10" x14ac:dyDescent="0.3">
      <c r="A406" s="1" t="str">
        <f>E406&amp;-COUNTIF($E$3:E406,E406)</f>
        <v>0</v>
      </c>
      <c r="B406" s="1" t="str">
        <f>C406&amp;-COUNTIF($C$3:C406,C406)</f>
        <v>0</v>
      </c>
      <c r="D406" s="4"/>
      <c r="I406" s="10"/>
      <c r="J406" s="10"/>
    </row>
    <row r="407" spans="1:10" x14ac:dyDescent="0.3">
      <c r="A407" s="1" t="str">
        <f>E407&amp;-COUNTIF($E$3:E407,E407)</f>
        <v>0</v>
      </c>
      <c r="B407" s="1" t="str">
        <f>C407&amp;-COUNTIF($C$3:C407,C407)</f>
        <v>0</v>
      </c>
      <c r="D407" s="4"/>
      <c r="I407" s="10"/>
      <c r="J407" s="10"/>
    </row>
    <row r="408" spans="1:10" x14ac:dyDescent="0.3">
      <c r="A408" s="1" t="str">
        <f>E408&amp;-COUNTIF($E$3:E408,E408)</f>
        <v>0</v>
      </c>
      <c r="B408" s="1" t="str">
        <f>C408&amp;-COUNTIF($C$3:C408,C408)</f>
        <v>0</v>
      </c>
      <c r="D408" s="4"/>
      <c r="I408" s="10"/>
      <c r="J408" s="10"/>
    </row>
    <row r="409" spans="1:10" x14ac:dyDescent="0.3">
      <c r="A409" s="1" t="str">
        <f>E409&amp;-COUNTIF($E$3:E409,E409)</f>
        <v>0</v>
      </c>
      <c r="B409" s="1" t="str">
        <f>C409&amp;-COUNTIF($C$3:C409,C409)</f>
        <v>0</v>
      </c>
      <c r="D409" s="4"/>
      <c r="I409" s="10"/>
      <c r="J409" s="10"/>
    </row>
    <row r="410" spans="1:10" x14ac:dyDescent="0.3">
      <c r="A410" s="1" t="str">
        <f>E410&amp;-COUNTIF($E$3:E410,E410)</f>
        <v>0</v>
      </c>
      <c r="B410" s="1" t="str">
        <f>C410&amp;-COUNTIF($C$3:C410,C410)</f>
        <v>0</v>
      </c>
      <c r="D410" s="4"/>
      <c r="I410" s="10"/>
      <c r="J410" s="10"/>
    </row>
    <row r="411" spans="1:10" x14ac:dyDescent="0.3">
      <c r="A411" s="1" t="str">
        <f>E411&amp;-COUNTIF($E$3:E411,E411)</f>
        <v>0</v>
      </c>
      <c r="B411" s="1" t="str">
        <f>C411&amp;-COUNTIF($C$3:C411,C411)</f>
        <v>0</v>
      </c>
      <c r="D411" s="4"/>
      <c r="I411" s="10"/>
      <c r="J411" s="10"/>
    </row>
    <row r="412" spans="1:10" x14ac:dyDescent="0.3">
      <c r="A412" s="1" t="str">
        <f>E412&amp;-COUNTIF($E$3:E412,E412)</f>
        <v>0</v>
      </c>
      <c r="B412" s="1" t="str">
        <f>C412&amp;-COUNTIF($C$3:C412,C412)</f>
        <v>0</v>
      </c>
      <c r="D412" s="4"/>
      <c r="I412" s="10"/>
      <c r="J412" s="10"/>
    </row>
    <row r="413" spans="1:10" x14ac:dyDescent="0.3">
      <c r="A413" s="1" t="str">
        <f>E413&amp;-COUNTIF($E$3:E413,E413)</f>
        <v>0</v>
      </c>
      <c r="B413" s="1" t="str">
        <f>C413&amp;-COUNTIF($C$3:C413,C413)</f>
        <v>0</v>
      </c>
      <c r="D413" s="4"/>
      <c r="I413" s="10"/>
      <c r="J413" s="10"/>
    </row>
    <row r="414" spans="1:10" x14ac:dyDescent="0.3">
      <c r="A414" s="1" t="str">
        <f>E414&amp;-COUNTIF($E$3:E414,E414)</f>
        <v>0</v>
      </c>
      <c r="B414" s="1" t="str">
        <f>C414&amp;-COUNTIF($C$3:C414,C414)</f>
        <v>0</v>
      </c>
      <c r="D414" s="4"/>
      <c r="I414" s="10"/>
      <c r="J414" s="10"/>
    </row>
    <row r="415" spans="1:10" x14ac:dyDescent="0.3">
      <c r="A415" s="1" t="str">
        <f>E415&amp;-COUNTIF($E$3:E415,E415)</f>
        <v>0</v>
      </c>
      <c r="B415" s="1" t="str">
        <f>C415&amp;-COUNTIF($C$3:C415,C415)</f>
        <v>0</v>
      </c>
      <c r="D415" s="4"/>
      <c r="I415" s="10"/>
      <c r="J415" s="10"/>
    </row>
    <row r="416" spans="1:10" x14ac:dyDescent="0.3">
      <c r="A416" s="1" t="str">
        <f>E416&amp;-COUNTIF($E$3:E416,E416)</f>
        <v>0</v>
      </c>
      <c r="B416" s="1" t="str">
        <f>C416&amp;-COUNTIF($C$3:C416,C416)</f>
        <v>0</v>
      </c>
      <c r="D416" s="4"/>
      <c r="I416" s="10"/>
      <c r="J416" s="10"/>
    </row>
    <row r="417" spans="1:10" x14ac:dyDescent="0.3">
      <c r="A417" s="1" t="str">
        <f>E417&amp;-COUNTIF($E$3:E417,E417)</f>
        <v>0</v>
      </c>
      <c r="B417" s="1" t="str">
        <f>C417&amp;-COUNTIF($C$3:C417,C417)</f>
        <v>0</v>
      </c>
      <c r="D417" s="4"/>
      <c r="I417" s="10"/>
      <c r="J417" s="10"/>
    </row>
    <row r="418" spans="1:10" x14ac:dyDescent="0.3">
      <c r="A418" s="1" t="str">
        <f>E418&amp;-COUNTIF($E$3:E418,E418)</f>
        <v>0</v>
      </c>
      <c r="B418" s="1" t="str">
        <f>C418&amp;-COUNTIF($C$3:C418,C418)</f>
        <v>0</v>
      </c>
      <c r="D418" s="4"/>
      <c r="I418" s="10"/>
      <c r="J418" s="10"/>
    </row>
    <row r="419" spans="1:10" x14ac:dyDescent="0.3">
      <c r="A419" s="1" t="str">
        <f>E419&amp;-COUNTIF($E$3:E419,E419)</f>
        <v>0</v>
      </c>
      <c r="B419" s="1" t="str">
        <f>C419&amp;-COUNTIF($C$3:C419,C419)</f>
        <v>0</v>
      </c>
      <c r="D419" s="4"/>
      <c r="I419" s="10"/>
      <c r="J419" s="10"/>
    </row>
    <row r="420" spans="1:10" x14ac:dyDescent="0.3">
      <c r="A420" s="1" t="str">
        <f>E420&amp;-COUNTIF($E$3:E420,E420)</f>
        <v>0</v>
      </c>
      <c r="B420" s="1" t="str">
        <f>C420&amp;-COUNTIF($C$3:C420,C420)</f>
        <v>0</v>
      </c>
      <c r="D420" s="4"/>
      <c r="I420" s="10"/>
      <c r="J420" s="10"/>
    </row>
    <row r="421" spans="1:10" x14ac:dyDescent="0.3">
      <c r="A421" s="1" t="str">
        <f>E421&amp;-COUNTIF($E$3:E421,E421)</f>
        <v>0</v>
      </c>
      <c r="B421" s="1" t="str">
        <f>C421&amp;-COUNTIF($C$3:C421,C421)</f>
        <v>0</v>
      </c>
      <c r="D421" s="4"/>
      <c r="I421" s="10"/>
      <c r="J421" s="10"/>
    </row>
    <row r="422" spans="1:10" x14ac:dyDescent="0.3">
      <c r="A422" s="1" t="str">
        <f>E422&amp;-COUNTIF($E$3:E422,E422)</f>
        <v>0</v>
      </c>
      <c r="B422" s="1" t="str">
        <f>C422&amp;-COUNTIF($C$3:C422,C422)</f>
        <v>0</v>
      </c>
      <c r="D422" s="4"/>
      <c r="I422" s="10"/>
      <c r="J422" s="10"/>
    </row>
    <row r="423" spans="1:10" x14ac:dyDescent="0.3">
      <c r="A423" s="1" t="str">
        <f>E423&amp;-COUNTIF($E$3:E423,E423)</f>
        <v>0</v>
      </c>
      <c r="B423" s="1" t="str">
        <f>C423&amp;-COUNTIF($C$3:C423,C423)</f>
        <v>0</v>
      </c>
      <c r="D423" s="4"/>
      <c r="I423" s="10"/>
      <c r="J423" s="10"/>
    </row>
    <row r="424" spans="1:10" x14ac:dyDescent="0.3">
      <c r="A424" s="1" t="str">
        <f>E424&amp;-COUNTIF($E$3:E424,E424)</f>
        <v>0</v>
      </c>
      <c r="B424" s="1" t="str">
        <f>C424&amp;-COUNTIF($C$3:C424,C424)</f>
        <v>0</v>
      </c>
      <c r="D424" s="4"/>
      <c r="I424" s="10"/>
      <c r="J424" s="10"/>
    </row>
    <row r="425" spans="1:10" x14ac:dyDescent="0.3">
      <c r="A425" s="1" t="str">
        <f>E425&amp;-COUNTIF($E$3:E425,E425)</f>
        <v>0</v>
      </c>
      <c r="B425" s="1" t="str">
        <f>C425&amp;-COUNTIF($C$3:C425,C425)</f>
        <v>0</v>
      </c>
      <c r="D425" s="4"/>
      <c r="I425" s="10"/>
      <c r="J425" s="10"/>
    </row>
    <row r="426" spans="1:10" x14ac:dyDescent="0.3">
      <c r="A426" s="1" t="str">
        <f>E426&amp;-COUNTIF($E$3:E426,E426)</f>
        <v>0</v>
      </c>
      <c r="B426" s="1" t="str">
        <f>C426&amp;-COUNTIF($C$3:C426,C426)</f>
        <v>0</v>
      </c>
      <c r="D426" s="4"/>
      <c r="I426" s="10"/>
      <c r="J426" s="10"/>
    </row>
    <row r="427" spans="1:10" x14ac:dyDescent="0.3">
      <c r="A427" s="1" t="str">
        <f>E427&amp;-COUNTIF($E$3:E427,E427)</f>
        <v>0</v>
      </c>
      <c r="B427" s="1" t="str">
        <f>C427&amp;-COUNTIF($C$3:C427,C427)</f>
        <v>0</v>
      </c>
      <c r="D427" s="4"/>
      <c r="I427" s="10"/>
      <c r="J427" s="10"/>
    </row>
    <row r="428" spans="1:10" x14ac:dyDescent="0.3">
      <c r="A428" s="1" t="str">
        <f>E428&amp;-COUNTIF($E$3:E428,E428)</f>
        <v>0</v>
      </c>
      <c r="B428" s="1" t="str">
        <f>C428&amp;-COUNTIF($C$3:C428,C428)</f>
        <v>0</v>
      </c>
      <c r="D428" s="4"/>
      <c r="I428" s="10"/>
      <c r="J428" s="10"/>
    </row>
    <row r="429" spans="1:10" x14ac:dyDescent="0.3">
      <c r="A429" s="1" t="str">
        <f>E429&amp;-COUNTIF($E$3:E429,E429)</f>
        <v>0</v>
      </c>
      <c r="B429" s="1" t="str">
        <f>C429&amp;-COUNTIF($C$3:C429,C429)</f>
        <v>0</v>
      </c>
      <c r="D429" s="4"/>
      <c r="I429" s="10"/>
      <c r="J429" s="10"/>
    </row>
    <row r="430" spans="1:10" x14ac:dyDescent="0.3">
      <c r="A430" s="1" t="str">
        <f>E430&amp;-COUNTIF($E$3:E430,E430)</f>
        <v>0</v>
      </c>
      <c r="B430" s="1" t="str">
        <f>C430&amp;-COUNTIF($C$3:C430,C430)</f>
        <v>0</v>
      </c>
      <c r="D430" s="4"/>
      <c r="I430" s="10"/>
      <c r="J430" s="10"/>
    </row>
    <row r="431" spans="1:10" x14ac:dyDescent="0.3">
      <c r="A431" s="1" t="str">
        <f>E431&amp;-COUNTIF($E$3:E431,E431)</f>
        <v>0</v>
      </c>
      <c r="B431" s="1" t="str">
        <f>C431&amp;-COUNTIF($C$3:C431,C431)</f>
        <v>0</v>
      </c>
      <c r="D431" s="4"/>
      <c r="I431" s="10"/>
      <c r="J431" s="10"/>
    </row>
    <row r="432" spans="1:10" x14ac:dyDescent="0.3">
      <c r="A432" s="1" t="str">
        <f>E432&amp;-COUNTIF($E$3:E432,E432)</f>
        <v>0</v>
      </c>
      <c r="B432" s="1" t="str">
        <f>C432&amp;-COUNTIF($C$3:C432,C432)</f>
        <v>0</v>
      </c>
      <c r="D432" s="4"/>
      <c r="I432" s="10"/>
      <c r="J432" s="10"/>
    </row>
    <row r="433" spans="1:10" x14ac:dyDescent="0.3">
      <c r="A433" s="1" t="str">
        <f>E433&amp;-COUNTIF($E$3:E433,E433)</f>
        <v>0</v>
      </c>
      <c r="B433" s="1" t="str">
        <f>C433&amp;-COUNTIF($C$3:C433,C433)</f>
        <v>0</v>
      </c>
      <c r="D433" s="4"/>
      <c r="I433" s="10"/>
      <c r="J433" s="10"/>
    </row>
    <row r="434" spans="1:10" x14ac:dyDescent="0.3">
      <c r="A434" s="1" t="str">
        <f>E434&amp;-COUNTIF($E$3:E434,E434)</f>
        <v>0</v>
      </c>
      <c r="B434" s="1" t="str">
        <f>C434&amp;-COUNTIF($C$3:C434,C434)</f>
        <v>0</v>
      </c>
      <c r="D434" s="4"/>
      <c r="I434" s="10"/>
      <c r="J434" s="10"/>
    </row>
    <row r="435" spans="1:10" x14ac:dyDescent="0.3">
      <c r="A435" s="1" t="str">
        <f>E435&amp;-COUNTIF($E$3:E435,E435)</f>
        <v>0</v>
      </c>
      <c r="B435" s="1" t="str">
        <f>C435&amp;-COUNTIF($C$3:C435,C435)</f>
        <v>0</v>
      </c>
      <c r="D435" s="4"/>
      <c r="I435" s="10"/>
      <c r="J435" s="10"/>
    </row>
    <row r="436" spans="1:10" x14ac:dyDescent="0.3">
      <c r="A436" s="1" t="str">
        <f>E436&amp;-COUNTIF($E$3:E436,E436)</f>
        <v>0</v>
      </c>
      <c r="B436" s="1" t="str">
        <f>C436&amp;-COUNTIF($C$3:C436,C436)</f>
        <v>0</v>
      </c>
      <c r="D436" s="4"/>
      <c r="I436" s="10"/>
      <c r="J436" s="10"/>
    </row>
    <row r="437" spans="1:10" x14ac:dyDescent="0.3">
      <c r="A437" s="1" t="str">
        <f>E437&amp;-COUNTIF($E$3:E437,E437)</f>
        <v>0</v>
      </c>
      <c r="B437" s="1" t="str">
        <f>C437&amp;-COUNTIF($C$3:C437,C437)</f>
        <v>0</v>
      </c>
      <c r="D437" s="4"/>
      <c r="I437" s="10"/>
      <c r="J437" s="10"/>
    </row>
    <row r="438" spans="1:10" x14ac:dyDescent="0.3">
      <c r="A438" s="1" t="str">
        <f>E438&amp;-COUNTIF($E$3:E438,E438)</f>
        <v>0</v>
      </c>
      <c r="B438" s="1" t="str">
        <f>C438&amp;-COUNTIF($C$3:C438,C438)</f>
        <v>0</v>
      </c>
      <c r="D438" s="4"/>
      <c r="I438" s="10"/>
      <c r="J438" s="10"/>
    </row>
    <row r="439" spans="1:10" x14ac:dyDescent="0.3">
      <c r="A439" s="1" t="str">
        <f>E439&amp;-COUNTIF($E$3:E439,E439)</f>
        <v>0</v>
      </c>
      <c r="B439" s="1" t="str">
        <f>C439&amp;-COUNTIF($C$3:C439,C439)</f>
        <v>0</v>
      </c>
      <c r="D439" s="4"/>
      <c r="I439" s="10"/>
      <c r="J439" s="10"/>
    </row>
    <row r="440" spans="1:10" x14ac:dyDescent="0.3">
      <c r="A440" s="1" t="str">
        <f>E440&amp;-COUNTIF($E$3:E440,E440)</f>
        <v>0</v>
      </c>
      <c r="B440" s="1" t="str">
        <f>C440&amp;-COUNTIF($C$3:C440,C440)</f>
        <v>0</v>
      </c>
      <c r="D440" s="4"/>
      <c r="I440" s="10"/>
      <c r="J440" s="10"/>
    </row>
    <row r="441" spans="1:10" x14ac:dyDescent="0.3">
      <c r="A441" s="1" t="str">
        <f>E441&amp;-COUNTIF($E$3:E441,E441)</f>
        <v>0</v>
      </c>
      <c r="B441" s="1" t="str">
        <f>C441&amp;-COUNTIF($C$3:C441,C441)</f>
        <v>0</v>
      </c>
      <c r="D441" s="4"/>
      <c r="I441" s="10"/>
      <c r="J441" s="10"/>
    </row>
    <row r="442" spans="1:10" x14ac:dyDescent="0.3">
      <c r="A442" s="1" t="str">
        <f>E442&amp;-COUNTIF($E$3:E442,E442)</f>
        <v>0</v>
      </c>
      <c r="B442" s="1" t="str">
        <f>C442&amp;-COUNTIF($C$3:C442,C442)</f>
        <v>0</v>
      </c>
      <c r="D442" s="4"/>
      <c r="I442" s="10"/>
      <c r="J442" s="10"/>
    </row>
    <row r="443" spans="1:10" x14ac:dyDescent="0.3">
      <c r="A443" s="1" t="str">
        <f>E443&amp;-COUNTIF($E$3:E443,E443)</f>
        <v>0</v>
      </c>
      <c r="B443" s="1" t="str">
        <f>C443&amp;-COUNTIF($C$3:C443,C443)</f>
        <v>0</v>
      </c>
      <c r="D443" s="4"/>
      <c r="I443" s="10"/>
      <c r="J443" s="10"/>
    </row>
    <row r="444" spans="1:10" x14ac:dyDescent="0.3">
      <c r="A444" s="1" t="str">
        <f>E444&amp;-COUNTIF($E$3:E444,E444)</f>
        <v>0</v>
      </c>
      <c r="B444" s="1" t="str">
        <f>C444&amp;-COUNTIF($C$3:C444,C444)</f>
        <v>0</v>
      </c>
      <c r="D444" s="4"/>
      <c r="I444" s="10"/>
      <c r="J444" s="10"/>
    </row>
    <row r="445" spans="1:10" x14ac:dyDescent="0.3">
      <c r="A445" s="1" t="str">
        <f>E445&amp;-COUNTIF($E$3:E445,E445)</f>
        <v>0</v>
      </c>
      <c r="B445" s="1" t="str">
        <f>C445&amp;-COUNTIF($C$3:C445,C445)</f>
        <v>0</v>
      </c>
      <c r="D445" s="4"/>
      <c r="I445" s="10"/>
      <c r="J445" s="10"/>
    </row>
    <row r="446" spans="1:10" x14ac:dyDescent="0.3">
      <c r="A446" s="1" t="str">
        <f>E446&amp;-COUNTIF($E$3:E446,E446)</f>
        <v>0</v>
      </c>
      <c r="B446" s="1" t="str">
        <f>C446&amp;-COUNTIF($C$3:C446,C446)</f>
        <v>0</v>
      </c>
      <c r="D446" s="4"/>
      <c r="I446" s="10"/>
      <c r="J446" s="10"/>
    </row>
    <row r="447" spans="1:10" x14ac:dyDescent="0.3">
      <c r="A447" s="1" t="str">
        <f>E447&amp;-COUNTIF($E$3:E447,E447)</f>
        <v>0</v>
      </c>
      <c r="B447" s="1" t="str">
        <f>C447&amp;-COUNTIF($C$3:C447,C447)</f>
        <v>0</v>
      </c>
      <c r="D447" s="4"/>
      <c r="I447" s="10"/>
      <c r="J447" s="10"/>
    </row>
    <row r="448" spans="1:10" x14ac:dyDescent="0.3">
      <c r="A448" s="1" t="str">
        <f>E448&amp;-COUNTIF($E$3:E448,E448)</f>
        <v>0</v>
      </c>
      <c r="B448" s="1" t="str">
        <f>C448&amp;-COUNTIF($C$3:C448,C448)</f>
        <v>0</v>
      </c>
      <c r="D448" s="4"/>
      <c r="I448" s="10"/>
      <c r="J448" s="10"/>
    </row>
    <row r="449" spans="1:10" x14ac:dyDescent="0.3">
      <c r="A449" s="1" t="str">
        <f>E449&amp;-COUNTIF($E$3:E449,E449)</f>
        <v>0</v>
      </c>
      <c r="B449" s="1" t="str">
        <f>C449&amp;-COUNTIF($C$3:C449,C449)</f>
        <v>0</v>
      </c>
      <c r="D449" s="4"/>
      <c r="I449" s="10"/>
      <c r="J449" s="10"/>
    </row>
    <row r="450" spans="1:10" x14ac:dyDescent="0.3">
      <c r="A450" s="1" t="str">
        <f>E450&amp;-COUNTIF($E$3:E450,E450)</f>
        <v>0</v>
      </c>
      <c r="B450" s="1" t="str">
        <f>C450&amp;-COUNTIF($C$3:C450,C450)</f>
        <v>0</v>
      </c>
      <c r="D450" s="4"/>
      <c r="I450" s="10"/>
      <c r="J450" s="10"/>
    </row>
    <row r="451" spans="1:10" x14ac:dyDescent="0.3">
      <c r="A451" s="1" t="str">
        <f>E451&amp;-COUNTIF($E$3:E451,E451)</f>
        <v>0</v>
      </c>
      <c r="B451" s="1" t="str">
        <f>C451&amp;-COUNTIF($C$3:C451,C451)</f>
        <v>0</v>
      </c>
      <c r="D451" s="4"/>
      <c r="I451" s="10"/>
      <c r="J451" s="10"/>
    </row>
    <row r="452" spans="1:10" x14ac:dyDescent="0.3">
      <c r="A452" s="1" t="str">
        <f>E452&amp;-COUNTIF($E$3:E452,E452)</f>
        <v>0</v>
      </c>
      <c r="B452" s="1" t="str">
        <f>C452&amp;-COUNTIF($C$3:C452,C452)</f>
        <v>0</v>
      </c>
      <c r="D452" s="4"/>
      <c r="I452" s="10"/>
      <c r="J452" s="10"/>
    </row>
    <row r="453" spans="1:10" x14ac:dyDescent="0.3">
      <c r="A453" s="1" t="str">
        <f>E453&amp;-COUNTIF($E$3:E453,E453)</f>
        <v>0</v>
      </c>
      <c r="B453" s="1" t="str">
        <f>C453&amp;-COUNTIF($C$3:C453,C453)</f>
        <v>0</v>
      </c>
      <c r="D453" s="4"/>
      <c r="I453" s="10"/>
      <c r="J453" s="10"/>
    </row>
    <row r="454" spans="1:10" x14ac:dyDescent="0.3">
      <c r="A454" s="1" t="str">
        <f>E454&amp;-COUNTIF($E$3:E454,E454)</f>
        <v>0</v>
      </c>
      <c r="B454" s="1" t="str">
        <f>C454&amp;-COUNTIF($C$3:C454,C454)</f>
        <v>0</v>
      </c>
      <c r="D454" s="4"/>
      <c r="I454" s="10"/>
      <c r="J454" s="10"/>
    </row>
    <row r="455" spans="1:10" x14ac:dyDescent="0.3">
      <c r="A455" s="1" t="str">
        <f>E455&amp;-COUNTIF($E$3:E455,E455)</f>
        <v>0</v>
      </c>
      <c r="B455" s="1" t="str">
        <f>C455&amp;-COUNTIF($C$3:C455,C455)</f>
        <v>0</v>
      </c>
      <c r="D455" s="4"/>
      <c r="I455" s="10"/>
      <c r="J455" s="10"/>
    </row>
    <row r="456" spans="1:10" x14ac:dyDescent="0.3">
      <c r="A456" s="1" t="str">
        <f>E456&amp;-COUNTIF($E$3:E456,E456)</f>
        <v>0</v>
      </c>
      <c r="B456" s="1" t="str">
        <f>C456&amp;-COUNTIF($C$3:C456,C456)</f>
        <v>0</v>
      </c>
      <c r="D456" s="4"/>
      <c r="I456" s="10"/>
      <c r="J456" s="10"/>
    </row>
    <row r="457" spans="1:10" x14ac:dyDescent="0.3">
      <c r="A457" s="1" t="str">
        <f>E457&amp;-COUNTIF($E$3:E457,E457)</f>
        <v>0</v>
      </c>
      <c r="B457" s="1" t="str">
        <f>C457&amp;-COUNTIF($C$3:C457,C457)</f>
        <v>0</v>
      </c>
      <c r="D457" s="4"/>
      <c r="I457" s="10"/>
      <c r="J457" s="10"/>
    </row>
    <row r="458" spans="1:10" x14ac:dyDescent="0.3">
      <c r="A458" s="1" t="str">
        <f>E458&amp;-COUNTIF($E$3:E458,E458)</f>
        <v>0</v>
      </c>
      <c r="B458" s="1" t="str">
        <f>C458&amp;-COUNTIF($C$3:C458,C458)</f>
        <v>0</v>
      </c>
      <c r="D458" s="4"/>
      <c r="I458" s="10"/>
      <c r="J458" s="10"/>
    </row>
    <row r="459" spans="1:10" x14ac:dyDescent="0.3">
      <c r="A459" s="1" t="str">
        <f>E459&amp;-COUNTIF($E$3:E459,E459)</f>
        <v>0</v>
      </c>
      <c r="B459" s="1" t="str">
        <f>C459&amp;-COUNTIF($C$3:C459,C459)</f>
        <v>0</v>
      </c>
      <c r="D459" s="4"/>
      <c r="I459" s="10"/>
      <c r="J459" s="10"/>
    </row>
    <row r="460" spans="1:10" x14ac:dyDescent="0.3">
      <c r="A460" s="1" t="str">
        <f>E460&amp;-COUNTIF($E$3:E460,E460)</f>
        <v>0</v>
      </c>
      <c r="B460" s="1" t="str">
        <f>C460&amp;-COUNTIF($C$3:C460,C460)</f>
        <v>0</v>
      </c>
      <c r="D460" s="4"/>
      <c r="I460" s="10"/>
      <c r="J460" s="10"/>
    </row>
    <row r="461" spans="1:10" x14ac:dyDescent="0.3">
      <c r="A461" s="1" t="str">
        <f>E461&amp;-COUNTIF($E$3:E461,E461)</f>
        <v>0</v>
      </c>
      <c r="B461" s="1" t="str">
        <f>C461&amp;-COUNTIF($C$3:C461,C461)</f>
        <v>0</v>
      </c>
      <c r="D461" s="4"/>
      <c r="I461" s="10"/>
      <c r="J461" s="10"/>
    </row>
    <row r="462" spans="1:10" x14ac:dyDescent="0.3">
      <c r="A462" s="1" t="str">
        <f>E462&amp;-COUNTIF($E$3:E462,E462)</f>
        <v>0</v>
      </c>
      <c r="B462" s="1" t="str">
        <f>C462&amp;-COUNTIF($C$3:C462,C462)</f>
        <v>0</v>
      </c>
      <c r="D462" s="4"/>
      <c r="I462" s="10"/>
      <c r="J462" s="10"/>
    </row>
    <row r="463" spans="1:10" x14ac:dyDescent="0.3">
      <c r="A463" s="1" t="str">
        <f>E463&amp;-COUNTIF($E$3:E463,E463)</f>
        <v>0</v>
      </c>
      <c r="B463" s="1" t="str">
        <f>C463&amp;-COUNTIF($C$3:C463,C463)</f>
        <v>0</v>
      </c>
      <c r="D463" s="4"/>
      <c r="I463" s="10"/>
      <c r="J463" s="10"/>
    </row>
    <row r="464" spans="1:10" x14ac:dyDescent="0.3">
      <c r="A464" s="1" t="str">
        <f>E464&amp;-COUNTIF($E$3:E464,E464)</f>
        <v>0</v>
      </c>
      <c r="B464" s="1" t="str">
        <f>C464&amp;-COUNTIF($C$3:C464,C464)</f>
        <v>0</v>
      </c>
      <c r="D464" s="4"/>
      <c r="I464" s="10"/>
      <c r="J464" s="10"/>
    </row>
    <row r="465" spans="1:10" x14ac:dyDescent="0.3">
      <c r="A465" s="1" t="str">
        <f>E465&amp;-COUNTIF($E$3:E465,E465)</f>
        <v>0</v>
      </c>
      <c r="B465" s="1" t="str">
        <f>C465&amp;-COUNTIF($C$3:C465,C465)</f>
        <v>0</v>
      </c>
      <c r="D465" s="4"/>
      <c r="I465" s="10"/>
      <c r="J465" s="10"/>
    </row>
    <row r="466" spans="1:10" x14ac:dyDescent="0.3">
      <c r="A466" s="1" t="str">
        <f>E466&amp;-COUNTIF($E$3:E466,E466)</f>
        <v>0</v>
      </c>
      <c r="B466" s="1" t="str">
        <f>C466&amp;-COUNTIF($C$3:C466,C466)</f>
        <v>0</v>
      </c>
      <c r="D466" s="4"/>
      <c r="I466" s="10"/>
      <c r="J466" s="10"/>
    </row>
    <row r="467" spans="1:10" x14ac:dyDescent="0.3">
      <c r="A467" s="1" t="str">
        <f>E467&amp;-COUNTIF($E$3:E467,E467)</f>
        <v>0</v>
      </c>
      <c r="B467" s="1" t="str">
        <f>C467&amp;-COUNTIF($C$3:C467,C467)</f>
        <v>0</v>
      </c>
      <c r="D467" s="4"/>
      <c r="I467" s="10"/>
      <c r="J467" s="10"/>
    </row>
    <row r="468" spans="1:10" x14ac:dyDescent="0.3">
      <c r="A468" s="1" t="str">
        <f>E468&amp;-COUNTIF($E$3:E468,E468)</f>
        <v>0</v>
      </c>
      <c r="B468" s="1" t="str">
        <f>C468&amp;-COUNTIF($C$3:C468,C468)</f>
        <v>0</v>
      </c>
      <c r="D468" s="4"/>
      <c r="I468" s="10"/>
      <c r="J468" s="10"/>
    </row>
    <row r="469" spans="1:10" x14ac:dyDescent="0.3">
      <c r="A469" s="1" t="str">
        <f>E469&amp;-COUNTIF($E$3:E469,E469)</f>
        <v>0</v>
      </c>
      <c r="B469" s="1" t="str">
        <f>C469&amp;-COUNTIF($C$3:C469,C469)</f>
        <v>0</v>
      </c>
      <c r="D469" s="4"/>
      <c r="I469" s="10"/>
      <c r="J469" s="10"/>
    </row>
    <row r="470" spans="1:10" x14ac:dyDescent="0.3">
      <c r="A470" s="1" t="str">
        <f>E470&amp;-COUNTIF($E$3:E470,E470)</f>
        <v>0</v>
      </c>
      <c r="B470" s="1" t="str">
        <f>C470&amp;-COUNTIF($C$3:C470,C470)</f>
        <v>0</v>
      </c>
      <c r="D470" s="4"/>
      <c r="I470" s="10"/>
      <c r="J470" s="10"/>
    </row>
    <row r="471" spans="1:10" x14ac:dyDescent="0.3">
      <c r="A471" s="1" t="str">
        <f>E471&amp;-COUNTIF($E$3:E471,E471)</f>
        <v>0</v>
      </c>
      <c r="B471" s="1" t="str">
        <f>C471&amp;-COUNTIF($C$3:C471,C471)</f>
        <v>0</v>
      </c>
      <c r="D471" s="4"/>
      <c r="I471" s="10"/>
      <c r="J471" s="10"/>
    </row>
    <row r="472" spans="1:10" x14ac:dyDescent="0.3">
      <c r="A472" s="1" t="str">
        <f>E472&amp;-COUNTIF($E$3:E472,E472)</f>
        <v>0</v>
      </c>
      <c r="B472" s="1" t="str">
        <f>C472&amp;-COUNTIF($C$3:C472,C472)</f>
        <v>0</v>
      </c>
      <c r="D472" s="4"/>
      <c r="I472" s="10"/>
      <c r="J472" s="10"/>
    </row>
    <row r="473" spans="1:10" x14ac:dyDescent="0.3">
      <c r="A473" s="1" t="str">
        <f>E473&amp;-COUNTIF($E$3:E473,E473)</f>
        <v>0</v>
      </c>
      <c r="B473" s="1" t="str">
        <f>C473&amp;-COUNTIF($C$3:C473,C473)</f>
        <v>0</v>
      </c>
      <c r="D473" s="4"/>
      <c r="I473" s="10"/>
      <c r="J473" s="10"/>
    </row>
    <row r="474" spans="1:10" x14ac:dyDescent="0.3">
      <c r="A474" s="1" t="str">
        <f>E474&amp;-COUNTIF($E$3:E474,E474)</f>
        <v>0</v>
      </c>
      <c r="B474" s="1" t="str">
        <f>C474&amp;-COUNTIF($C$3:C474,C474)</f>
        <v>0</v>
      </c>
      <c r="D474" s="4"/>
      <c r="I474" s="10"/>
      <c r="J474" s="10"/>
    </row>
    <row r="475" spans="1:10" x14ac:dyDescent="0.3">
      <c r="A475" s="1" t="str">
        <f>E475&amp;-COUNTIF($E$3:E475,E475)</f>
        <v>0</v>
      </c>
      <c r="B475" s="1" t="str">
        <f>C475&amp;-COUNTIF($C$3:C475,C475)</f>
        <v>0</v>
      </c>
      <c r="D475" s="4"/>
      <c r="I475" s="10"/>
      <c r="J475" s="10"/>
    </row>
    <row r="476" spans="1:10" x14ac:dyDescent="0.3">
      <c r="A476" s="1" t="str">
        <f>E476&amp;-COUNTIF($E$3:E476,E476)</f>
        <v>0</v>
      </c>
      <c r="B476" s="1" t="str">
        <f>C476&amp;-COUNTIF($C$3:C476,C476)</f>
        <v>0</v>
      </c>
      <c r="D476" s="4"/>
      <c r="I476" s="10"/>
      <c r="J476" s="10"/>
    </row>
    <row r="477" spans="1:10" x14ac:dyDescent="0.3">
      <c r="A477" s="1" t="str">
        <f>E477&amp;-COUNTIF($E$3:E477,E477)</f>
        <v>0</v>
      </c>
      <c r="B477" s="1" t="str">
        <f>C477&amp;-COUNTIF($C$3:C477,C477)</f>
        <v>0</v>
      </c>
      <c r="D477" s="4"/>
      <c r="I477" s="10"/>
      <c r="J477" s="10"/>
    </row>
    <row r="478" spans="1:10" x14ac:dyDescent="0.3">
      <c r="A478" s="1" t="str">
        <f>E478&amp;-COUNTIF($E$3:E478,E478)</f>
        <v>0</v>
      </c>
      <c r="B478" s="1" t="str">
        <f>C478&amp;-COUNTIF($C$3:C478,C478)</f>
        <v>0</v>
      </c>
      <c r="D478" s="4"/>
      <c r="I478" s="10"/>
      <c r="J478" s="10"/>
    </row>
    <row r="479" spans="1:10" x14ac:dyDescent="0.3">
      <c r="A479" s="1" t="str">
        <f>E479&amp;-COUNTIF($E$3:E479,E479)</f>
        <v>0</v>
      </c>
      <c r="B479" s="1" t="str">
        <f>C479&amp;-COUNTIF($C$3:C479,C479)</f>
        <v>0</v>
      </c>
      <c r="D479" s="4"/>
      <c r="I479" s="10"/>
      <c r="J479" s="10"/>
    </row>
    <row r="480" spans="1:10" x14ac:dyDescent="0.3">
      <c r="A480" s="1" t="str">
        <f>E480&amp;-COUNTIF($E$3:E480,E480)</f>
        <v>0</v>
      </c>
      <c r="B480" s="1" t="str">
        <f>C480&amp;-COUNTIF($C$3:C480,C480)</f>
        <v>0</v>
      </c>
      <c r="D480" s="4"/>
      <c r="I480" s="10"/>
      <c r="J480" s="10"/>
    </row>
    <row r="481" spans="1:10" x14ac:dyDescent="0.3">
      <c r="A481" s="1" t="str">
        <f>E481&amp;-COUNTIF($E$3:E481,E481)</f>
        <v>0</v>
      </c>
      <c r="B481" s="1" t="str">
        <f>C481&amp;-COUNTIF($C$3:C481,C481)</f>
        <v>0</v>
      </c>
      <c r="D481" s="4"/>
      <c r="I481" s="10"/>
      <c r="J481" s="10"/>
    </row>
    <row r="482" spans="1:10" x14ac:dyDescent="0.3">
      <c r="A482" s="1" t="str">
        <f>E482&amp;-COUNTIF($E$3:E482,E482)</f>
        <v>0</v>
      </c>
      <c r="B482" s="1" t="str">
        <f>C482&amp;-COUNTIF($C$3:C482,C482)</f>
        <v>0</v>
      </c>
      <c r="D482" s="4"/>
      <c r="I482" s="10"/>
      <c r="J482" s="10"/>
    </row>
    <row r="483" spans="1:10" x14ac:dyDescent="0.3">
      <c r="A483" s="1" t="str">
        <f>E483&amp;-COUNTIF($E$3:E483,E483)</f>
        <v>0</v>
      </c>
      <c r="B483" s="1" t="str">
        <f>C483&amp;-COUNTIF($C$3:C483,C483)</f>
        <v>0</v>
      </c>
      <c r="D483" s="4"/>
      <c r="I483" s="10"/>
      <c r="J483" s="10"/>
    </row>
    <row r="484" spans="1:10" x14ac:dyDescent="0.3">
      <c r="A484" s="1" t="str">
        <f>E484&amp;-COUNTIF($E$3:E484,E484)</f>
        <v>0</v>
      </c>
      <c r="B484" s="1" t="str">
        <f>C484&amp;-COUNTIF($C$3:C484,C484)</f>
        <v>0</v>
      </c>
      <c r="D484" s="4"/>
      <c r="I484" s="10"/>
      <c r="J484" s="10"/>
    </row>
    <row r="485" spans="1:10" x14ac:dyDescent="0.3">
      <c r="A485" s="1" t="str">
        <f>E485&amp;-COUNTIF($E$3:E485,E485)</f>
        <v>0</v>
      </c>
      <c r="B485" s="1" t="str">
        <f>C485&amp;-COUNTIF($C$3:C485,C485)</f>
        <v>0</v>
      </c>
      <c r="D485" s="4"/>
      <c r="I485" s="10"/>
      <c r="J485" s="10"/>
    </row>
    <row r="486" spans="1:10" x14ac:dyDescent="0.3">
      <c r="A486" s="1" t="str">
        <f>E486&amp;-COUNTIF($E$3:E486,E486)</f>
        <v>0</v>
      </c>
      <c r="B486" s="1" t="str">
        <f>C486&amp;-COUNTIF($C$3:C486,C486)</f>
        <v>0</v>
      </c>
      <c r="D486" s="4"/>
      <c r="I486" s="10"/>
      <c r="J486" s="10"/>
    </row>
    <row r="487" spans="1:10" x14ac:dyDescent="0.3">
      <c r="A487" s="1" t="str">
        <f>E487&amp;-COUNTIF($E$3:E487,E487)</f>
        <v>0</v>
      </c>
      <c r="B487" s="1" t="str">
        <f>C487&amp;-COUNTIF($C$3:C487,C487)</f>
        <v>0</v>
      </c>
      <c r="D487" s="4"/>
      <c r="I487" s="10"/>
      <c r="J487" s="10"/>
    </row>
    <row r="488" spans="1:10" x14ac:dyDescent="0.3">
      <c r="A488" s="1" t="str">
        <f>E488&amp;-COUNTIF($E$3:E488,E488)</f>
        <v>0</v>
      </c>
      <c r="B488" s="1" t="str">
        <f>C488&amp;-COUNTIF($C$3:C488,C488)</f>
        <v>0</v>
      </c>
      <c r="D488" s="4"/>
      <c r="I488" s="10"/>
      <c r="J488" s="10"/>
    </row>
    <row r="489" spans="1:10" x14ac:dyDescent="0.3">
      <c r="A489" s="1" t="str">
        <f>E489&amp;-COUNTIF($E$3:E489,E489)</f>
        <v>0</v>
      </c>
      <c r="B489" s="1" t="str">
        <f>C489&amp;-COUNTIF($C$3:C489,C489)</f>
        <v>0</v>
      </c>
      <c r="D489" s="4"/>
      <c r="I489" s="10"/>
      <c r="J489" s="10"/>
    </row>
    <row r="490" spans="1:10" x14ac:dyDescent="0.3">
      <c r="A490" s="1" t="str">
        <f>E490&amp;-COUNTIF($E$3:E490,E490)</f>
        <v>0</v>
      </c>
      <c r="B490" s="1" t="str">
        <f>C490&amp;-COUNTIF($C$3:C490,C490)</f>
        <v>0</v>
      </c>
      <c r="D490" s="4"/>
      <c r="I490" s="10"/>
      <c r="J490" s="10"/>
    </row>
    <row r="491" spans="1:10" x14ac:dyDescent="0.3">
      <c r="A491" s="1" t="str">
        <f>E491&amp;-COUNTIF($E$3:E491,E491)</f>
        <v>0</v>
      </c>
      <c r="B491" s="1" t="str">
        <f>C491&amp;-COUNTIF($C$3:C491,C491)</f>
        <v>0</v>
      </c>
      <c r="D491" s="4"/>
      <c r="I491" s="10"/>
      <c r="J491" s="10"/>
    </row>
    <row r="492" spans="1:10" x14ac:dyDescent="0.3">
      <c r="A492" s="1" t="str">
        <f>E492&amp;-COUNTIF($E$3:E492,E492)</f>
        <v>0</v>
      </c>
      <c r="B492" s="1" t="str">
        <f>C492&amp;-COUNTIF($C$3:C492,C492)</f>
        <v>0</v>
      </c>
      <c r="D492" s="4"/>
      <c r="I492" s="10"/>
      <c r="J492" s="10"/>
    </row>
    <row r="493" spans="1:10" x14ac:dyDescent="0.3">
      <c r="A493" s="1" t="str">
        <f>E493&amp;-COUNTIF($E$3:E493,E493)</f>
        <v>0</v>
      </c>
      <c r="B493" s="1" t="str">
        <f>C493&amp;-COUNTIF($C$3:C493,C493)</f>
        <v>0</v>
      </c>
      <c r="D493" s="4"/>
      <c r="I493" s="10"/>
      <c r="J493" s="10"/>
    </row>
    <row r="494" spans="1:10" x14ac:dyDescent="0.3">
      <c r="A494" s="1" t="str">
        <f>E494&amp;-COUNTIF($E$3:E494,E494)</f>
        <v>0</v>
      </c>
      <c r="B494" s="1" t="str">
        <f>C494&amp;-COUNTIF($C$3:C494,C494)</f>
        <v>0</v>
      </c>
      <c r="D494" s="4"/>
      <c r="I494" s="10"/>
      <c r="J494" s="10"/>
    </row>
    <row r="495" spans="1:10" x14ac:dyDescent="0.3">
      <c r="A495" s="1" t="str">
        <f>E495&amp;-COUNTIF($E$3:E495,E495)</f>
        <v>0</v>
      </c>
      <c r="B495" s="1" t="str">
        <f>C495&amp;-COUNTIF($C$3:C495,C495)</f>
        <v>0</v>
      </c>
      <c r="D495" s="4"/>
      <c r="I495" s="10"/>
      <c r="J495" s="10"/>
    </row>
    <row r="496" spans="1:10" x14ac:dyDescent="0.3">
      <c r="A496" s="1" t="str">
        <f>E496&amp;-COUNTIF($E$3:E496,E496)</f>
        <v>0</v>
      </c>
      <c r="B496" s="1" t="str">
        <f>C496&amp;-COUNTIF($C$3:C496,C496)</f>
        <v>0</v>
      </c>
      <c r="D496" s="4"/>
      <c r="I496" s="10"/>
      <c r="J496" s="10"/>
    </row>
    <row r="497" spans="1:10" x14ac:dyDescent="0.3">
      <c r="A497" s="1" t="str">
        <f>E497&amp;-COUNTIF($E$3:E497,E497)</f>
        <v>0</v>
      </c>
      <c r="B497" s="1" t="str">
        <f>C497&amp;-COUNTIF($C$3:C497,C497)</f>
        <v>0</v>
      </c>
      <c r="D497" s="4"/>
      <c r="I497" s="10"/>
      <c r="J497" s="10"/>
    </row>
    <row r="498" spans="1:10" x14ac:dyDescent="0.3">
      <c r="A498" s="1" t="str">
        <f>E498&amp;-COUNTIF($E$3:E498,E498)</f>
        <v>0</v>
      </c>
      <c r="B498" s="1" t="str">
        <f>C498&amp;-COUNTIF($C$3:C498,C498)</f>
        <v>0</v>
      </c>
      <c r="D498" s="4"/>
      <c r="I498" s="10"/>
      <c r="J498" s="10"/>
    </row>
    <row r="499" spans="1:10" x14ac:dyDescent="0.3">
      <c r="A499" s="1" t="str">
        <f>E499&amp;-COUNTIF($E$3:E499,E499)</f>
        <v>0</v>
      </c>
      <c r="B499" s="1" t="str">
        <f>C499&amp;-COUNTIF($C$3:C499,C499)</f>
        <v>0</v>
      </c>
      <c r="D499" s="4"/>
      <c r="I499" s="10"/>
      <c r="J499" s="10"/>
    </row>
    <row r="500" spans="1:10" x14ac:dyDescent="0.3">
      <c r="A500" s="1" t="str">
        <f>E500&amp;-COUNTIF($E$3:E500,E500)</f>
        <v>0</v>
      </c>
      <c r="B500" s="1" t="str">
        <f>C500&amp;-COUNTIF($C$3:C500,C500)</f>
        <v>0</v>
      </c>
      <c r="D500" s="4"/>
      <c r="I500" s="10"/>
      <c r="J500" s="10"/>
    </row>
    <row r="501" spans="1:10" x14ac:dyDescent="0.3">
      <c r="A501" s="1" t="str">
        <f>E501&amp;-COUNTIF($E$3:E501,E501)</f>
        <v>0</v>
      </c>
      <c r="B501" s="1" t="str">
        <f>C501&amp;-COUNTIF($C$3:C501,C501)</f>
        <v>0</v>
      </c>
      <c r="D501" s="4"/>
      <c r="I501" s="10"/>
      <c r="J501" s="10"/>
    </row>
    <row r="502" spans="1:10" x14ac:dyDescent="0.3">
      <c r="A502" s="1" t="str">
        <f>E502&amp;-COUNTIF($E$3:E502,E502)</f>
        <v>0</v>
      </c>
      <c r="B502" s="1" t="str">
        <f>C502&amp;-COUNTIF($C$3:C502,C502)</f>
        <v>0</v>
      </c>
      <c r="D502" s="4"/>
      <c r="I502" s="10"/>
      <c r="J502" s="10"/>
    </row>
    <row r="503" spans="1:10" x14ac:dyDescent="0.3">
      <c r="A503" s="1" t="str">
        <f>E503&amp;-COUNTIF($E$3:E503,E503)</f>
        <v>0</v>
      </c>
      <c r="B503" s="1" t="str">
        <f>C503&amp;-COUNTIF($C$3:C503,C503)</f>
        <v>0</v>
      </c>
      <c r="D503" s="4"/>
      <c r="I503" s="10"/>
      <c r="J503" s="10"/>
    </row>
    <row r="504" spans="1:10" x14ac:dyDescent="0.3">
      <c r="A504" s="1" t="str">
        <f>E504&amp;-COUNTIF($E$3:E504,E504)</f>
        <v>0</v>
      </c>
      <c r="B504" s="1" t="str">
        <f>C504&amp;-COUNTIF($C$3:C504,C504)</f>
        <v>0</v>
      </c>
      <c r="D504" s="4"/>
      <c r="I504" s="10"/>
      <c r="J504" s="10"/>
    </row>
    <row r="505" spans="1:10" x14ac:dyDescent="0.3">
      <c r="A505" s="1" t="str">
        <f>E505&amp;-COUNTIF($E$3:E505,E505)</f>
        <v>0</v>
      </c>
      <c r="B505" s="1" t="str">
        <f>C505&amp;-COUNTIF($C$3:C505,C505)</f>
        <v>0</v>
      </c>
      <c r="D505" s="4"/>
      <c r="I505" s="10"/>
      <c r="J505" s="10"/>
    </row>
    <row r="506" spans="1:10" x14ac:dyDescent="0.3">
      <c r="A506" s="1" t="str">
        <f>E506&amp;-COUNTIF($E$3:E506,E506)</f>
        <v>0</v>
      </c>
      <c r="B506" s="1" t="str">
        <f>C506&amp;-COUNTIF($C$3:C506,C506)</f>
        <v>0</v>
      </c>
      <c r="D506" s="4"/>
      <c r="I506" s="10"/>
      <c r="J506" s="10"/>
    </row>
    <row r="507" spans="1:10" x14ac:dyDescent="0.3">
      <c r="A507" s="1" t="str">
        <f>E507&amp;-COUNTIF($E$3:E507,E507)</f>
        <v>0</v>
      </c>
      <c r="B507" s="1" t="str">
        <f>C507&amp;-COUNTIF($C$3:C507,C507)</f>
        <v>0</v>
      </c>
      <c r="D507" s="4"/>
      <c r="I507" s="10"/>
      <c r="J507" s="10"/>
    </row>
    <row r="508" spans="1:10" x14ac:dyDescent="0.3">
      <c r="A508" s="1" t="str">
        <f>E508&amp;-COUNTIF($E$3:E508,E508)</f>
        <v>0</v>
      </c>
      <c r="B508" s="1" t="str">
        <f>C508&amp;-COUNTIF($C$3:C508,C508)</f>
        <v>0</v>
      </c>
      <c r="D508" s="4"/>
      <c r="I508" s="10"/>
      <c r="J508" s="10"/>
    </row>
    <row r="509" spans="1:10" x14ac:dyDescent="0.3">
      <c r="A509" s="1" t="str">
        <f>E509&amp;-COUNTIF($E$3:E509,E509)</f>
        <v>0</v>
      </c>
      <c r="B509" s="1" t="str">
        <f>C509&amp;-COUNTIF($C$3:C509,C509)</f>
        <v>0</v>
      </c>
      <c r="D509" s="4"/>
      <c r="I509" s="10"/>
      <c r="J509" s="10"/>
    </row>
    <row r="510" spans="1:10" x14ac:dyDescent="0.3">
      <c r="A510" s="1" t="str">
        <f>E510&amp;-COUNTIF($E$3:E510,E510)</f>
        <v>0</v>
      </c>
      <c r="B510" s="1" t="str">
        <f>C510&amp;-COUNTIF($C$3:C510,C510)</f>
        <v>0</v>
      </c>
      <c r="D510" s="4"/>
      <c r="I510" s="10"/>
      <c r="J510" s="10"/>
    </row>
    <row r="511" spans="1:10" x14ac:dyDescent="0.3">
      <c r="A511" s="1" t="str">
        <f>E511&amp;-COUNTIF($E$3:E511,E511)</f>
        <v>0</v>
      </c>
      <c r="B511" s="1" t="str">
        <f>C511&amp;-COUNTIF($C$3:C511,C511)</f>
        <v>0</v>
      </c>
      <c r="D511" s="4"/>
      <c r="I511" s="10"/>
      <c r="J511" s="10"/>
    </row>
    <row r="512" spans="1:10" x14ac:dyDescent="0.3">
      <c r="A512" s="1" t="str">
        <f>E512&amp;-COUNTIF($E$3:E512,E512)</f>
        <v>0</v>
      </c>
      <c r="B512" s="1" t="str">
        <f>C512&amp;-COUNTIF($C$3:C512,C512)</f>
        <v>0</v>
      </c>
      <c r="D512" s="4"/>
      <c r="I512" s="10"/>
      <c r="J512" s="10"/>
    </row>
    <row r="513" spans="1:10" x14ac:dyDescent="0.3">
      <c r="A513" s="1" t="str">
        <f>E513&amp;-COUNTIF($E$3:E513,E513)</f>
        <v>0</v>
      </c>
      <c r="B513" s="1" t="str">
        <f>C513&amp;-COUNTIF($C$3:C513,C513)</f>
        <v>0</v>
      </c>
      <c r="D513" s="4"/>
      <c r="I513" s="10"/>
      <c r="J513" s="10"/>
    </row>
    <row r="514" spans="1:10" x14ac:dyDescent="0.3">
      <c r="A514" s="1" t="str">
        <f>E514&amp;-COUNTIF($E$3:E514,E514)</f>
        <v>0</v>
      </c>
      <c r="B514" s="1" t="str">
        <f>C514&amp;-COUNTIF($C$3:C514,C514)</f>
        <v>0</v>
      </c>
      <c r="D514" s="4"/>
      <c r="I514" s="10"/>
      <c r="J514" s="10"/>
    </row>
    <row r="515" spans="1:10" x14ac:dyDescent="0.3">
      <c r="A515" s="1" t="str">
        <f>E515&amp;-COUNTIF($E$3:E515,E515)</f>
        <v>0</v>
      </c>
      <c r="B515" s="1" t="str">
        <f>C515&amp;-COUNTIF($C$3:C515,C515)</f>
        <v>0</v>
      </c>
      <c r="D515" s="4"/>
      <c r="I515" s="10"/>
      <c r="J515" s="10"/>
    </row>
    <row r="516" spans="1:10" x14ac:dyDescent="0.3">
      <c r="A516" s="1" t="str">
        <f>E516&amp;-COUNTIF($E$3:E516,E516)</f>
        <v>0</v>
      </c>
      <c r="B516" s="1" t="str">
        <f>C516&amp;-COUNTIF($C$3:C516,C516)</f>
        <v>0</v>
      </c>
      <c r="D516" s="4"/>
      <c r="I516" s="10"/>
      <c r="J516" s="10"/>
    </row>
    <row r="517" spans="1:10" x14ac:dyDescent="0.3">
      <c r="A517" s="1" t="str">
        <f>E517&amp;-COUNTIF($E$3:E517,E517)</f>
        <v>0</v>
      </c>
      <c r="B517" s="1" t="str">
        <f>C517&amp;-COUNTIF($C$3:C517,C517)</f>
        <v>0</v>
      </c>
      <c r="D517" s="4"/>
      <c r="I517" s="10"/>
      <c r="J517" s="10"/>
    </row>
    <row r="518" spans="1:10" x14ac:dyDescent="0.3">
      <c r="A518" s="1" t="str">
        <f>E518&amp;-COUNTIF($E$3:E518,E518)</f>
        <v>0</v>
      </c>
      <c r="B518" s="1" t="str">
        <f>C518&amp;-COUNTIF($C$3:C518,C518)</f>
        <v>0</v>
      </c>
      <c r="D518" s="4"/>
      <c r="I518" s="10"/>
      <c r="J518" s="10"/>
    </row>
    <row r="519" spans="1:10" x14ac:dyDescent="0.3">
      <c r="A519" s="1" t="str">
        <f>E519&amp;-COUNTIF($E$3:E519,E519)</f>
        <v>0</v>
      </c>
      <c r="B519" s="1" t="str">
        <f>C519&amp;-COUNTIF($C$3:C519,C519)</f>
        <v>0</v>
      </c>
      <c r="D519" s="4"/>
      <c r="I519" s="10"/>
      <c r="J519" s="10"/>
    </row>
    <row r="520" spans="1:10" x14ac:dyDescent="0.3">
      <c r="A520" s="1" t="str">
        <f>E520&amp;-COUNTIF($E$3:E520,E520)</f>
        <v>0</v>
      </c>
      <c r="B520" s="1" t="str">
        <f>C520&amp;-COUNTIF($C$3:C520,C520)</f>
        <v>0</v>
      </c>
      <c r="D520" s="4"/>
      <c r="I520" s="10"/>
      <c r="J520" s="10"/>
    </row>
    <row r="521" spans="1:10" x14ac:dyDescent="0.3">
      <c r="A521" s="1" t="str">
        <f>E521&amp;-COUNTIF($E$3:E521,E521)</f>
        <v>0</v>
      </c>
      <c r="B521" s="1" t="str">
        <f>C521&amp;-COUNTIF($C$3:C521,C521)</f>
        <v>0</v>
      </c>
      <c r="D521" s="4"/>
      <c r="I521" s="10"/>
      <c r="J521" s="10"/>
    </row>
    <row r="522" spans="1:10" x14ac:dyDescent="0.3">
      <c r="A522" s="1" t="str">
        <f>E522&amp;-COUNTIF($E$3:E522,E522)</f>
        <v>0</v>
      </c>
      <c r="B522" s="1" t="str">
        <f>C522&amp;-COUNTIF($C$3:C522,C522)</f>
        <v>0</v>
      </c>
      <c r="D522" s="4"/>
      <c r="I522" s="10"/>
      <c r="J522" s="10"/>
    </row>
    <row r="523" spans="1:10" x14ac:dyDescent="0.3">
      <c r="A523" s="1" t="str">
        <f>E523&amp;-COUNTIF($E$3:E523,E523)</f>
        <v>0</v>
      </c>
      <c r="B523" s="1" t="str">
        <f>C523&amp;-COUNTIF($C$3:C523,C523)</f>
        <v>0</v>
      </c>
      <c r="D523" s="4"/>
      <c r="I523" s="10"/>
      <c r="J523" s="10"/>
    </row>
    <row r="524" spans="1:10" x14ac:dyDescent="0.3">
      <c r="A524" s="1" t="str">
        <f>E524&amp;-COUNTIF($E$3:E524,E524)</f>
        <v>0</v>
      </c>
      <c r="B524" s="1" t="str">
        <f>C524&amp;-COUNTIF($C$3:C524,C524)</f>
        <v>0</v>
      </c>
      <c r="D524" s="4"/>
      <c r="I524" s="10"/>
      <c r="J524" s="10"/>
    </row>
    <row r="525" spans="1:10" x14ac:dyDescent="0.3">
      <c r="A525" s="1" t="str">
        <f>E525&amp;-COUNTIF($E$3:E525,E525)</f>
        <v>0</v>
      </c>
      <c r="B525" s="1" t="str">
        <f>C525&amp;-COUNTIF($C$3:C525,C525)</f>
        <v>0</v>
      </c>
      <c r="D525" s="4"/>
      <c r="I525" s="10"/>
      <c r="J525" s="10"/>
    </row>
    <row r="526" spans="1:10" x14ac:dyDescent="0.3">
      <c r="A526" s="1" t="str">
        <f>E526&amp;-COUNTIF($E$3:E526,E526)</f>
        <v>0</v>
      </c>
      <c r="B526" s="1" t="str">
        <f>C526&amp;-COUNTIF($C$3:C526,C526)</f>
        <v>0</v>
      </c>
      <c r="D526" s="4"/>
      <c r="I526" s="10"/>
      <c r="J526" s="10"/>
    </row>
    <row r="527" spans="1:10" x14ac:dyDescent="0.3">
      <c r="A527" s="1" t="str">
        <f>E527&amp;-COUNTIF($E$3:E527,E527)</f>
        <v>0</v>
      </c>
      <c r="B527" s="1" t="str">
        <f>C527&amp;-COUNTIF($C$3:C527,C527)</f>
        <v>0</v>
      </c>
      <c r="D527" s="4"/>
      <c r="I527" s="10"/>
      <c r="J527" s="10"/>
    </row>
    <row r="528" spans="1:10" x14ac:dyDescent="0.3">
      <c r="A528" s="1" t="str">
        <f>E528&amp;-COUNTIF($E$3:E528,E528)</f>
        <v>0</v>
      </c>
      <c r="B528" s="1" t="str">
        <f>C528&amp;-COUNTIF($C$3:C528,C528)</f>
        <v>0</v>
      </c>
      <c r="D528" s="4"/>
      <c r="I528" s="10"/>
      <c r="J528" s="10"/>
    </row>
    <row r="529" spans="1:10" x14ac:dyDescent="0.3">
      <c r="A529" s="1" t="str">
        <f>E529&amp;-COUNTIF($E$3:E529,E529)</f>
        <v>0</v>
      </c>
      <c r="B529" s="1" t="str">
        <f>C529&amp;-COUNTIF($C$3:C529,C529)</f>
        <v>0</v>
      </c>
      <c r="D529" s="4"/>
      <c r="I529" s="10"/>
      <c r="J529" s="10"/>
    </row>
    <row r="530" spans="1:10" x14ac:dyDescent="0.3">
      <c r="A530" s="1" t="str">
        <f>E530&amp;-COUNTIF($E$3:E530,E530)</f>
        <v>0</v>
      </c>
      <c r="B530" s="1" t="str">
        <f>C530&amp;-COUNTIF($C$3:C530,C530)</f>
        <v>0</v>
      </c>
      <c r="D530" s="4"/>
      <c r="I530" s="10"/>
      <c r="J530" s="10"/>
    </row>
    <row r="531" spans="1:10" x14ac:dyDescent="0.3">
      <c r="A531" s="1" t="str">
        <f>E531&amp;-COUNTIF($E$3:E531,E531)</f>
        <v>0</v>
      </c>
      <c r="B531" s="1" t="str">
        <f>C531&amp;-COUNTIF($C$3:C531,C531)</f>
        <v>0</v>
      </c>
      <c r="D531" s="4"/>
      <c r="I531" s="10"/>
      <c r="J531" s="10"/>
    </row>
    <row r="532" spans="1:10" x14ac:dyDescent="0.3">
      <c r="A532" s="1" t="str">
        <f>E532&amp;-COUNTIF($E$3:E532,E532)</f>
        <v>0</v>
      </c>
      <c r="B532" s="1" t="str">
        <f>C532&amp;-COUNTIF($C$3:C532,C532)</f>
        <v>0</v>
      </c>
      <c r="D532" s="4"/>
      <c r="I532" s="10"/>
      <c r="J532" s="10"/>
    </row>
    <row r="533" spans="1:10" x14ac:dyDescent="0.3">
      <c r="A533" s="1" t="str">
        <f>E533&amp;-COUNTIF($E$3:E533,E533)</f>
        <v>0</v>
      </c>
      <c r="B533" s="1" t="str">
        <f>C533&amp;-COUNTIF($C$3:C533,C533)</f>
        <v>0</v>
      </c>
      <c r="D533" s="4"/>
      <c r="I533" s="10"/>
      <c r="J533" s="10"/>
    </row>
    <row r="534" spans="1:10" x14ac:dyDescent="0.3">
      <c r="A534" s="1" t="str">
        <f>E534&amp;-COUNTIF($E$3:E534,E534)</f>
        <v>0</v>
      </c>
      <c r="B534" s="1" t="str">
        <f>C534&amp;-COUNTIF($C$3:C534,C534)</f>
        <v>0</v>
      </c>
      <c r="D534" s="4"/>
      <c r="I534" s="10"/>
      <c r="J534" s="10"/>
    </row>
    <row r="535" spans="1:10" x14ac:dyDescent="0.3">
      <c r="A535" s="1" t="str">
        <f>E535&amp;-COUNTIF($E$3:E535,E535)</f>
        <v>0</v>
      </c>
      <c r="B535" s="1" t="str">
        <f>C535&amp;-COUNTIF($C$3:C535,C535)</f>
        <v>0</v>
      </c>
      <c r="D535" s="4"/>
      <c r="I535" s="10"/>
      <c r="J535" s="10"/>
    </row>
    <row r="536" spans="1:10" x14ac:dyDescent="0.3">
      <c r="A536" s="1" t="str">
        <f>E536&amp;-COUNTIF($E$3:E536,E536)</f>
        <v>0</v>
      </c>
      <c r="B536" s="1" t="str">
        <f>C536&amp;-COUNTIF($C$3:C536,C536)</f>
        <v>0</v>
      </c>
      <c r="D536" s="4"/>
      <c r="I536" s="10"/>
      <c r="J536" s="10"/>
    </row>
    <row r="537" spans="1:10" x14ac:dyDescent="0.3">
      <c r="A537" s="1" t="str">
        <f>E537&amp;-COUNTIF($E$3:E537,E537)</f>
        <v>0</v>
      </c>
      <c r="B537" s="1" t="str">
        <f>C537&amp;-COUNTIF($C$3:C537,C537)</f>
        <v>0</v>
      </c>
      <c r="D537" s="4"/>
      <c r="I537" s="10"/>
      <c r="J537" s="10"/>
    </row>
    <row r="538" spans="1:10" x14ac:dyDescent="0.3">
      <c r="A538" s="1" t="str">
        <f>E538&amp;-COUNTIF($E$3:E538,E538)</f>
        <v>0</v>
      </c>
      <c r="B538" s="1" t="str">
        <f>C538&amp;-COUNTIF($C$3:C538,C538)</f>
        <v>0</v>
      </c>
      <c r="D538" s="4"/>
      <c r="I538" s="10"/>
      <c r="J538" s="10"/>
    </row>
    <row r="539" spans="1:10" x14ac:dyDescent="0.3">
      <c r="A539" s="1" t="str">
        <f>E539&amp;-COUNTIF($E$3:E539,E539)</f>
        <v>0</v>
      </c>
      <c r="B539" s="1" t="str">
        <f>C539&amp;-COUNTIF($C$3:C539,C539)</f>
        <v>0</v>
      </c>
      <c r="D539" s="4"/>
      <c r="I539" s="10"/>
      <c r="J539" s="10"/>
    </row>
    <row r="540" spans="1:10" x14ac:dyDescent="0.3">
      <c r="A540" s="1" t="str">
        <f>E540&amp;-COUNTIF($E$3:E540,E540)</f>
        <v>0</v>
      </c>
      <c r="B540" s="1" t="str">
        <f>C540&amp;-COUNTIF($C$3:C540,C540)</f>
        <v>0</v>
      </c>
      <c r="D540" s="4"/>
      <c r="I540" s="10"/>
      <c r="J540" s="10"/>
    </row>
    <row r="541" spans="1:10" x14ac:dyDescent="0.3">
      <c r="A541" s="1" t="str">
        <f>E541&amp;-COUNTIF($E$3:E541,E541)</f>
        <v>0</v>
      </c>
      <c r="B541" s="1" t="str">
        <f>C541&amp;-COUNTIF($C$3:C541,C541)</f>
        <v>0</v>
      </c>
      <c r="D541" s="4"/>
      <c r="I541" s="10"/>
      <c r="J541" s="10"/>
    </row>
    <row r="542" spans="1:10" x14ac:dyDescent="0.3">
      <c r="A542" s="1" t="str">
        <f>E542&amp;-COUNTIF($E$3:E542,E542)</f>
        <v>0</v>
      </c>
      <c r="B542" s="1" t="str">
        <f>C542&amp;-COUNTIF($C$3:C542,C542)</f>
        <v>0</v>
      </c>
      <c r="D542" s="4"/>
      <c r="I542" s="10"/>
      <c r="J542" s="10"/>
    </row>
    <row r="543" spans="1:10" x14ac:dyDescent="0.3">
      <c r="A543" s="1" t="str">
        <f>E543&amp;-COUNTIF($E$3:E543,E543)</f>
        <v>0</v>
      </c>
      <c r="B543" s="1" t="str">
        <f>C543&amp;-COUNTIF($C$3:C543,C543)</f>
        <v>0</v>
      </c>
      <c r="D543" s="4"/>
      <c r="I543" s="10"/>
      <c r="J543" s="10"/>
    </row>
    <row r="544" spans="1:10" x14ac:dyDescent="0.3">
      <c r="A544" s="1" t="str">
        <f>E544&amp;-COUNTIF($E$3:E544,E544)</f>
        <v>0</v>
      </c>
      <c r="B544" s="1" t="str">
        <f>C544&amp;-COUNTIF($C$3:C544,C544)</f>
        <v>0</v>
      </c>
      <c r="D544" s="4"/>
      <c r="I544" s="10"/>
      <c r="J544" s="10"/>
    </row>
    <row r="545" spans="1:10" x14ac:dyDescent="0.3">
      <c r="A545" s="1" t="str">
        <f>E545&amp;-COUNTIF($E$3:E545,E545)</f>
        <v>0</v>
      </c>
      <c r="B545" s="1" t="str">
        <f>C545&amp;-COUNTIF($C$3:C545,C545)</f>
        <v>0</v>
      </c>
      <c r="D545" s="4"/>
      <c r="I545" s="10"/>
      <c r="J545" s="10"/>
    </row>
    <row r="546" spans="1:10" x14ac:dyDescent="0.3">
      <c r="A546" s="1" t="str">
        <f>E546&amp;-COUNTIF($E$3:E546,E546)</f>
        <v>0</v>
      </c>
      <c r="B546" s="1" t="str">
        <f>C546&amp;-COUNTIF($C$3:C546,C546)</f>
        <v>0</v>
      </c>
      <c r="D546" s="4"/>
      <c r="I546" s="10"/>
      <c r="J546" s="10"/>
    </row>
    <row r="547" spans="1:10" x14ac:dyDescent="0.3">
      <c r="A547" s="1" t="str">
        <f>E547&amp;-COUNTIF($E$3:E547,E547)</f>
        <v>0</v>
      </c>
      <c r="B547" s="1" t="str">
        <f>C547&amp;-COUNTIF($C$3:C547,C547)</f>
        <v>0</v>
      </c>
      <c r="D547" s="4"/>
      <c r="I547" s="10"/>
      <c r="J547" s="10"/>
    </row>
    <row r="548" spans="1:10" x14ac:dyDescent="0.3">
      <c r="A548" s="1" t="str">
        <f>E548&amp;-COUNTIF($E$3:E548,E548)</f>
        <v>0</v>
      </c>
      <c r="B548" s="1" t="str">
        <f>C548&amp;-COUNTIF($C$3:C548,C548)</f>
        <v>0</v>
      </c>
      <c r="D548" s="4"/>
      <c r="I548" s="10"/>
      <c r="J548" s="10"/>
    </row>
    <row r="549" spans="1:10" x14ac:dyDescent="0.3">
      <c r="A549" s="1" t="str">
        <f>E549&amp;-COUNTIF($E$3:E549,E549)</f>
        <v>0</v>
      </c>
      <c r="B549" s="1" t="str">
        <f>C549&amp;-COUNTIF($C$3:C549,C549)</f>
        <v>0</v>
      </c>
      <c r="D549" s="4"/>
      <c r="I549" s="10"/>
      <c r="J549" s="10"/>
    </row>
    <row r="550" spans="1:10" x14ac:dyDescent="0.3">
      <c r="A550" s="1" t="str">
        <f>E550&amp;-COUNTIF($E$3:E550,E550)</f>
        <v>0</v>
      </c>
      <c r="B550" s="1" t="str">
        <f>C550&amp;-COUNTIF($C$3:C550,C550)</f>
        <v>0</v>
      </c>
      <c r="D550" s="4"/>
      <c r="I550" s="10"/>
      <c r="J550" s="10"/>
    </row>
    <row r="551" spans="1:10" x14ac:dyDescent="0.3">
      <c r="A551" s="1" t="str">
        <f>E551&amp;-COUNTIF($E$3:E551,E551)</f>
        <v>0</v>
      </c>
      <c r="B551" s="1" t="str">
        <f>C551&amp;-COUNTIF($C$3:C551,C551)</f>
        <v>0</v>
      </c>
      <c r="D551" s="4"/>
      <c r="I551" s="10"/>
      <c r="J551" s="10"/>
    </row>
    <row r="552" spans="1:10" x14ac:dyDescent="0.3">
      <c r="A552" s="1" t="str">
        <f>E552&amp;-COUNTIF($E$3:E552,E552)</f>
        <v>0</v>
      </c>
      <c r="B552" s="1" t="str">
        <f>C552&amp;-COUNTIF($C$3:C552,C552)</f>
        <v>0</v>
      </c>
      <c r="D552" s="4"/>
      <c r="I552" s="10"/>
      <c r="J552" s="10"/>
    </row>
    <row r="553" spans="1:10" x14ac:dyDescent="0.3">
      <c r="A553" s="1" t="str">
        <f>E553&amp;-COUNTIF($E$3:E553,E553)</f>
        <v>0</v>
      </c>
      <c r="B553" s="1" t="str">
        <f>C553&amp;-COUNTIF($C$3:C553,C553)</f>
        <v>0</v>
      </c>
      <c r="D553" s="4"/>
      <c r="I553" s="10"/>
      <c r="J553" s="10"/>
    </row>
    <row r="554" spans="1:10" x14ac:dyDescent="0.3">
      <c r="A554" s="1" t="str">
        <f>E554&amp;-COUNTIF($E$3:E554,E554)</f>
        <v>0</v>
      </c>
      <c r="B554" s="1" t="str">
        <f>C554&amp;-COUNTIF($C$3:C554,C554)</f>
        <v>0</v>
      </c>
      <c r="D554" s="4"/>
      <c r="I554" s="10"/>
      <c r="J554" s="10"/>
    </row>
    <row r="555" spans="1:10" x14ac:dyDescent="0.3">
      <c r="A555" s="1" t="str">
        <f>E555&amp;-COUNTIF($E$3:E555,E555)</f>
        <v>0</v>
      </c>
      <c r="B555" s="1" t="str">
        <f>C555&amp;-COUNTIF($C$3:C555,C555)</f>
        <v>0</v>
      </c>
      <c r="D555" s="4"/>
      <c r="I555" s="10"/>
      <c r="J555" s="10"/>
    </row>
    <row r="556" spans="1:10" x14ac:dyDescent="0.3">
      <c r="A556" s="1" t="str">
        <f>E556&amp;-COUNTIF($E$3:E556,E556)</f>
        <v>0</v>
      </c>
      <c r="B556" s="1" t="str">
        <f>C556&amp;-COUNTIF($C$3:C556,C556)</f>
        <v>0</v>
      </c>
      <c r="D556" s="4"/>
      <c r="I556" s="10"/>
      <c r="J556" s="10"/>
    </row>
    <row r="557" spans="1:10" x14ac:dyDescent="0.3">
      <c r="A557" s="1" t="str">
        <f>E557&amp;-COUNTIF($E$3:E557,E557)</f>
        <v>0</v>
      </c>
      <c r="B557" s="1" t="str">
        <f>C557&amp;-COUNTIF($C$3:C557,C557)</f>
        <v>0</v>
      </c>
      <c r="D557" s="4"/>
      <c r="I557" s="10"/>
      <c r="J557" s="10"/>
    </row>
    <row r="558" spans="1:10" x14ac:dyDescent="0.3">
      <c r="A558" s="1" t="str">
        <f>E558&amp;-COUNTIF($E$3:E558,E558)</f>
        <v>0</v>
      </c>
      <c r="B558" s="1" t="str">
        <f>C558&amp;-COUNTIF($C$3:C558,C558)</f>
        <v>0</v>
      </c>
      <c r="D558" s="4"/>
      <c r="I558" s="10"/>
      <c r="J558" s="10"/>
    </row>
    <row r="559" spans="1:10" x14ac:dyDescent="0.3">
      <c r="A559" s="1" t="str">
        <f>E559&amp;-COUNTIF($E$3:E559,E559)</f>
        <v>0</v>
      </c>
      <c r="B559" s="1" t="str">
        <f>C559&amp;-COUNTIF($C$3:C559,C559)</f>
        <v>0</v>
      </c>
      <c r="D559" s="4"/>
      <c r="I559" s="10"/>
      <c r="J559" s="10"/>
    </row>
    <row r="560" spans="1:10" x14ac:dyDescent="0.3">
      <c r="A560" s="1" t="str">
        <f>E560&amp;-COUNTIF($E$3:E560,E560)</f>
        <v>0</v>
      </c>
      <c r="B560" s="1" t="str">
        <f>C560&amp;-COUNTIF($C$3:C560,C560)</f>
        <v>0</v>
      </c>
      <c r="D560" s="4"/>
      <c r="I560" s="10"/>
      <c r="J560" s="10"/>
    </row>
    <row r="561" spans="1:10" x14ac:dyDescent="0.3">
      <c r="A561" s="1" t="str">
        <f>E561&amp;-COUNTIF($E$3:E561,E561)</f>
        <v>0</v>
      </c>
      <c r="B561" s="1" t="str">
        <f>C561&amp;-COUNTIF($C$3:C561,C561)</f>
        <v>0</v>
      </c>
      <c r="D561" s="4"/>
      <c r="I561" s="10"/>
      <c r="J561" s="10"/>
    </row>
    <row r="562" spans="1:10" x14ac:dyDescent="0.3">
      <c r="A562" s="1" t="str">
        <f>E562&amp;-COUNTIF($E$3:E562,E562)</f>
        <v>0</v>
      </c>
      <c r="B562" s="1" t="str">
        <f>C562&amp;-COUNTIF($C$3:C562,C562)</f>
        <v>0</v>
      </c>
      <c r="D562" s="4"/>
      <c r="I562" s="10"/>
      <c r="J562" s="10"/>
    </row>
    <row r="563" spans="1:10" x14ac:dyDescent="0.3">
      <c r="A563" s="1" t="str">
        <f>E563&amp;-COUNTIF($E$3:E563,E563)</f>
        <v>0</v>
      </c>
      <c r="B563" s="1" t="str">
        <f>C563&amp;-COUNTIF($C$3:C563,C563)</f>
        <v>0</v>
      </c>
      <c r="D563" s="4"/>
      <c r="I563" s="10"/>
      <c r="J563" s="10"/>
    </row>
    <row r="564" spans="1:10" x14ac:dyDescent="0.3">
      <c r="A564" s="1" t="str">
        <f>E564&amp;-COUNTIF($E$3:E564,E564)</f>
        <v>0</v>
      </c>
      <c r="B564" s="1" t="str">
        <f>C564&amp;-COUNTIF($C$3:C564,C564)</f>
        <v>0</v>
      </c>
      <c r="D564" s="4"/>
      <c r="I564" s="10"/>
      <c r="J564" s="10"/>
    </row>
    <row r="565" spans="1:10" x14ac:dyDescent="0.3">
      <c r="A565" s="1" t="str">
        <f>E565&amp;-COUNTIF($E$3:E565,E565)</f>
        <v>0</v>
      </c>
      <c r="B565" s="1" t="str">
        <f>C565&amp;-COUNTIF($C$3:C565,C565)</f>
        <v>0</v>
      </c>
      <c r="D565" s="4"/>
      <c r="I565" s="10"/>
      <c r="J565" s="10"/>
    </row>
    <row r="566" spans="1:10" x14ac:dyDescent="0.3">
      <c r="A566" s="1" t="str">
        <f>E566&amp;-COUNTIF($E$3:E566,E566)</f>
        <v>0</v>
      </c>
      <c r="B566" s="1" t="str">
        <f>C566&amp;-COUNTIF($C$3:C566,C566)</f>
        <v>0</v>
      </c>
      <c r="D566" s="4"/>
      <c r="I566" s="10"/>
      <c r="J566" s="10"/>
    </row>
    <row r="567" spans="1:10" x14ac:dyDescent="0.3">
      <c r="A567" s="1" t="str">
        <f>E567&amp;-COUNTIF($E$3:E567,E567)</f>
        <v>0</v>
      </c>
      <c r="B567" s="1" t="str">
        <f>C567&amp;-COUNTIF($C$3:C567,C567)</f>
        <v>0</v>
      </c>
      <c r="D567" s="4"/>
      <c r="I567" s="10"/>
      <c r="J567" s="10"/>
    </row>
    <row r="568" spans="1:10" x14ac:dyDescent="0.3">
      <c r="A568" s="1" t="str">
        <f>E568&amp;-COUNTIF($E$3:E568,E568)</f>
        <v>0</v>
      </c>
      <c r="B568" s="1" t="str">
        <f>C568&amp;-COUNTIF($C$3:C568,C568)</f>
        <v>0</v>
      </c>
      <c r="D568" s="4"/>
      <c r="I568" s="10"/>
      <c r="J568" s="10"/>
    </row>
    <row r="569" spans="1:10" x14ac:dyDescent="0.3">
      <c r="A569" s="1" t="str">
        <f>E569&amp;-COUNTIF($E$3:E569,E569)</f>
        <v>0</v>
      </c>
      <c r="B569" s="1" t="str">
        <f>C569&amp;-COUNTIF($C$3:C569,C569)</f>
        <v>0</v>
      </c>
      <c r="D569" s="4"/>
      <c r="I569" s="10"/>
      <c r="J569" s="10"/>
    </row>
    <row r="570" spans="1:10" x14ac:dyDescent="0.3">
      <c r="A570" s="1" t="str">
        <f>E570&amp;-COUNTIF($E$3:E570,E570)</f>
        <v>0</v>
      </c>
      <c r="B570" s="1" t="str">
        <f>C570&amp;-COUNTIF($C$3:C570,C570)</f>
        <v>0</v>
      </c>
      <c r="D570" s="4"/>
      <c r="I570" s="10"/>
      <c r="J570" s="10"/>
    </row>
    <row r="571" spans="1:10" x14ac:dyDescent="0.3">
      <c r="A571" s="1" t="str">
        <f>E571&amp;-COUNTIF($E$3:E571,E571)</f>
        <v>0</v>
      </c>
      <c r="B571" s="1" t="str">
        <f>C571&amp;-COUNTIF($C$3:C571,C571)</f>
        <v>0</v>
      </c>
      <c r="D571" s="4"/>
      <c r="I571" s="10"/>
      <c r="J571" s="10"/>
    </row>
    <row r="572" spans="1:10" x14ac:dyDescent="0.3">
      <c r="A572" s="1" t="str">
        <f>E572&amp;-COUNTIF($E$3:E572,E572)</f>
        <v>0</v>
      </c>
      <c r="B572" s="1" t="str">
        <f>C572&amp;-COUNTIF($C$3:C572,C572)</f>
        <v>0</v>
      </c>
      <c r="D572" s="4"/>
      <c r="I572" s="10"/>
      <c r="J572" s="10"/>
    </row>
    <row r="573" spans="1:10" x14ac:dyDescent="0.3">
      <c r="A573" s="1" t="str">
        <f>E573&amp;-COUNTIF($E$3:E573,E573)</f>
        <v>0</v>
      </c>
      <c r="B573" s="1" t="str">
        <f>C573&amp;-COUNTIF($C$3:C573,C573)</f>
        <v>0</v>
      </c>
      <c r="D573" s="4"/>
      <c r="I573" s="10"/>
      <c r="J573" s="10"/>
    </row>
    <row r="574" spans="1:10" x14ac:dyDescent="0.3">
      <c r="A574" s="1" t="str">
        <f>E574&amp;-COUNTIF($E$3:E574,E574)</f>
        <v>0</v>
      </c>
      <c r="B574" s="1" t="str">
        <f>C574&amp;-COUNTIF($C$3:C574,C574)</f>
        <v>0</v>
      </c>
      <c r="D574" s="4"/>
      <c r="I574" s="10"/>
      <c r="J574" s="10"/>
    </row>
    <row r="575" spans="1:10" x14ac:dyDescent="0.3">
      <c r="A575" s="1" t="str">
        <f>E575&amp;-COUNTIF($E$3:E575,E575)</f>
        <v>0</v>
      </c>
      <c r="B575" s="1" t="str">
        <f>C575&amp;-COUNTIF($C$3:C575,C575)</f>
        <v>0</v>
      </c>
      <c r="D575" s="4"/>
      <c r="I575" s="10"/>
      <c r="J575" s="10"/>
    </row>
    <row r="576" spans="1:10" x14ac:dyDescent="0.3">
      <c r="A576" s="1" t="str">
        <f>E576&amp;-COUNTIF($E$3:E576,E576)</f>
        <v>0</v>
      </c>
      <c r="B576" s="1" t="str">
        <f>C576&amp;-COUNTIF($C$3:C576,C576)</f>
        <v>0</v>
      </c>
      <c r="D576" s="4"/>
      <c r="I576" s="10"/>
      <c r="J576" s="10"/>
    </row>
    <row r="577" spans="1:10" x14ac:dyDescent="0.3">
      <c r="A577" s="1" t="str">
        <f>E577&amp;-COUNTIF($E$3:E577,E577)</f>
        <v>0</v>
      </c>
      <c r="B577" s="1" t="str">
        <f>C577&amp;-COUNTIF($C$3:C577,C577)</f>
        <v>0</v>
      </c>
      <c r="D577" s="4"/>
      <c r="I577" s="10"/>
      <c r="J577" s="10"/>
    </row>
    <row r="578" spans="1:10" x14ac:dyDescent="0.3">
      <c r="A578" s="1" t="str">
        <f>E578&amp;-COUNTIF($E$3:E578,E578)</f>
        <v>0</v>
      </c>
      <c r="B578" s="1" t="str">
        <f>C578&amp;-COUNTIF($C$3:C578,C578)</f>
        <v>0</v>
      </c>
      <c r="D578" s="4"/>
      <c r="I578" s="10"/>
      <c r="J578" s="10"/>
    </row>
    <row r="579" spans="1:10" x14ac:dyDescent="0.3">
      <c r="A579" s="1" t="str">
        <f>E579&amp;-COUNTIF($E$3:E579,E579)</f>
        <v>0</v>
      </c>
      <c r="B579" s="1" t="str">
        <f>C579&amp;-COUNTIF($C$3:C579,C579)</f>
        <v>0</v>
      </c>
      <c r="D579" s="4"/>
      <c r="I579" s="10"/>
      <c r="J579" s="10"/>
    </row>
    <row r="580" spans="1:10" x14ac:dyDescent="0.3">
      <c r="A580" s="1" t="str">
        <f>E580&amp;-COUNTIF($E$3:E580,E580)</f>
        <v>0</v>
      </c>
      <c r="B580" s="1" t="str">
        <f>C580&amp;-COUNTIF($C$3:C580,C580)</f>
        <v>0</v>
      </c>
      <c r="D580" s="4"/>
      <c r="I580" s="10"/>
      <c r="J580" s="10"/>
    </row>
    <row r="581" spans="1:10" x14ac:dyDescent="0.3">
      <c r="A581" s="1" t="str">
        <f>E581&amp;-COUNTIF($E$3:E581,E581)</f>
        <v>0</v>
      </c>
      <c r="B581" s="1" t="str">
        <f>C581&amp;-COUNTIF($C$3:C581,C581)</f>
        <v>0</v>
      </c>
      <c r="D581" s="4"/>
      <c r="I581" s="10"/>
      <c r="J581" s="10"/>
    </row>
    <row r="582" spans="1:10" x14ac:dyDescent="0.3">
      <c r="A582" s="1" t="str">
        <f>E582&amp;-COUNTIF($E$3:E582,E582)</f>
        <v>0</v>
      </c>
      <c r="B582" s="1" t="str">
        <f>C582&amp;-COUNTIF($C$3:C582,C582)</f>
        <v>0</v>
      </c>
      <c r="D582" s="4"/>
      <c r="I582" s="10"/>
      <c r="J582" s="10"/>
    </row>
    <row r="583" spans="1:10" x14ac:dyDescent="0.3">
      <c r="A583" s="1" t="str">
        <f>E583&amp;-COUNTIF($E$3:E583,E583)</f>
        <v>0</v>
      </c>
      <c r="B583" s="1" t="str">
        <f>C583&amp;-COUNTIF($C$3:C583,C583)</f>
        <v>0</v>
      </c>
      <c r="D583" s="4"/>
      <c r="I583" s="10"/>
      <c r="J583" s="10"/>
    </row>
    <row r="584" spans="1:10" x14ac:dyDescent="0.3">
      <c r="A584" s="1" t="str">
        <f>E584&amp;-COUNTIF($E$3:E584,E584)</f>
        <v>0</v>
      </c>
      <c r="B584" s="1" t="str">
        <f>C584&amp;-COUNTIF($C$3:C584,C584)</f>
        <v>0</v>
      </c>
      <c r="D584" s="4"/>
      <c r="I584" s="10"/>
      <c r="J584" s="10"/>
    </row>
    <row r="585" spans="1:10" x14ac:dyDescent="0.3">
      <c r="A585" s="1" t="str">
        <f>E585&amp;-COUNTIF($E$3:E585,E585)</f>
        <v>0</v>
      </c>
      <c r="B585" s="1" t="str">
        <f>C585&amp;-COUNTIF($C$3:C585,C585)</f>
        <v>0</v>
      </c>
      <c r="D585" s="4"/>
      <c r="I585" s="10"/>
      <c r="J585" s="10"/>
    </row>
    <row r="586" spans="1:10" x14ac:dyDescent="0.3">
      <c r="A586" s="1" t="str">
        <f>E586&amp;-COUNTIF($E$3:E586,E586)</f>
        <v>0</v>
      </c>
      <c r="B586" s="1" t="str">
        <f>C586&amp;-COUNTIF($C$3:C586,C586)</f>
        <v>0</v>
      </c>
      <c r="D586" s="4"/>
      <c r="I586" s="10"/>
      <c r="J586" s="10"/>
    </row>
    <row r="587" spans="1:10" x14ac:dyDescent="0.3">
      <c r="A587" s="1" t="str">
        <f>E587&amp;-COUNTIF($E$3:E587,E587)</f>
        <v>0</v>
      </c>
      <c r="B587" s="1" t="str">
        <f>C587&amp;-COUNTIF($C$3:C587,C587)</f>
        <v>0</v>
      </c>
      <c r="D587" s="4"/>
      <c r="I587" s="10"/>
      <c r="J587" s="10"/>
    </row>
    <row r="588" spans="1:10" x14ac:dyDescent="0.3">
      <c r="A588" s="1" t="str">
        <f>E588&amp;-COUNTIF($E$3:E588,E588)</f>
        <v>0</v>
      </c>
      <c r="B588" s="1" t="str">
        <f>C588&amp;-COUNTIF($C$3:C588,C588)</f>
        <v>0</v>
      </c>
      <c r="D588" s="4"/>
      <c r="I588" s="10"/>
      <c r="J588" s="10"/>
    </row>
    <row r="589" spans="1:10" x14ac:dyDescent="0.3">
      <c r="A589" s="1" t="str">
        <f>E589&amp;-COUNTIF($E$3:E589,E589)</f>
        <v>0</v>
      </c>
      <c r="B589" s="1" t="str">
        <f>C589&amp;-COUNTIF($C$3:C589,C589)</f>
        <v>0</v>
      </c>
      <c r="D589" s="4"/>
      <c r="I589" s="10"/>
      <c r="J589" s="10"/>
    </row>
    <row r="590" spans="1:10" x14ac:dyDescent="0.3">
      <c r="A590" s="1" t="str">
        <f>E590&amp;-COUNTIF($E$3:E590,E590)</f>
        <v>0</v>
      </c>
      <c r="B590" s="1" t="str">
        <f>C590&amp;-COUNTIF($C$3:C590,C590)</f>
        <v>0</v>
      </c>
      <c r="D590" s="4"/>
      <c r="I590" s="10"/>
      <c r="J590" s="10"/>
    </row>
    <row r="591" spans="1:10" x14ac:dyDescent="0.3">
      <c r="A591" s="1" t="str">
        <f>E591&amp;-COUNTIF($E$3:E591,E591)</f>
        <v>0</v>
      </c>
      <c r="B591" s="1" t="str">
        <f>C591&amp;-COUNTIF($C$3:C591,C591)</f>
        <v>0</v>
      </c>
      <c r="D591" s="4"/>
      <c r="I591" s="10"/>
      <c r="J591" s="10"/>
    </row>
    <row r="592" spans="1:10" x14ac:dyDescent="0.3">
      <c r="A592" s="1" t="str">
        <f>E592&amp;-COUNTIF($E$3:E592,E592)</f>
        <v>0</v>
      </c>
      <c r="B592" s="1" t="str">
        <f>C592&amp;-COUNTIF($C$3:C592,C592)</f>
        <v>0</v>
      </c>
      <c r="D592" s="4"/>
      <c r="I592" s="10"/>
      <c r="J592" s="10"/>
    </row>
    <row r="593" spans="1:10" x14ac:dyDescent="0.3">
      <c r="A593" s="1" t="str">
        <f>E593&amp;-COUNTIF($E$3:E593,E593)</f>
        <v>0</v>
      </c>
      <c r="B593" s="1" t="str">
        <f>C593&amp;-COUNTIF($C$3:C593,C593)</f>
        <v>0</v>
      </c>
      <c r="D593" s="4"/>
      <c r="I593" s="10"/>
      <c r="J593" s="10"/>
    </row>
    <row r="594" spans="1:10" x14ac:dyDescent="0.3">
      <c r="A594" s="1" t="str">
        <f>E594&amp;-COUNTIF($E$3:E594,E594)</f>
        <v>0</v>
      </c>
      <c r="B594" s="1" t="str">
        <f>C594&amp;-COUNTIF($C$3:C594,C594)</f>
        <v>0</v>
      </c>
      <c r="D594" s="4"/>
      <c r="I594" s="10"/>
      <c r="J594" s="10"/>
    </row>
    <row r="595" spans="1:10" x14ac:dyDescent="0.3">
      <c r="A595" s="1" t="str">
        <f>E595&amp;-COUNTIF($E$3:E595,E595)</f>
        <v>0</v>
      </c>
      <c r="B595" s="1" t="str">
        <f>C595&amp;-COUNTIF($C$3:C595,C595)</f>
        <v>0</v>
      </c>
      <c r="D595" s="4"/>
      <c r="I595" s="10"/>
      <c r="J595" s="10"/>
    </row>
    <row r="596" spans="1:10" x14ac:dyDescent="0.3">
      <c r="A596" s="1" t="str">
        <f>E596&amp;-COUNTIF($E$3:E596,E596)</f>
        <v>0</v>
      </c>
      <c r="B596" s="1" t="str">
        <f>C596&amp;-COUNTIF($C$3:C596,C596)</f>
        <v>0</v>
      </c>
      <c r="D596" s="4"/>
      <c r="I596" s="10"/>
      <c r="J596" s="10"/>
    </row>
    <row r="597" spans="1:10" x14ac:dyDescent="0.3">
      <c r="A597" s="1" t="str">
        <f>E597&amp;-COUNTIF($E$3:E597,E597)</f>
        <v>0</v>
      </c>
      <c r="B597" s="1" t="str">
        <f>C597&amp;-COUNTIF($C$3:C597,C597)</f>
        <v>0</v>
      </c>
      <c r="D597" s="4"/>
      <c r="I597" s="10"/>
      <c r="J597" s="10"/>
    </row>
    <row r="598" spans="1:10" x14ac:dyDescent="0.3">
      <c r="A598" s="1" t="str">
        <f>E598&amp;-COUNTIF($E$3:E598,E598)</f>
        <v>0</v>
      </c>
      <c r="B598" s="1" t="str">
        <f>C598&amp;-COUNTIF($C$3:C598,C598)</f>
        <v>0</v>
      </c>
      <c r="D598" s="4"/>
      <c r="I598" s="10"/>
      <c r="J598" s="10"/>
    </row>
    <row r="599" spans="1:10" x14ac:dyDescent="0.3">
      <c r="A599" s="1" t="str">
        <f>E599&amp;-COUNTIF($E$3:E599,E599)</f>
        <v>0</v>
      </c>
      <c r="B599" s="1" t="str">
        <f>C599&amp;-COUNTIF($C$3:C599,C599)</f>
        <v>0</v>
      </c>
      <c r="D599" s="4"/>
      <c r="I599" s="10"/>
      <c r="J599" s="10"/>
    </row>
    <row r="600" spans="1:10" x14ac:dyDescent="0.3">
      <c r="A600" s="1" t="str">
        <f>E600&amp;-COUNTIF($E$3:E600,E600)</f>
        <v>0</v>
      </c>
      <c r="B600" s="1" t="str">
        <f>C600&amp;-COUNTIF($C$3:C600,C600)</f>
        <v>0</v>
      </c>
      <c r="D600" s="4"/>
      <c r="I600" s="10"/>
      <c r="J600" s="10"/>
    </row>
    <row r="601" spans="1:10" x14ac:dyDescent="0.3">
      <c r="A601" s="1" t="str">
        <f>E601&amp;-COUNTIF($E$3:E601,E601)</f>
        <v>0</v>
      </c>
      <c r="B601" s="1" t="str">
        <f>C601&amp;-COUNTIF($C$3:C601,C601)</f>
        <v>0</v>
      </c>
      <c r="D601" s="4"/>
      <c r="I601" s="10"/>
      <c r="J601" s="10"/>
    </row>
    <row r="602" spans="1:10" x14ac:dyDescent="0.3">
      <c r="A602" s="1" t="str">
        <f>E602&amp;-COUNTIF($E$3:E602,E602)</f>
        <v>0</v>
      </c>
      <c r="B602" s="1" t="str">
        <f>C602&amp;-COUNTIF($C$3:C602,C602)</f>
        <v>0</v>
      </c>
      <c r="D602" s="4"/>
      <c r="I602" s="10"/>
      <c r="J602" s="10"/>
    </row>
    <row r="603" spans="1:10" x14ac:dyDescent="0.3">
      <c r="A603" s="1" t="str">
        <f>E603&amp;-COUNTIF($E$3:E603,E603)</f>
        <v>0</v>
      </c>
      <c r="B603" s="1" t="str">
        <f>C603&amp;-COUNTIF($C$3:C603,C603)</f>
        <v>0</v>
      </c>
      <c r="D603" s="4"/>
      <c r="I603" s="10"/>
      <c r="J603" s="10"/>
    </row>
    <row r="604" spans="1:10" x14ac:dyDescent="0.3">
      <c r="A604" s="1" t="str">
        <f>E604&amp;-COUNTIF($E$3:E604,E604)</f>
        <v>0</v>
      </c>
      <c r="B604" s="1" t="str">
        <f>C604&amp;-COUNTIF($C$3:C604,C604)</f>
        <v>0</v>
      </c>
      <c r="D604" s="4"/>
      <c r="I604" s="10"/>
      <c r="J604" s="10"/>
    </row>
    <row r="605" spans="1:10" x14ac:dyDescent="0.3">
      <c r="A605" s="1" t="str">
        <f>E605&amp;-COUNTIF($E$3:E605,E605)</f>
        <v>0</v>
      </c>
      <c r="B605" s="1" t="str">
        <f>C605&amp;-COUNTIF($C$3:C605,C605)</f>
        <v>0</v>
      </c>
      <c r="D605" s="4"/>
      <c r="I605" s="10"/>
      <c r="J605" s="10"/>
    </row>
    <row r="606" spans="1:10" x14ac:dyDescent="0.3">
      <c r="A606" s="1" t="str">
        <f>E606&amp;-COUNTIF($E$3:E606,E606)</f>
        <v>0</v>
      </c>
      <c r="B606" s="1" t="str">
        <f>C606&amp;-COUNTIF($C$3:C606,C606)</f>
        <v>0</v>
      </c>
      <c r="D606" s="4"/>
      <c r="I606" s="10"/>
      <c r="J606" s="10"/>
    </row>
    <row r="607" spans="1:10" x14ac:dyDescent="0.3">
      <c r="A607" s="1" t="str">
        <f>E607&amp;-COUNTIF($E$3:E607,E607)</f>
        <v>0</v>
      </c>
      <c r="B607" s="1" t="str">
        <f>C607&amp;-COUNTIF($C$3:C607,C607)</f>
        <v>0</v>
      </c>
      <c r="D607" s="4"/>
      <c r="I607" s="10"/>
      <c r="J607" s="10"/>
    </row>
    <row r="608" spans="1:10" x14ac:dyDescent="0.3">
      <c r="A608" s="1" t="str">
        <f>E608&amp;-COUNTIF($E$3:E608,E608)</f>
        <v>0</v>
      </c>
      <c r="B608" s="1" t="str">
        <f>C608&amp;-COUNTIF($C$3:C608,C608)</f>
        <v>0</v>
      </c>
      <c r="D608" s="4"/>
      <c r="I608" s="10"/>
      <c r="J608" s="10"/>
    </row>
    <row r="609" spans="1:10" x14ac:dyDescent="0.3">
      <c r="A609" s="1" t="str">
        <f>E609&amp;-COUNTIF($E$3:E609,E609)</f>
        <v>0</v>
      </c>
      <c r="B609" s="1" t="str">
        <f>C609&amp;-COUNTIF($C$3:C609,C609)</f>
        <v>0</v>
      </c>
      <c r="D609" s="4"/>
      <c r="I609" s="10"/>
      <c r="J609" s="10"/>
    </row>
    <row r="610" spans="1:10" x14ac:dyDescent="0.3">
      <c r="A610" s="1" t="str">
        <f>E610&amp;-COUNTIF($E$3:E610,E610)</f>
        <v>0</v>
      </c>
      <c r="B610" s="1" t="str">
        <f>C610&amp;-COUNTIF($C$3:C610,C610)</f>
        <v>0</v>
      </c>
      <c r="D610" s="4"/>
      <c r="I610" s="10"/>
      <c r="J610" s="10"/>
    </row>
    <row r="611" spans="1:10" x14ac:dyDescent="0.3">
      <c r="A611" s="1" t="str">
        <f>E611&amp;-COUNTIF($E$3:E611,E611)</f>
        <v>0</v>
      </c>
      <c r="B611" s="1" t="str">
        <f>C611&amp;-COUNTIF($C$3:C611,C611)</f>
        <v>0</v>
      </c>
      <c r="D611" s="4"/>
      <c r="I611" s="10"/>
      <c r="J611" s="10"/>
    </row>
    <row r="612" spans="1:10" x14ac:dyDescent="0.3">
      <c r="A612" s="1" t="str">
        <f>E612&amp;-COUNTIF($E$3:E612,E612)</f>
        <v>0</v>
      </c>
      <c r="B612" s="1" t="str">
        <f>C612&amp;-COUNTIF($C$3:C612,C612)</f>
        <v>0</v>
      </c>
      <c r="D612" s="4"/>
      <c r="I612" s="10"/>
      <c r="J612" s="10"/>
    </row>
    <row r="613" spans="1:10" x14ac:dyDescent="0.3">
      <c r="A613" s="1" t="str">
        <f>E613&amp;-COUNTIF($E$3:E613,E613)</f>
        <v>0</v>
      </c>
      <c r="B613" s="1" t="str">
        <f>C613&amp;-COUNTIF($C$3:C613,C613)</f>
        <v>0</v>
      </c>
      <c r="D613" s="4"/>
      <c r="I613" s="10"/>
      <c r="J613" s="10"/>
    </row>
    <row r="614" spans="1:10" x14ac:dyDescent="0.3">
      <c r="A614" s="1" t="str">
        <f>E614&amp;-COUNTIF($E$3:E614,E614)</f>
        <v>0</v>
      </c>
      <c r="B614" s="1" t="str">
        <f>C614&amp;-COUNTIF($C$3:C614,C614)</f>
        <v>0</v>
      </c>
      <c r="D614" s="4"/>
      <c r="I614" s="10"/>
      <c r="J614" s="10"/>
    </row>
    <row r="615" spans="1:10" x14ac:dyDescent="0.3">
      <c r="A615" s="1" t="str">
        <f>E615&amp;-COUNTIF($E$3:E615,E615)</f>
        <v>0</v>
      </c>
      <c r="B615" s="1" t="str">
        <f>C615&amp;-COUNTIF($C$3:C615,C615)</f>
        <v>0</v>
      </c>
      <c r="D615" s="4"/>
      <c r="I615" s="10"/>
      <c r="J615" s="10"/>
    </row>
    <row r="616" spans="1:10" x14ac:dyDescent="0.3">
      <c r="A616" s="1" t="str">
        <f>E616&amp;-COUNTIF($E$3:E616,E616)</f>
        <v>0</v>
      </c>
      <c r="B616" s="1" t="str">
        <f>C616&amp;-COUNTIF($C$3:C616,C616)</f>
        <v>0</v>
      </c>
      <c r="D616" s="4"/>
      <c r="I616" s="10"/>
      <c r="J616" s="10"/>
    </row>
    <row r="617" spans="1:10" x14ac:dyDescent="0.3">
      <c r="A617" s="1" t="str">
        <f>E617&amp;-COUNTIF($E$3:E617,E617)</f>
        <v>0</v>
      </c>
      <c r="B617" s="1" t="str">
        <f>C617&amp;-COUNTIF($C$3:C617,C617)</f>
        <v>0</v>
      </c>
      <c r="D617" s="4"/>
      <c r="I617" s="10"/>
      <c r="J617" s="10"/>
    </row>
    <row r="618" spans="1:10" x14ac:dyDescent="0.3">
      <c r="A618" s="1" t="str">
        <f>E618&amp;-COUNTIF($E$3:E618,E618)</f>
        <v>0</v>
      </c>
      <c r="B618" s="1" t="str">
        <f>C618&amp;-COUNTIF($C$3:C618,C618)</f>
        <v>0</v>
      </c>
      <c r="D618" s="4"/>
      <c r="I618" s="10"/>
      <c r="J618" s="10"/>
    </row>
    <row r="619" spans="1:10" x14ac:dyDescent="0.3">
      <c r="A619" s="1" t="str">
        <f>E619&amp;-COUNTIF($E$3:E619,E619)</f>
        <v>0</v>
      </c>
      <c r="B619" s="1" t="str">
        <f>C619&amp;-COUNTIF($C$3:C619,C619)</f>
        <v>0</v>
      </c>
      <c r="D619" s="4"/>
      <c r="I619" s="10"/>
      <c r="J619" s="10"/>
    </row>
    <row r="620" spans="1:10" x14ac:dyDescent="0.3">
      <c r="A620" s="1" t="str">
        <f>E620&amp;-COUNTIF($E$3:E620,E620)</f>
        <v>0</v>
      </c>
      <c r="B620" s="1" t="str">
        <f>C620&amp;-COUNTIF($C$3:C620,C620)</f>
        <v>0</v>
      </c>
      <c r="D620" s="4"/>
      <c r="I620" s="10"/>
      <c r="J620" s="10"/>
    </row>
    <row r="621" spans="1:10" x14ac:dyDescent="0.3">
      <c r="A621" s="1" t="str">
        <f>E621&amp;-COUNTIF($E$3:E621,E621)</f>
        <v>0</v>
      </c>
      <c r="B621" s="1" t="str">
        <f>C621&amp;-COUNTIF($C$3:C621,C621)</f>
        <v>0</v>
      </c>
      <c r="D621" s="4"/>
      <c r="I621" s="10"/>
      <c r="J621" s="10"/>
    </row>
    <row r="622" spans="1:10" x14ac:dyDescent="0.3">
      <c r="A622" s="1" t="str">
        <f>E622&amp;-COUNTIF($E$3:E622,E622)</f>
        <v>0</v>
      </c>
      <c r="B622" s="1" t="str">
        <f>C622&amp;-COUNTIF($C$3:C622,C622)</f>
        <v>0</v>
      </c>
      <c r="D622" s="4"/>
      <c r="I622" s="10"/>
      <c r="J622" s="10"/>
    </row>
    <row r="623" spans="1:10" x14ac:dyDescent="0.3">
      <c r="A623" s="1" t="str">
        <f>E623&amp;-COUNTIF($E$3:E623,E623)</f>
        <v>0</v>
      </c>
      <c r="B623" s="1" t="str">
        <f>C623&amp;-COUNTIF($C$3:C623,C623)</f>
        <v>0</v>
      </c>
      <c r="D623" s="4"/>
      <c r="I623" s="10"/>
      <c r="J623" s="10"/>
    </row>
    <row r="624" spans="1:10" x14ac:dyDescent="0.3">
      <c r="A624" s="1" t="str">
        <f>E624&amp;-COUNTIF($E$3:E624,E624)</f>
        <v>0</v>
      </c>
      <c r="B624" s="1" t="str">
        <f>C624&amp;-COUNTIF($C$3:C624,C624)</f>
        <v>0</v>
      </c>
      <c r="D624" s="4"/>
      <c r="I624" s="10"/>
      <c r="J624" s="10"/>
    </row>
    <row r="625" spans="1:10" x14ac:dyDescent="0.3">
      <c r="A625" s="1" t="str">
        <f>E625&amp;-COUNTIF($E$3:E625,E625)</f>
        <v>0</v>
      </c>
      <c r="B625" s="1" t="str">
        <f>C625&amp;-COUNTIF($C$3:C625,C625)</f>
        <v>0</v>
      </c>
      <c r="D625" s="4"/>
      <c r="I625" s="10"/>
      <c r="J625" s="10"/>
    </row>
    <row r="626" spans="1:10" x14ac:dyDescent="0.3">
      <c r="A626" s="1" t="str">
        <f>E626&amp;-COUNTIF($E$3:E626,E626)</f>
        <v>0</v>
      </c>
      <c r="B626" s="1" t="str">
        <f>C626&amp;-COUNTIF($C$3:C626,C626)</f>
        <v>0</v>
      </c>
      <c r="D626" s="4"/>
      <c r="I626" s="10"/>
      <c r="J626" s="10"/>
    </row>
    <row r="627" spans="1:10" x14ac:dyDescent="0.3">
      <c r="A627" s="1" t="str">
        <f>E627&amp;-COUNTIF($E$3:E627,E627)</f>
        <v>0</v>
      </c>
      <c r="B627" s="1" t="str">
        <f>C627&amp;-COUNTIF($C$3:C627,C627)</f>
        <v>0</v>
      </c>
      <c r="D627" s="4"/>
      <c r="I627" s="10"/>
      <c r="J627" s="10"/>
    </row>
    <row r="628" spans="1:10" x14ac:dyDescent="0.3">
      <c r="A628" s="1" t="str">
        <f>E628&amp;-COUNTIF($E$3:E628,E628)</f>
        <v>0</v>
      </c>
      <c r="B628" s="1" t="str">
        <f>C628&amp;-COUNTIF($C$3:C628,C628)</f>
        <v>0</v>
      </c>
      <c r="D628" s="4"/>
      <c r="I628" s="10"/>
      <c r="J628" s="10"/>
    </row>
    <row r="629" spans="1:10" x14ac:dyDescent="0.3">
      <c r="A629" s="1" t="str">
        <f>E629&amp;-COUNTIF($E$3:E629,E629)</f>
        <v>0</v>
      </c>
      <c r="B629" s="1" t="str">
        <f>C629&amp;-COUNTIF($C$3:C629,C629)</f>
        <v>0</v>
      </c>
      <c r="D629" s="4"/>
      <c r="I629" s="10"/>
      <c r="J629" s="10"/>
    </row>
    <row r="630" spans="1:10" x14ac:dyDescent="0.3">
      <c r="A630" s="1" t="str">
        <f>E630&amp;-COUNTIF($E$3:E630,E630)</f>
        <v>0</v>
      </c>
      <c r="B630" s="1" t="str">
        <f>C630&amp;-COUNTIF($C$3:C630,C630)</f>
        <v>0</v>
      </c>
      <c r="D630" s="4"/>
      <c r="I630" s="10"/>
      <c r="J630" s="10"/>
    </row>
    <row r="631" spans="1:10" x14ac:dyDescent="0.3">
      <c r="A631" s="1" t="str">
        <f>E631&amp;-COUNTIF($E$3:E631,E631)</f>
        <v>0</v>
      </c>
      <c r="B631" s="1" t="str">
        <f>C631&amp;-COUNTIF($C$3:C631,C631)</f>
        <v>0</v>
      </c>
      <c r="D631" s="4"/>
      <c r="I631" s="10"/>
      <c r="J631" s="10"/>
    </row>
    <row r="632" spans="1:10" x14ac:dyDescent="0.3">
      <c r="A632" s="1" t="str">
        <f>E632&amp;-COUNTIF($E$3:E632,E632)</f>
        <v>0</v>
      </c>
      <c r="B632" s="1" t="str">
        <f>C632&amp;-COUNTIF($C$3:C632,C632)</f>
        <v>0</v>
      </c>
      <c r="D632" s="4"/>
      <c r="I632" s="10"/>
      <c r="J632" s="10"/>
    </row>
    <row r="633" spans="1:10" x14ac:dyDescent="0.3">
      <c r="A633" s="1" t="str">
        <f>E633&amp;-COUNTIF($E$3:E633,E633)</f>
        <v>0</v>
      </c>
      <c r="B633" s="1" t="str">
        <f>C633&amp;-COUNTIF($C$3:C633,C633)</f>
        <v>0</v>
      </c>
      <c r="D633" s="4"/>
      <c r="I633" s="10"/>
      <c r="J633" s="10"/>
    </row>
    <row r="634" spans="1:10" x14ac:dyDescent="0.3">
      <c r="A634" s="1" t="str">
        <f>E634&amp;-COUNTIF($E$3:E634,E634)</f>
        <v>0</v>
      </c>
      <c r="B634" s="1" t="str">
        <f>C634&amp;-COUNTIF($C$3:C634,C634)</f>
        <v>0</v>
      </c>
      <c r="D634" s="4"/>
      <c r="I634" s="10"/>
      <c r="J634" s="10"/>
    </row>
    <row r="635" spans="1:10" x14ac:dyDescent="0.3">
      <c r="A635" s="1" t="str">
        <f>E635&amp;-COUNTIF($E$3:E635,E635)</f>
        <v>0</v>
      </c>
      <c r="B635" s="1" t="str">
        <f>C635&amp;-COUNTIF($C$3:C635,C635)</f>
        <v>0</v>
      </c>
      <c r="D635" s="4"/>
      <c r="I635" s="10"/>
      <c r="J635" s="10"/>
    </row>
    <row r="636" spans="1:10" x14ac:dyDescent="0.3">
      <c r="A636" s="1" t="str">
        <f>E636&amp;-COUNTIF($E$3:E636,E636)</f>
        <v>0</v>
      </c>
      <c r="B636" s="1" t="str">
        <f>C636&amp;-COUNTIF($C$3:C636,C636)</f>
        <v>0</v>
      </c>
      <c r="D636" s="4"/>
      <c r="I636" s="10"/>
      <c r="J636" s="10"/>
    </row>
    <row r="637" spans="1:10" x14ac:dyDescent="0.3">
      <c r="A637" s="1" t="str">
        <f>E637&amp;-COUNTIF($E$3:E637,E637)</f>
        <v>0</v>
      </c>
      <c r="B637" s="1" t="str">
        <f>C637&amp;-COUNTIF($C$3:C637,C637)</f>
        <v>0</v>
      </c>
      <c r="D637" s="4"/>
      <c r="I637" s="10"/>
      <c r="J637" s="10"/>
    </row>
    <row r="638" spans="1:10" x14ac:dyDescent="0.3">
      <c r="A638" s="1" t="str">
        <f>E638&amp;-COUNTIF($E$3:E638,E638)</f>
        <v>0</v>
      </c>
      <c r="B638" s="1" t="str">
        <f>C638&amp;-COUNTIF($C$3:C638,C638)</f>
        <v>0</v>
      </c>
      <c r="D638" s="4"/>
      <c r="I638" s="10"/>
      <c r="J638" s="10"/>
    </row>
    <row r="639" spans="1:10" x14ac:dyDescent="0.3">
      <c r="A639" s="1" t="str">
        <f>E639&amp;-COUNTIF($E$3:E639,E639)</f>
        <v>0</v>
      </c>
      <c r="B639" s="1" t="str">
        <f>C639&amp;-COUNTIF($C$3:C639,C639)</f>
        <v>0</v>
      </c>
      <c r="D639" s="4"/>
      <c r="I639" s="10"/>
      <c r="J639" s="10"/>
    </row>
    <row r="640" spans="1:10" x14ac:dyDescent="0.3">
      <c r="A640" s="1" t="str">
        <f>E640&amp;-COUNTIF($E$3:E640,E640)</f>
        <v>0</v>
      </c>
      <c r="B640" s="1" t="str">
        <f>C640&amp;-COUNTIF($C$3:C640,C640)</f>
        <v>0</v>
      </c>
      <c r="D640" s="4"/>
      <c r="I640" s="10"/>
      <c r="J640" s="10"/>
    </row>
    <row r="641" spans="1:10" x14ac:dyDescent="0.3">
      <c r="A641" s="1" t="str">
        <f>E641&amp;-COUNTIF($E$3:E641,E641)</f>
        <v>0</v>
      </c>
      <c r="B641" s="1" t="str">
        <f>C641&amp;-COUNTIF($C$3:C641,C641)</f>
        <v>0</v>
      </c>
      <c r="D641" s="4"/>
      <c r="I641" s="10"/>
      <c r="J641" s="10"/>
    </row>
    <row r="642" spans="1:10" x14ac:dyDescent="0.3">
      <c r="A642" s="1" t="str">
        <f>E642&amp;-COUNTIF($E$3:E642,E642)</f>
        <v>0</v>
      </c>
      <c r="B642" s="1" t="str">
        <f>C642&amp;-COUNTIF($C$3:C642,C642)</f>
        <v>0</v>
      </c>
      <c r="D642" s="4"/>
      <c r="I642" s="10"/>
      <c r="J642" s="10"/>
    </row>
    <row r="643" spans="1:10" x14ac:dyDescent="0.3">
      <c r="A643" s="1" t="str">
        <f>E643&amp;-COUNTIF($E$3:E643,E643)</f>
        <v>0</v>
      </c>
      <c r="B643" s="1" t="str">
        <f>C643&amp;-COUNTIF($C$3:C643,C643)</f>
        <v>0</v>
      </c>
      <c r="D643" s="4"/>
      <c r="I643" s="10"/>
      <c r="J643" s="10"/>
    </row>
    <row r="644" spans="1:10" x14ac:dyDescent="0.3">
      <c r="A644" s="1" t="str">
        <f>E644&amp;-COUNTIF($E$3:E644,E644)</f>
        <v>0</v>
      </c>
      <c r="B644" s="1" t="str">
        <f>C644&amp;-COUNTIF($C$3:C644,C644)</f>
        <v>0</v>
      </c>
      <c r="D644" s="4"/>
      <c r="I644" s="10"/>
      <c r="J644" s="10"/>
    </row>
    <row r="645" spans="1:10" x14ac:dyDescent="0.3">
      <c r="A645" s="1" t="str">
        <f>E645&amp;-COUNTIF($E$3:E645,E645)</f>
        <v>0</v>
      </c>
      <c r="B645" s="1" t="str">
        <f>C645&amp;-COUNTIF($C$3:C645,C645)</f>
        <v>0</v>
      </c>
      <c r="D645" s="4"/>
      <c r="I645" s="10"/>
      <c r="J645" s="10"/>
    </row>
    <row r="646" spans="1:10" x14ac:dyDescent="0.3">
      <c r="A646" s="1" t="str">
        <f>E646&amp;-COUNTIF($E$3:E646,E646)</f>
        <v>0</v>
      </c>
      <c r="B646" s="1" t="str">
        <f>C646&amp;-COUNTIF($C$3:C646,C646)</f>
        <v>0</v>
      </c>
      <c r="D646" s="4"/>
      <c r="I646" s="10"/>
      <c r="J646" s="10"/>
    </row>
    <row r="647" spans="1:10" x14ac:dyDescent="0.3">
      <c r="A647" s="1" t="str">
        <f>E647&amp;-COUNTIF($E$3:E647,E647)</f>
        <v>0</v>
      </c>
      <c r="B647" s="1" t="str">
        <f>C647&amp;-COUNTIF($C$3:C647,C647)</f>
        <v>0</v>
      </c>
      <c r="D647" s="4"/>
      <c r="I647" s="10"/>
      <c r="J647" s="10"/>
    </row>
    <row r="648" spans="1:10" x14ac:dyDescent="0.3">
      <c r="A648" s="1" t="str">
        <f>E648&amp;-COUNTIF($E$3:E648,E648)</f>
        <v>0</v>
      </c>
      <c r="B648" s="1" t="str">
        <f>C648&amp;-COUNTIF($C$3:C648,C648)</f>
        <v>0</v>
      </c>
      <c r="D648" s="4"/>
      <c r="I648" s="10"/>
      <c r="J648" s="10"/>
    </row>
    <row r="649" spans="1:10" x14ac:dyDescent="0.3">
      <c r="A649" s="1" t="str">
        <f>E649&amp;-COUNTIF($E$3:E649,E649)</f>
        <v>0</v>
      </c>
      <c r="B649" s="1" t="str">
        <f>C649&amp;-COUNTIF($C$3:C649,C649)</f>
        <v>0</v>
      </c>
      <c r="D649" s="4"/>
      <c r="I649" s="10"/>
      <c r="J649" s="10"/>
    </row>
    <row r="650" spans="1:10" x14ac:dyDescent="0.3">
      <c r="A650" s="1" t="str">
        <f>E650&amp;-COUNTIF($E$3:E650,E650)</f>
        <v>0</v>
      </c>
      <c r="B650" s="1" t="str">
        <f>C650&amp;-COUNTIF($C$3:C650,C650)</f>
        <v>0</v>
      </c>
      <c r="D650" s="4"/>
      <c r="I650" s="10"/>
      <c r="J650" s="10"/>
    </row>
    <row r="651" spans="1:10" x14ac:dyDescent="0.3">
      <c r="A651" s="1" t="str">
        <f>E651&amp;-COUNTIF($E$3:E651,E651)</f>
        <v>0</v>
      </c>
      <c r="B651" s="1" t="str">
        <f>C651&amp;-COUNTIF($C$3:C651,C651)</f>
        <v>0</v>
      </c>
      <c r="D651" s="4"/>
      <c r="I651" s="10"/>
      <c r="J651" s="10"/>
    </row>
    <row r="652" spans="1:10" x14ac:dyDescent="0.3">
      <c r="A652" s="1" t="str">
        <f>E652&amp;-COUNTIF($E$3:E652,E652)</f>
        <v>0</v>
      </c>
      <c r="B652" s="1" t="str">
        <f>C652&amp;-COUNTIF($C$3:C652,C652)</f>
        <v>0</v>
      </c>
      <c r="D652" s="4"/>
      <c r="I652" s="10"/>
      <c r="J652" s="10"/>
    </row>
    <row r="653" spans="1:10" x14ac:dyDescent="0.3">
      <c r="A653" s="1" t="str">
        <f>E653&amp;-COUNTIF($E$3:E653,E653)</f>
        <v>0</v>
      </c>
      <c r="B653" s="1" t="str">
        <f>C653&amp;-COUNTIF($C$3:C653,C653)</f>
        <v>0</v>
      </c>
      <c r="D653" s="4"/>
      <c r="I653" s="10"/>
      <c r="J653" s="10"/>
    </row>
    <row r="654" spans="1:10" x14ac:dyDescent="0.3">
      <c r="A654" s="1" t="str">
        <f>E654&amp;-COUNTIF($E$3:E654,E654)</f>
        <v>0</v>
      </c>
      <c r="B654" s="1" t="str">
        <f>C654&amp;-COUNTIF($C$3:C654,C654)</f>
        <v>0</v>
      </c>
      <c r="D654" s="4"/>
      <c r="I654" s="10"/>
      <c r="J654" s="10"/>
    </row>
    <row r="655" spans="1:10" x14ac:dyDescent="0.3">
      <c r="A655" s="1" t="str">
        <f>E655&amp;-COUNTIF($E$3:E655,E655)</f>
        <v>0</v>
      </c>
      <c r="B655" s="1" t="str">
        <f>C655&amp;-COUNTIF($C$3:C655,C655)</f>
        <v>0</v>
      </c>
      <c r="D655" s="4"/>
      <c r="I655" s="10"/>
      <c r="J655" s="10"/>
    </row>
    <row r="656" spans="1:10" x14ac:dyDescent="0.3">
      <c r="A656" s="1" t="str">
        <f>E656&amp;-COUNTIF($E$3:E656,E656)</f>
        <v>0</v>
      </c>
      <c r="B656" s="1" t="str">
        <f>C656&amp;-COUNTIF($C$3:C656,C656)</f>
        <v>0</v>
      </c>
      <c r="D656" s="4"/>
      <c r="I656" s="10"/>
      <c r="J656" s="10"/>
    </row>
    <row r="657" spans="1:10" x14ac:dyDescent="0.3">
      <c r="A657" s="1" t="str">
        <f>E657&amp;-COUNTIF($E$3:E657,E657)</f>
        <v>0</v>
      </c>
      <c r="B657" s="1" t="str">
        <f>C657&amp;-COUNTIF($C$3:C657,C657)</f>
        <v>0</v>
      </c>
      <c r="D657" s="4"/>
      <c r="I657" s="10"/>
      <c r="J657" s="10"/>
    </row>
    <row r="658" spans="1:10" x14ac:dyDescent="0.3">
      <c r="A658" s="1" t="str">
        <f>E658&amp;-COUNTIF($E$3:E658,E658)</f>
        <v>0</v>
      </c>
      <c r="B658" s="1" t="str">
        <f>C658&amp;-COUNTIF($C$3:C658,C658)</f>
        <v>0</v>
      </c>
      <c r="D658" s="4"/>
      <c r="I658" s="10"/>
      <c r="J658" s="10"/>
    </row>
    <row r="659" spans="1:10" x14ac:dyDescent="0.3">
      <c r="A659" s="1" t="str">
        <f>E659&amp;-COUNTIF($E$3:E659,E659)</f>
        <v>0</v>
      </c>
      <c r="B659" s="1" t="str">
        <f>C659&amp;-COUNTIF($C$3:C659,C659)</f>
        <v>0</v>
      </c>
      <c r="D659" s="4"/>
      <c r="I659" s="10"/>
      <c r="J659" s="10"/>
    </row>
    <row r="660" spans="1:10" x14ac:dyDescent="0.3">
      <c r="A660" s="1" t="str">
        <f>E660&amp;-COUNTIF($E$3:E660,E660)</f>
        <v>0</v>
      </c>
      <c r="B660" s="1" t="str">
        <f>C660&amp;-COUNTIF($C$3:C660,C660)</f>
        <v>0</v>
      </c>
      <c r="D660" s="4"/>
      <c r="I660" s="10"/>
      <c r="J660" s="10"/>
    </row>
    <row r="661" spans="1:10" x14ac:dyDescent="0.3">
      <c r="A661" s="1" t="str">
        <f>E661&amp;-COUNTIF($E$3:E661,E661)</f>
        <v>0</v>
      </c>
      <c r="B661" s="1" t="str">
        <f>C661&amp;-COUNTIF($C$3:C661,C661)</f>
        <v>0</v>
      </c>
      <c r="D661" s="4"/>
      <c r="I661" s="10"/>
      <c r="J661" s="10"/>
    </row>
    <row r="662" spans="1:10" x14ac:dyDescent="0.3">
      <c r="A662" s="1" t="str">
        <f>E662&amp;-COUNTIF($E$3:E662,E662)</f>
        <v>0</v>
      </c>
      <c r="B662" s="1" t="str">
        <f>C662&amp;-COUNTIF($C$3:C662,C662)</f>
        <v>0</v>
      </c>
      <c r="D662" s="4"/>
      <c r="I662" s="10"/>
      <c r="J662" s="10"/>
    </row>
    <row r="663" spans="1:10" x14ac:dyDescent="0.3">
      <c r="A663" s="1" t="str">
        <f>E663&amp;-COUNTIF($E$3:E663,E663)</f>
        <v>0</v>
      </c>
      <c r="B663" s="1" t="str">
        <f>C663&amp;-COUNTIF($C$3:C663,C663)</f>
        <v>0</v>
      </c>
      <c r="D663" s="4"/>
      <c r="I663" s="10"/>
      <c r="J663" s="10"/>
    </row>
    <row r="664" spans="1:10" x14ac:dyDescent="0.3">
      <c r="A664" s="1" t="str">
        <f>E664&amp;-COUNTIF($E$3:E664,E664)</f>
        <v>0</v>
      </c>
      <c r="B664" s="1" t="str">
        <f>C664&amp;-COUNTIF($C$3:C664,C664)</f>
        <v>0</v>
      </c>
      <c r="D664" s="4"/>
      <c r="I664" s="10"/>
      <c r="J664" s="10"/>
    </row>
    <row r="665" spans="1:10" x14ac:dyDescent="0.3">
      <c r="A665" s="1" t="str">
        <f>E665&amp;-COUNTIF($E$3:E665,E665)</f>
        <v>0</v>
      </c>
      <c r="B665" s="1" t="str">
        <f>C665&amp;-COUNTIF($C$3:C665,C665)</f>
        <v>0</v>
      </c>
      <c r="D665" s="4"/>
      <c r="I665" s="10"/>
      <c r="J665" s="10"/>
    </row>
    <row r="666" spans="1:10" x14ac:dyDescent="0.3">
      <c r="A666" s="1" t="str">
        <f>E666&amp;-COUNTIF($E$3:E666,E666)</f>
        <v>0</v>
      </c>
      <c r="B666" s="1" t="str">
        <f>C666&amp;-COUNTIF($C$3:C666,C666)</f>
        <v>0</v>
      </c>
      <c r="D666" s="4"/>
      <c r="I666" s="10"/>
      <c r="J666" s="10"/>
    </row>
    <row r="667" spans="1:10" x14ac:dyDescent="0.3">
      <c r="A667" s="1" t="str">
        <f>E667&amp;-COUNTIF($E$3:E667,E667)</f>
        <v>0</v>
      </c>
      <c r="B667" s="1" t="str">
        <f>C667&amp;-COUNTIF($C$3:C667,C667)</f>
        <v>0</v>
      </c>
      <c r="D667" s="4"/>
      <c r="I667" s="10"/>
      <c r="J667" s="10"/>
    </row>
    <row r="668" spans="1:10" x14ac:dyDescent="0.3">
      <c r="A668" s="1" t="str">
        <f>E668&amp;-COUNTIF($E$3:E668,E668)</f>
        <v>0</v>
      </c>
      <c r="B668" s="1" t="str">
        <f>C668&amp;-COUNTIF($C$3:C668,C668)</f>
        <v>0</v>
      </c>
      <c r="D668" s="4"/>
      <c r="I668" s="10"/>
      <c r="J668" s="10"/>
    </row>
    <row r="669" spans="1:10" x14ac:dyDescent="0.3">
      <c r="A669" s="1" t="str">
        <f>E669&amp;-COUNTIF($E$3:E669,E669)</f>
        <v>0</v>
      </c>
      <c r="B669" s="1" t="str">
        <f>C669&amp;-COUNTIF($C$3:C669,C669)</f>
        <v>0</v>
      </c>
      <c r="D669" s="4"/>
      <c r="I669" s="10"/>
      <c r="J669" s="10"/>
    </row>
    <row r="670" spans="1:10" x14ac:dyDescent="0.3">
      <c r="A670" s="1" t="str">
        <f>E670&amp;-COUNTIF($E$3:E670,E670)</f>
        <v>0</v>
      </c>
      <c r="B670" s="1" t="str">
        <f>C670&amp;-COUNTIF($C$3:C670,C670)</f>
        <v>0</v>
      </c>
      <c r="D670" s="4"/>
      <c r="I670" s="10"/>
      <c r="J670" s="10"/>
    </row>
    <row r="671" spans="1:10" x14ac:dyDescent="0.3">
      <c r="A671" s="1" t="str">
        <f>E671&amp;-COUNTIF($E$3:E671,E671)</f>
        <v>0</v>
      </c>
      <c r="B671" s="1" t="str">
        <f>C671&amp;-COUNTIF($C$3:C671,C671)</f>
        <v>0</v>
      </c>
      <c r="D671" s="4"/>
      <c r="I671" s="10"/>
      <c r="J671" s="10"/>
    </row>
    <row r="672" spans="1:10" x14ac:dyDescent="0.3">
      <c r="A672" s="1" t="str">
        <f>E672&amp;-COUNTIF($E$3:E672,E672)</f>
        <v>0</v>
      </c>
      <c r="B672" s="1" t="str">
        <f>C672&amp;-COUNTIF($C$3:C672,C672)</f>
        <v>0</v>
      </c>
      <c r="D672" s="4"/>
      <c r="I672" s="10"/>
      <c r="J672" s="10"/>
    </row>
    <row r="673" spans="1:10" x14ac:dyDescent="0.3">
      <c r="A673" s="1" t="str">
        <f>E673&amp;-COUNTIF($E$3:E673,E673)</f>
        <v>0</v>
      </c>
      <c r="B673" s="1" t="str">
        <f>C673&amp;-COUNTIF($C$3:C673,C673)</f>
        <v>0</v>
      </c>
      <c r="D673" s="4"/>
      <c r="I673" s="10"/>
      <c r="J673" s="10"/>
    </row>
    <row r="674" spans="1:10" x14ac:dyDescent="0.3">
      <c r="A674" s="1" t="str">
        <f>E674&amp;-COUNTIF($E$3:E674,E674)</f>
        <v>0</v>
      </c>
      <c r="B674" s="1" t="str">
        <f>C674&amp;-COUNTIF($C$3:C674,C674)</f>
        <v>0</v>
      </c>
      <c r="D674" s="4"/>
      <c r="I674" s="10"/>
      <c r="J674" s="10"/>
    </row>
    <row r="675" spans="1:10" x14ac:dyDescent="0.3">
      <c r="A675" s="1" t="str">
        <f>E675&amp;-COUNTIF($E$3:E675,E675)</f>
        <v>0</v>
      </c>
      <c r="B675" s="1" t="str">
        <f>C675&amp;-COUNTIF($C$3:C675,C675)</f>
        <v>0</v>
      </c>
      <c r="D675" s="4"/>
      <c r="I675" s="10"/>
      <c r="J675" s="10"/>
    </row>
    <row r="676" spans="1:10" x14ac:dyDescent="0.3">
      <c r="A676" s="1" t="str">
        <f>E676&amp;-COUNTIF($E$3:E676,E676)</f>
        <v>0</v>
      </c>
      <c r="B676" s="1" t="str">
        <f>C676&amp;-COUNTIF($C$3:C676,C676)</f>
        <v>0</v>
      </c>
      <c r="D676" s="4"/>
      <c r="I676" s="10"/>
      <c r="J676" s="10"/>
    </row>
    <row r="677" spans="1:10" x14ac:dyDescent="0.3">
      <c r="A677" s="1" t="str">
        <f>E677&amp;-COUNTIF($E$3:E677,E677)</f>
        <v>0</v>
      </c>
      <c r="B677" s="1" t="str">
        <f>C677&amp;-COUNTIF($C$3:C677,C677)</f>
        <v>0</v>
      </c>
      <c r="D677" s="4"/>
      <c r="I677" s="10"/>
      <c r="J677" s="10"/>
    </row>
    <row r="678" spans="1:10" x14ac:dyDescent="0.3">
      <c r="A678" s="1" t="str">
        <f>E678&amp;-COUNTIF($E$3:E678,E678)</f>
        <v>0</v>
      </c>
      <c r="B678" s="1" t="str">
        <f>C678&amp;-COUNTIF($C$3:C678,C678)</f>
        <v>0</v>
      </c>
      <c r="D678" s="4"/>
      <c r="I678" s="10"/>
      <c r="J678" s="10"/>
    </row>
    <row r="679" spans="1:10" x14ac:dyDescent="0.3">
      <c r="A679" s="1" t="str">
        <f>E679&amp;-COUNTIF($E$3:E679,E679)</f>
        <v>0</v>
      </c>
      <c r="B679" s="1" t="str">
        <f>C679&amp;-COUNTIF($C$3:C679,C679)</f>
        <v>0</v>
      </c>
      <c r="D679" s="4"/>
      <c r="I679" s="10"/>
      <c r="J679" s="10"/>
    </row>
    <row r="680" spans="1:10" x14ac:dyDescent="0.3">
      <c r="A680" s="1" t="str">
        <f>E680&amp;-COUNTIF($E$3:E680,E680)</f>
        <v>0</v>
      </c>
      <c r="B680" s="1" t="str">
        <f>C680&amp;-COUNTIF($C$3:C680,C680)</f>
        <v>0</v>
      </c>
      <c r="D680" s="4"/>
      <c r="I680" s="10"/>
      <c r="J680" s="10"/>
    </row>
    <row r="681" spans="1:10" x14ac:dyDescent="0.3">
      <c r="A681" s="1" t="str">
        <f>E681&amp;-COUNTIF($E$3:E681,E681)</f>
        <v>0</v>
      </c>
      <c r="B681" s="1" t="str">
        <f>C681&amp;-COUNTIF($C$3:C681,C681)</f>
        <v>0</v>
      </c>
      <c r="D681" s="4"/>
      <c r="I681" s="10"/>
      <c r="J681" s="10"/>
    </row>
    <row r="682" spans="1:10" x14ac:dyDescent="0.3">
      <c r="A682" s="1" t="str">
        <f>E682&amp;-COUNTIF($E$3:E682,E682)</f>
        <v>0</v>
      </c>
      <c r="B682" s="1" t="str">
        <f>C682&amp;-COUNTIF($C$3:C682,C682)</f>
        <v>0</v>
      </c>
      <c r="D682" s="4"/>
      <c r="I682" s="10"/>
      <c r="J682" s="10"/>
    </row>
    <row r="683" spans="1:10" x14ac:dyDescent="0.3">
      <c r="A683" s="1" t="str">
        <f>E683&amp;-COUNTIF($E$3:E683,E683)</f>
        <v>0</v>
      </c>
      <c r="B683" s="1" t="str">
        <f>C683&amp;-COUNTIF($C$3:C683,C683)</f>
        <v>0</v>
      </c>
      <c r="D683" s="4"/>
      <c r="I683" s="10"/>
      <c r="J683" s="10"/>
    </row>
    <row r="684" spans="1:10" x14ac:dyDescent="0.3">
      <c r="A684" s="1" t="str">
        <f>E684&amp;-COUNTIF($E$3:E684,E684)</f>
        <v>0</v>
      </c>
      <c r="B684" s="1" t="str">
        <f>C684&amp;-COUNTIF($C$3:C684,C684)</f>
        <v>0</v>
      </c>
      <c r="D684" s="4"/>
      <c r="I684" s="10"/>
      <c r="J684" s="10"/>
    </row>
    <row r="685" spans="1:10" x14ac:dyDescent="0.3">
      <c r="A685" s="1" t="str">
        <f>E685&amp;-COUNTIF($E$3:E685,E685)</f>
        <v>0</v>
      </c>
      <c r="B685" s="1" t="str">
        <f>C685&amp;-COUNTIF($C$3:C685,C685)</f>
        <v>0</v>
      </c>
      <c r="D685" s="4"/>
      <c r="I685" s="10"/>
      <c r="J685" s="10"/>
    </row>
    <row r="686" spans="1:10" x14ac:dyDescent="0.3">
      <c r="A686" s="1" t="str">
        <f>E686&amp;-COUNTIF($E$3:E686,E686)</f>
        <v>0</v>
      </c>
      <c r="B686" s="1" t="str">
        <f>C686&amp;-COUNTIF($C$3:C686,C686)</f>
        <v>0</v>
      </c>
      <c r="D686" s="4"/>
      <c r="I686" s="10"/>
      <c r="J686" s="10"/>
    </row>
    <row r="687" spans="1:10" x14ac:dyDescent="0.3">
      <c r="A687" s="1" t="str">
        <f>E687&amp;-COUNTIF($E$3:E687,E687)</f>
        <v>0</v>
      </c>
      <c r="B687" s="1" t="str">
        <f>C687&amp;-COUNTIF($C$3:C687,C687)</f>
        <v>0</v>
      </c>
      <c r="D687" s="4"/>
      <c r="I687" s="10"/>
      <c r="J687" s="10"/>
    </row>
    <row r="688" spans="1:10" x14ac:dyDescent="0.3">
      <c r="A688" s="1" t="str">
        <f>E688&amp;-COUNTIF($E$3:E688,E688)</f>
        <v>0</v>
      </c>
      <c r="B688" s="1" t="str">
        <f>C688&amp;-COUNTIF($C$3:C688,C688)</f>
        <v>0</v>
      </c>
      <c r="D688" s="4"/>
      <c r="I688" s="10"/>
      <c r="J688" s="10"/>
    </row>
    <row r="689" spans="1:10" x14ac:dyDescent="0.3">
      <c r="A689" s="1" t="str">
        <f>E689&amp;-COUNTIF($E$3:E689,E689)</f>
        <v>0</v>
      </c>
      <c r="B689" s="1" t="str">
        <f>C689&amp;-COUNTIF($C$3:C689,C689)</f>
        <v>0</v>
      </c>
      <c r="D689" s="4"/>
      <c r="I689" s="10"/>
      <c r="J689" s="10"/>
    </row>
    <row r="690" spans="1:10" x14ac:dyDescent="0.3">
      <c r="A690" s="1" t="str">
        <f>E690&amp;-COUNTIF($E$3:E690,E690)</f>
        <v>0</v>
      </c>
      <c r="B690" s="1" t="str">
        <f>C690&amp;-COUNTIF($C$3:C690,C690)</f>
        <v>0</v>
      </c>
      <c r="D690" s="4"/>
      <c r="I690" s="10"/>
      <c r="J690" s="10"/>
    </row>
    <row r="691" spans="1:10" x14ac:dyDescent="0.3">
      <c r="A691" s="1" t="str">
        <f>E691&amp;-COUNTIF($E$3:E691,E691)</f>
        <v>0</v>
      </c>
      <c r="B691" s="1" t="str">
        <f>C691&amp;-COUNTIF($C$3:C691,C691)</f>
        <v>0</v>
      </c>
      <c r="D691" s="4"/>
      <c r="I691" s="10"/>
      <c r="J691" s="10"/>
    </row>
    <row r="692" spans="1:10" x14ac:dyDescent="0.3">
      <c r="A692" s="1" t="str">
        <f>E692&amp;-COUNTIF($E$3:E692,E692)</f>
        <v>0</v>
      </c>
      <c r="B692" s="1" t="str">
        <f>C692&amp;-COUNTIF($C$3:C692,C692)</f>
        <v>0</v>
      </c>
      <c r="D692" s="4"/>
      <c r="I692" s="10"/>
      <c r="J692" s="10"/>
    </row>
    <row r="693" spans="1:10" x14ac:dyDescent="0.3">
      <c r="A693" s="1" t="str">
        <f>E693&amp;-COUNTIF($E$3:E693,E693)</f>
        <v>0</v>
      </c>
      <c r="B693" s="1" t="str">
        <f>C693&amp;-COUNTIF($C$3:C693,C693)</f>
        <v>0</v>
      </c>
      <c r="D693" s="4"/>
      <c r="I693" s="10"/>
      <c r="J693" s="10"/>
    </row>
    <row r="694" spans="1:10" x14ac:dyDescent="0.3">
      <c r="A694" s="1" t="str">
        <f>E694&amp;-COUNTIF($E$3:E694,E694)</f>
        <v>0</v>
      </c>
      <c r="B694" s="1" t="str">
        <f>C694&amp;-COUNTIF($C$3:C694,C694)</f>
        <v>0</v>
      </c>
      <c r="D694" s="4"/>
      <c r="I694" s="10"/>
      <c r="J694" s="10"/>
    </row>
    <row r="695" spans="1:10" x14ac:dyDescent="0.3">
      <c r="A695" s="1" t="str">
        <f>E695&amp;-COUNTIF($E$3:E695,E695)</f>
        <v>0</v>
      </c>
      <c r="B695" s="1" t="str">
        <f>C695&amp;-COUNTIF($C$3:C695,C695)</f>
        <v>0</v>
      </c>
      <c r="D695" s="4"/>
      <c r="I695" s="10"/>
      <c r="J695" s="10"/>
    </row>
    <row r="696" spans="1:10" x14ac:dyDescent="0.3">
      <c r="A696" s="1" t="str">
        <f>E696&amp;-COUNTIF($E$3:E696,E696)</f>
        <v>0</v>
      </c>
      <c r="B696" s="1" t="str">
        <f>C696&amp;-COUNTIF($C$3:C696,C696)</f>
        <v>0</v>
      </c>
      <c r="D696" s="4"/>
      <c r="I696" s="10"/>
      <c r="J696" s="10"/>
    </row>
    <row r="697" spans="1:10" x14ac:dyDescent="0.3">
      <c r="A697" s="1" t="str">
        <f>E697&amp;-COUNTIF($E$3:E697,E697)</f>
        <v>0</v>
      </c>
      <c r="B697" s="1" t="str">
        <f>C697&amp;-COUNTIF($C$3:C697,C697)</f>
        <v>0</v>
      </c>
      <c r="D697" s="4"/>
      <c r="I697" s="10"/>
      <c r="J697" s="10"/>
    </row>
    <row r="698" spans="1:10" x14ac:dyDescent="0.3">
      <c r="A698" s="1" t="str">
        <f>E698&amp;-COUNTIF($E$3:E698,E698)</f>
        <v>0</v>
      </c>
      <c r="B698" s="1" t="str">
        <f>C698&amp;-COUNTIF($C$3:C698,C698)</f>
        <v>0</v>
      </c>
      <c r="D698" s="4"/>
      <c r="I698" s="10"/>
      <c r="J698" s="10"/>
    </row>
    <row r="699" spans="1:10" x14ac:dyDescent="0.3">
      <c r="A699" s="1" t="str">
        <f>E699&amp;-COUNTIF($E$3:E699,E699)</f>
        <v>0</v>
      </c>
      <c r="B699" s="1" t="str">
        <f>C699&amp;-COUNTIF($C$3:C699,C699)</f>
        <v>0</v>
      </c>
      <c r="D699" s="4"/>
      <c r="I699" s="10"/>
      <c r="J699" s="10"/>
    </row>
    <row r="700" spans="1:10" x14ac:dyDescent="0.3">
      <c r="A700" s="1" t="str">
        <f>E700&amp;-COUNTIF($E$3:E700,E700)</f>
        <v>0</v>
      </c>
      <c r="B700" s="1" t="str">
        <f>C700&amp;-COUNTIF($C$3:C700,C700)</f>
        <v>0</v>
      </c>
      <c r="D700" s="4"/>
      <c r="I700" s="10"/>
      <c r="J700" s="10"/>
    </row>
    <row r="701" spans="1:10" x14ac:dyDescent="0.3">
      <c r="A701" s="1" t="str">
        <f>E701&amp;-COUNTIF($E$3:E701,E701)</f>
        <v>0</v>
      </c>
      <c r="B701" s="1" t="str">
        <f>C701&amp;-COUNTIF($C$3:C701,C701)</f>
        <v>0</v>
      </c>
      <c r="D701" s="4"/>
      <c r="I701" s="10"/>
      <c r="J701" s="10"/>
    </row>
    <row r="702" spans="1:10" x14ac:dyDescent="0.3">
      <c r="A702" s="1" t="str">
        <f>E702&amp;-COUNTIF($E$3:E702,E702)</f>
        <v>0</v>
      </c>
      <c r="B702" s="1" t="str">
        <f>C702&amp;-COUNTIF($C$3:C702,C702)</f>
        <v>0</v>
      </c>
      <c r="D702" s="4"/>
      <c r="I702" s="10"/>
      <c r="J702" s="10"/>
    </row>
    <row r="703" spans="1:10" x14ac:dyDescent="0.3">
      <c r="A703" s="1" t="str">
        <f>E703&amp;-COUNTIF($E$3:E703,E703)</f>
        <v>0</v>
      </c>
      <c r="B703" s="1" t="str">
        <f>C703&amp;-COUNTIF($C$3:C703,C703)</f>
        <v>0</v>
      </c>
      <c r="D703" s="4"/>
      <c r="I703" s="10"/>
      <c r="J703" s="10"/>
    </row>
    <row r="704" spans="1:10" x14ac:dyDescent="0.3">
      <c r="A704" s="1" t="str">
        <f>E704&amp;-COUNTIF($E$3:E704,E704)</f>
        <v>0</v>
      </c>
      <c r="B704" s="1" t="str">
        <f>C704&amp;-COUNTIF($C$3:C704,C704)</f>
        <v>0</v>
      </c>
      <c r="D704" s="4"/>
      <c r="I704" s="10"/>
      <c r="J704" s="10"/>
    </row>
    <row r="705" spans="1:10" x14ac:dyDescent="0.3">
      <c r="A705" s="1" t="str">
        <f>E705&amp;-COUNTIF($E$3:E705,E705)</f>
        <v>0</v>
      </c>
      <c r="B705" s="1" t="str">
        <f>C705&amp;-COUNTIF($C$3:C705,C705)</f>
        <v>0</v>
      </c>
      <c r="D705" s="4"/>
      <c r="I705" s="10"/>
      <c r="J705" s="10"/>
    </row>
    <row r="706" spans="1:10" x14ac:dyDescent="0.3">
      <c r="A706" s="1" t="str">
        <f>E706&amp;-COUNTIF($E$3:E706,E706)</f>
        <v>0</v>
      </c>
      <c r="B706" s="1" t="str">
        <f>C706&amp;-COUNTIF($C$3:C706,C706)</f>
        <v>0</v>
      </c>
      <c r="D706" s="4"/>
      <c r="I706" s="10"/>
      <c r="J706" s="10"/>
    </row>
    <row r="707" spans="1:10" x14ac:dyDescent="0.3">
      <c r="A707" s="1" t="str">
        <f>E707&amp;-COUNTIF($E$3:E707,E707)</f>
        <v>0</v>
      </c>
      <c r="B707" s="1" t="str">
        <f>C707&amp;-COUNTIF($C$3:C707,C707)</f>
        <v>0</v>
      </c>
      <c r="D707" s="4"/>
      <c r="I707" s="10"/>
      <c r="J707" s="10"/>
    </row>
    <row r="708" spans="1:10" x14ac:dyDescent="0.3">
      <c r="A708" s="1" t="str">
        <f>E708&amp;-COUNTIF($E$3:E708,E708)</f>
        <v>0</v>
      </c>
      <c r="B708" s="1" t="str">
        <f>C708&amp;-COUNTIF($C$3:C708,C708)</f>
        <v>0</v>
      </c>
      <c r="D708" s="4"/>
      <c r="I708" s="10"/>
      <c r="J708" s="10"/>
    </row>
    <row r="709" spans="1:10" x14ac:dyDescent="0.3">
      <c r="A709" s="1" t="str">
        <f>E709&amp;-COUNTIF($E$3:E709,E709)</f>
        <v>0</v>
      </c>
      <c r="B709" s="1" t="str">
        <f>C709&amp;-COUNTIF($C$3:C709,C709)</f>
        <v>0</v>
      </c>
      <c r="D709" s="4"/>
      <c r="I709" s="10"/>
      <c r="J709" s="10"/>
    </row>
    <row r="710" spans="1:10" x14ac:dyDescent="0.3">
      <c r="A710" s="1" t="str">
        <f>E710&amp;-COUNTIF($E$3:E710,E710)</f>
        <v>0</v>
      </c>
      <c r="B710" s="1" t="str">
        <f>C710&amp;-COUNTIF($C$3:C710,C710)</f>
        <v>0</v>
      </c>
      <c r="D710" s="4"/>
      <c r="I710" s="10"/>
      <c r="J710" s="10"/>
    </row>
    <row r="711" spans="1:10" x14ac:dyDescent="0.3">
      <c r="A711" s="1" t="str">
        <f>E711&amp;-COUNTIF($E$3:E711,E711)</f>
        <v>0</v>
      </c>
      <c r="B711" s="1" t="str">
        <f>C711&amp;-COUNTIF($C$3:C711,C711)</f>
        <v>0</v>
      </c>
      <c r="D711" s="4"/>
      <c r="I711" s="10"/>
      <c r="J711" s="10"/>
    </row>
    <row r="712" spans="1:10" x14ac:dyDescent="0.3">
      <c r="A712" s="1" t="str">
        <f>E712&amp;-COUNTIF($E$3:E712,E712)</f>
        <v>0</v>
      </c>
      <c r="B712" s="1" t="str">
        <f>C712&amp;-COUNTIF($C$3:C712,C712)</f>
        <v>0</v>
      </c>
      <c r="D712" s="4"/>
      <c r="I712" s="10"/>
      <c r="J712" s="10"/>
    </row>
    <row r="713" spans="1:10" x14ac:dyDescent="0.3">
      <c r="A713" s="1" t="str">
        <f>E713&amp;-COUNTIF($E$3:E713,E713)</f>
        <v>0</v>
      </c>
      <c r="B713" s="1" t="str">
        <f>C713&amp;-COUNTIF($C$3:C713,C713)</f>
        <v>0</v>
      </c>
      <c r="D713" s="4"/>
      <c r="I713" s="10"/>
      <c r="J713" s="10"/>
    </row>
    <row r="714" spans="1:10" x14ac:dyDescent="0.3">
      <c r="A714" s="1" t="str">
        <f>E714&amp;-COUNTIF($E$3:E714,E714)</f>
        <v>0</v>
      </c>
      <c r="B714" s="1" t="str">
        <f>C714&amp;-COUNTIF($C$3:C714,C714)</f>
        <v>0</v>
      </c>
      <c r="D714" s="4"/>
      <c r="I714" s="10"/>
      <c r="J714" s="10"/>
    </row>
    <row r="715" spans="1:10" x14ac:dyDescent="0.3">
      <c r="A715" s="1" t="str">
        <f>E715&amp;-COUNTIF($E$3:E715,E715)</f>
        <v>0</v>
      </c>
      <c r="B715" s="1" t="str">
        <f>C715&amp;-COUNTIF($C$3:C715,C715)</f>
        <v>0</v>
      </c>
      <c r="D715" s="4"/>
      <c r="I715" s="10"/>
      <c r="J715" s="10"/>
    </row>
    <row r="716" spans="1:10" x14ac:dyDescent="0.3">
      <c r="A716" s="1" t="str">
        <f>E716&amp;-COUNTIF($E$3:E716,E716)</f>
        <v>0</v>
      </c>
      <c r="B716" s="1" t="str">
        <f>C716&amp;-COUNTIF($C$3:C716,C716)</f>
        <v>0</v>
      </c>
      <c r="D716" s="4"/>
      <c r="I716" s="10"/>
      <c r="J716" s="10"/>
    </row>
    <row r="717" spans="1:10" x14ac:dyDescent="0.3">
      <c r="A717" s="1" t="str">
        <f>E717&amp;-COUNTIF($E$3:E717,E717)</f>
        <v>0</v>
      </c>
      <c r="B717" s="1" t="str">
        <f>C717&amp;-COUNTIF($C$3:C717,C717)</f>
        <v>0</v>
      </c>
      <c r="D717" s="4"/>
      <c r="I717" s="10"/>
      <c r="J717" s="10"/>
    </row>
    <row r="718" spans="1:10" x14ac:dyDescent="0.3">
      <c r="A718" s="1" t="str">
        <f>E718&amp;-COUNTIF($E$3:E718,E718)</f>
        <v>0</v>
      </c>
      <c r="B718" s="1" t="str">
        <f>C718&amp;-COUNTIF($C$3:C718,C718)</f>
        <v>0</v>
      </c>
      <c r="D718" s="4"/>
      <c r="I718" s="10"/>
      <c r="J718" s="10"/>
    </row>
    <row r="719" spans="1:10" x14ac:dyDescent="0.3">
      <c r="A719" s="1" t="str">
        <f>E719&amp;-COUNTIF($E$3:E719,E719)</f>
        <v>0</v>
      </c>
      <c r="B719" s="1" t="str">
        <f>C719&amp;-COUNTIF($C$3:C719,C719)</f>
        <v>0</v>
      </c>
      <c r="D719" s="4"/>
      <c r="I719" s="10"/>
      <c r="J719" s="10"/>
    </row>
    <row r="720" spans="1:10" x14ac:dyDescent="0.3">
      <c r="A720" s="1" t="str">
        <f>E720&amp;-COUNTIF($E$3:E720,E720)</f>
        <v>0</v>
      </c>
      <c r="B720" s="1" t="str">
        <f>C720&amp;-COUNTIF($C$3:C720,C720)</f>
        <v>0</v>
      </c>
      <c r="D720" s="4"/>
      <c r="I720" s="10"/>
      <c r="J720" s="10"/>
    </row>
    <row r="721" spans="1:10" x14ac:dyDescent="0.3">
      <c r="A721" s="1" t="str">
        <f>E721&amp;-COUNTIF($E$3:E721,E721)</f>
        <v>0</v>
      </c>
      <c r="B721" s="1" t="str">
        <f>C721&amp;-COUNTIF($C$3:C721,C721)</f>
        <v>0</v>
      </c>
      <c r="D721" s="4"/>
      <c r="I721" s="10"/>
      <c r="J721" s="10"/>
    </row>
    <row r="722" spans="1:10" x14ac:dyDescent="0.3">
      <c r="A722" s="1" t="str">
        <f>E722&amp;-COUNTIF($E$3:E722,E722)</f>
        <v>0</v>
      </c>
      <c r="B722" s="1" t="str">
        <f>C722&amp;-COUNTIF($C$3:C722,C722)</f>
        <v>0</v>
      </c>
      <c r="D722" s="4"/>
      <c r="I722" s="10"/>
      <c r="J722" s="10"/>
    </row>
    <row r="723" spans="1:10" x14ac:dyDescent="0.3">
      <c r="A723" s="1" t="str">
        <f>E723&amp;-COUNTIF($E$3:E723,E723)</f>
        <v>0</v>
      </c>
      <c r="B723" s="1" t="str">
        <f>C723&amp;-COUNTIF($C$3:C723,C723)</f>
        <v>0</v>
      </c>
      <c r="D723" s="4"/>
      <c r="I723" s="10"/>
      <c r="J723" s="10"/>
    </row>
    <row r="724" spans="1:10" x14ac:dyDescent="0.3">
      <c r="A724" s="1" t="str">
        <f>E724&amp;-COUNTIF($E$3:E724,E724)</f>
        <v>0</v>
      </c>
      <c r="B724" s="1" t="str">
        <f>C724&amp;-COUNTIF($C$3:C724,C724)</f>
        <v>0</v>
      </c>
      <c r="D724" s="4"/>
      <c r="I724" s="10"/>
      <c r="J724" s="10"/>
    </row>
    <row r="725" spans="1:10" x14ac:dyDescent="0.3">
      <c r="A725" s="1" t="str">
        <f>E725&amp;-COUNTIF($E$3:E725,E725)</f>
        <v>0</v>
      </c>
      <c r="B725" s="1" t="str">
        <f>C725&amp;-COUNTIF($C$3:C725,C725)</f>
        <v>0</v>
      </c>
      <c r="D725" s="4"/>
      <c r="I725" s="10"/>
      <c r="J725" s="10"/>
    </row>
    <row r="726" spans="1:10" x14ac:dyDescent="0.3">
      <c r="A726" s="1" t="str">
        <f>E726&amp;-COUNTIF($E$3:E726,E726)</f>
        <v>0</v>
      </c>
      <c r="B726" s="1" t="str">
        <f>C726&amp;-COUNTIF($C$3:C726,C726)</f>
        <v>0</v>
      </c>
      <c r="D726" s="4"/>
      <c r="I726" s="10"/>
      <c r="J726" s="10"/>
    </row>
    <row r="727" spans="1:10" x14ac:dyDescent="0.3">
      <c r="A727" s="1" t="str">
        <f>E727&amp;-COUNTIF($E$3:E727,E727)</f>
        <v>0</v>
      </c>
      <c r="B727" s="1" t="str">
        <f>C727&amp;-COUNTIF($C$3:C727,C727)</f>
        <v>0</v>
      </c>
      <c r="D727" s="4"/>
      <c r="I727" s="10"/>
      <c r="J727" s="10"/>
    </row>
    <row r="728" spans="1:10" x14ac:dyDescent="0.3">
      <c r="A728" s="1" t="str">
        <f>E728&amp;-COUNTIF($E$3:E728,E728)</f>
        <v>0</v>
      </c>
      <c r="B728" s="1" t="str">
        <f>C728&amp;-COUNTIF($C$3:C728,C728)</f>
        <v>0</v>
      </c>
      <c r="D728" s="4"/>
      <c r="I728" s="10"/>
      <c r="J728" s="10"/>
    </row>
    <row r="729" spans="1:10" x14ac:dyDescent="0.3">
      <c r="A729" s="1" t="str">
        <f>E729&amp;-COUNTIF($E$3:E729,E729)</f>
        <v>0</v>
      </c>
      <c r="B729" s="1" t="str">
        <f>C729&amp;-COUNTIF($C$3:C729,C729)</f>
        <v>0</v>
      </c>
      <c r="D729" s="4"/>
      <c r="I729" s="10"/>
      <c r="J729" s="10"/>
    </row>
    <row r="730" spans="1:10" x14ac:dyDescent="0.3">
      <c r="A730" s="1" t="str">
        <f>E730&amp;-COUNTIF($E$3:E730,E730)</f>
        <v>0</v>
      </c>
      <c r="B730" s="1" t="str">
        <f>C730&amp;-COUNTIF($C$3:C730,C730)</f>
        <v>0</v>
      </c>
      <c r="D730" s="4"/>
      <c r="I730" s="10"/>
      <c r="J730" s="10"/>
    </row>
    <row r="731" spans="1:10" x14ac:dyDescent="0.3">
      <c r="A731" s="1" t="str">
        <f>E731&amp;-COUNTIF($E$3:E731,E731)</f>
        <v>0</v>
      </c>
      <c r="B731" s="1" t="str">
        <f>C731&amp;-COUNTIF($C$3:C731,C731)</f>
        <v>0</v>
      </c>
      <c r="D731" s="4"/>
      <c r="I731" s="10"/>
      <c r="J731" s="10"/>
    </row>
    <row r="732" spans="1:10" x14ac:dyDescent="0.3">
      <c r="A732" s="1" t="str">
        <f>E732&amp;-COUNTIF($E$3:E732,E732)</f>
        <v>0</v>
      </c>
      <c r="B732" s="1" t="str">
        <f>C732&amp;-COUNTIF($C$3:C732,C732)</f>
        <v>0</v>
      </c>
      <c r="D732" s="4"/>
      <c r="I732" s="10"/>
      <c r="J732" s="10"/>
    </row>
    <row r="733" spans="1:10" x14ac:dyDescent="0.3">
      <c r="A733" s="1" t="str">
        <f>E733&amp;-COUNTIF($E$3:E733,E733)</f>
        <v>0</v>
      </c>
      <c r="B733" s="1" t="str">
        <f>C733&amp;-COUNTIF($C$3:C733,C733)</f>
        <v>0</v>
      </c>
      <c r="D733" s="4"/>
      <c r="I733" s="10"/>
      <c r="J733" s="10"/>
    </row>
    <row r="734" spans="1:10" x14ac:dyDescent="0.3">
      <c r="A734" s="1" t="str">
        <f>E734&amp;-COUNTIF($E$3:E734,E734)</f>
        <v>0</v>
      </c>
      <c r="B734" s="1" t="str">
        <f>C734&amp;-COUNTIF($C$3:C734,C734)</f>
        <v>0</v>
      </c>
      <c r="D734" s="4"/>
      <c r="I734" s="10"/>
      <c r="J734" s="10"/>
    </row>
    <row r="735" spans="1:10" x14ac:dyDescent="0.3">
      <c r="A735" s="1" t="str">
        <f>E735&amp;-COUNTIF($E$3:E735,E735)</f>
        <v>0</v>
      </c>
      <c r="B735" s="1" t="str">
        <f>C735&amp;-COUNTIF($C$3:C735,C735)</f>
        <v>0</v>
      </c>
      <c r="D735" s="4"/>
      <c r="I735" s="10"/>
      <c r="J735" s="10"/>
    </row>
    <row r="736" spans="1:10" x14ac:dyDescent="0.3">
      <c r="A736" s="1" t="str">
        <f>E736&amp;-COUNTIF($E$3:E736,E736)</f>
        <v>0</v>
      </c>
      <c r="B736" s="1" t="str">
        <f>C736&amp;-COUNTIF($C$3:C736,C736)</f>
        <v>0</v>
      </c>
      <c r="D736" s="4"/>
      <c r="I736" s="10"/>
      <c r="J736" s="10"/>
    </row>
    <row r="737" spans="1:10" x14ac:dyDescent="0.3">
      <c r="A737" s="1" t="str">
        <f>E737&amp;-COUNTIF($E$3:E737,E737)</f>
        <v>0</v>
      </c>
      <c r="B737" s="1" t="str">
        <f>C737&amp;-COUNTIF($C$3:C737,C737)</f>
        <v>0</v>
      </c>
      <c r="D737" s="4"/>
      <c r="I737" s="10"/>
      <c r="J737" s="10"/>
    </row>
    <row r="738" spans="1:10" x14ac:dyDescent="0.3">
      <c r="A738" s="1" t="str">
        <f>E738&amp;-COUNTIF($E$3:E738,E738)</f>
        <v>0</v>
      </c>
      <c r="B738" s="1" t="str">
        <f>C738&amp;-COUNTIF($C$3:C738,C738)</f>
        <v>0</v>
      </c>
      <c r="D738" s="4"/>
      <c r="I738" s="10"/>
      <c r="J738" s="10"/>
    </row>
    <row r="739" spans="1:10" x14ac:dyDescent="0.3">
      <c r="A739" s="1" t="str">
        <f>E739&amp;-COUNTIF($E$3:E739,E739)</f>
        <v>0</v>
      </c>
      <c r="B739" s="1" t="str">
        <f>C739&amp;-COUNTIF($C$3:C739,C739)</f>
        <v>0</v>
      </c>
      <c r="D739" s="4"/>
      <c r="I739" s="10"/>
      <c r="J739" s="10"/>
    </row>
    <row r="740" spans="1:10" x14ac:dyDescent="0.3">
      <c r="A740" s="1" t="str">
        <f>E740&amp;-COUNTIF($E$3:E740,E740)</f>
        <v>0</v>
      </c>
      <c r="B740" s="1" t="str">
        <f>C740&amp;-COUNTIF($C$3:C740,C740)</f>
        <v>0</v>
      </c>
      <c r="D740" s="4"/>
      <c r="I740" s="10"/>
      <c r="J740" s="10"/>
    </row>
    <row r="741" spans="1:10" x14ac:dyDescent="0.3">
      <c r="A741" s="1" t="str">
        <f>E741&amp;-COUNTIF($E$3:E741,E741)</f>
        <v>0</v>
      </c>
      <c r="B741" s="1" t="str">
        <f>C741&amp;-COUNTIF($C$3:C741,C741)</f>
        <v>0</v>
      </c>
      <c r="D741" s="4"/>
      <c r="I741" s="10"/>
      <c r="J741" s="10"/>
    </row>
    <row r="742" spans="1:10" x14ac:dyDescent="0.3">
      <c r="A742" s="1" t="str">
        <f>E742&amp;-COUNTIF($E$3:E742,E742)</f>
        <v>0</v>
      </c>
      <c r="B742" s="1" t="str">
        <f>C742&amp;-COUNTIF($C$3:C742,C742)</f>
        <v>0</v>
      </c>
      <c r="D742" s="4"/>
      <c r="I742" s="10"/>
      <c r="J742" s="10"/>
    </row>
    <row r="743" spans="1:10" x14ac:dyDescent="0.3">
      <c r="A743" s="1" t="str">
        <f>E743&amp;-COUNTIF($E$3:E743,E743)</f>
        <v>0</v>
      </c>
      <c r="B743" s="1" t="str">
        <f>C743&amp;-COUNTIF($C$3:C743,C743)</f>
        <v>0</v>
      </c>
      <c r="D743" s="4"/>
      <c r="I743" s="10"/>
      <c r="J743" s="10"/>
    </row>
    <row r="744" spans="1:10" x14ac:dyDescent="0.3">
      <c r="A744" s="1" t="str">
        <f>E744&amp;-COUNTIF($E$3:E744,E744)</f>
        <v>0</v>
      </c>
      <c r="B744" s="1" t="str">
        <f>C744&amp;-COUNTIF($C$3:C744,C744)</f>
        <v>0</v>
      </c>
      <c r="D744" s="4"/>
      <c r="I744" s="10"/>
      <c r="J744" s="10"/>
    </row>
    <row r="745" spans="1:10" x14ac:dyDescent="0.3">
      <c r="A745" s="1" t="str">
        <f>E745&amp;-COUNTIF($E$3:E745,E745)</f>
        <v>0</v>
      </c>
      <c r="B745" s="1" t="str">
        <f>C745&amp;-COUNTIF($C$3:C745,C745)</f>
        <v>0</v>
      </c>
      <c r="D745" s="4"/>
      <c r="I745" s="10"/>
      <c r="J745" s="10"/>
    </row>
    <row r="746" spans="1:10" x14ac:dyDescent="0.3">
      <c r="A746" s="1" t="str">
        <f>E746&amp;-COUNTIF($E$3:E746,E746)</f>
        <v>0</v>
      </c>
      <c r="B746" s="1" t="str">
        <f>C746&amp;-COUNTIF($C$3:C746,C746)</f>
        <v>0</v>
      </c>
      <c r="D746" s="4"/>
      <c r="I746" s="10"/>
      <c r="J746" s="10"/>
    </row>
    <row r="747" spans="1:10" x14ac:dyDescent="0.3">
      <c r="A747" s="1" t="str">
        <f>E747&amp;-COUNTIF($E$3:E747,E747)</f>
        <v>0</v>
      </c>
      <c r="B747" s="1" t="str">
        <f>C747&amp;-COUNTIF($C$3:C747,C747)</f>
        <v>0</v>
      </c>
      <c r="D747" s="4"/>
      <c r="I747" s="10"/>
      <c r="J747" s="10"/>
    </row>
    <row r="748" spans="1:10" x14ac:dyDescent="0.3">
      <c r="A748" s="1" t="str">
        <f>E748&amp;-COUNTIF($E$3:E748,E748)</f>
        <v>0</v>
      </c>
      <c r="B748" s="1" t="str">
        <f>C748&amp;-COUNTIF($C$3:C748,C748)</f>
        <v>0</v>
      </c>
      <c r="D748" s="4"/>
      <c r="I748" s="10"/>
      <c r="J748" s="10"/>
    </row>
    <row r="749" spans="1:10" x14ac:dyDescent="0.3">
      <c r="A749" s="1" t="str">
        <f>E749&amp;-COUNTIF($E$3:E749,E749)</f>
        <v>0</v>
      </c>
      <c r="B749" s="1" t="str">
        <f>C749&amp;-COUNTIF($C$3:C749,C749)</f>
        <v>0</v>
      </c>
      <c r="D749" s="4"/>
      <c r="I749" s="10"/>
      <c r="J749" s="10"/>
    </row>
    <row r="750" spans="1:10" x14ac:dyDescent="0.3">
      <c r="A750" s="1" t="str">
        <f>E750&amp;-COUNTIF($E$3:E750,E750)</f>
        <v>0</v>
      </c>
      <c r="B750" s="1" t="str">
        <f>C750&amp;-COUNTIF($C$3:C750,C750)</f>
        <v>0</v>
      </c>
      <c r="D750" s="4"/>
      <c r="I750" s="10"/>
      <c r="J750" s="10"/>
    </row>
    <row r="751" spans="1:10" x14ac:dyDescent="0.3">
      <c r="A751" s="1" t="str">
        <f>E751&amp;-COUNTIF($E$3:E751,E751)</f>
        <v>0</v>
      </c>
      <c r="B751" s="1" t="str">
        <f>C751&amp;-COUNTIF($C$3:C751,C751)</f>
        <v>0</v>
      </c>
      <c r="D751" s="4"/>
      <c r="I751" s="10"/>
      <c r="J751" s="10"/>
    </row>
    <row r="752" spans="1:10" x14ac:dyDescent="0.3">
      <c r="A752" s="1" t="str">
        <f>E752&amp;-COUNTIF($E$3:E752,E752)</f>
        <v>0</v>
      </c>
      <c r="B752" s="1" t="str">
        <f>C752&amp;-COUNTIF($C$3:C752,C752)</f>
        <v>0</v>
      </c>
      <c r="D752" s="4"/>
      <c r="I752" s="10"/>
      <c r="J752" s="10"/>
    </row>
    <row r="753" spans="1:10" x14ac:dyDescent="0.3">
      <c r="A753" s="1" t="str">
        <f>E753&amp;-COUNTIF($E$3:E753,E753)</f>
        <v>0</v>
      </c>
      <c r="B753" s="1" t="str">
        <f>C753&amp;-COUNTIF($C$3:C753,C753)</f>
        <v>0</v>
      </c>
      <c r="D753" s="4"/>
      <c r="I753" s="10"/>
      <c r="J753" s="10"/>
    </row>
    <row r="754" spans="1:10" x14ac:dyDescent="0.3">
      <c r="A754" s="1" t="str">
        <f>E754&amp;-COUNTIF($E$3:E754,E754)</f>
        <v>0</v>
      </c>
      <c r="B754" s="1" t="str">
        <f>C754&amp;-COUNTIF($C$3:C754,C754)</f>
        <v>0</v>
      </c>
      <c r="D754" s="4"/>
      <c r="I754" s="10"/>
      <c r="J754" s="10"/>
    </row>
    <row r="755" spans="1:10" x14ac:dyDescent="0.3">
      <c r="A755" s="1" t="str">
        <f>E755&amp;-COUNTIF($E$3:E755,E755)</f>
        <v>0</v>
      </c>
      <c r="B755" s="1" t="str">
        <f>C755&amp;-COUNTIF($C$3:C755,C755)</f>
        <v>0</v>
      </c>
      <c r="D755" s="4"/>
      <c r="I755" s="10"/>
      <c r="J755" s="10"/>
    </row>
    <row r="756" spans="1:10" x14ac:dyDescent="0.3">
      <c r="A756" s="1" t="str">
        <f>E756&amp;-COUNTIF($E$3:E756,E756)</f>
        <v>0</v>
      </c>
      <c r="B756" s="1" t="str">
        <f>C756&amp;-COUNTIF($C$3:C756,C756)</f>
        <v>0</v>
      </c>
      <c r="D756" s="4"/>
      <c r="I756" s="10"/>
      <c r="J756" s="10"/>
    </row>
    <row r="757" spans="1:10" x14ac:dyDescent="0.3">
      <c r="A757" s="1" t="str">
        <f>E757&amp;-COUNTIF($E$3:E757,E757)</f>
        <v>0</v>
      </c>
      <c r="B757" s="1" t="str">
        <f>C757&amp;-COUNTIF($C$3:C757,C757)</f>
        <v>0</v>
      </c>
      <c r="D757" s="4"/>
      <c r="I757" s="10"/>
      <c r="J757" s="10"/>
    </row>
    <row r="758" spans="1:10" x14ac:dyDescent="0.3">
      <c r="A758" s="1" t="str">
        <f>E758&amp;-COUNTIF($E$3:E758,E758)</f>
        <v>0</v>
      </c>
      <c r="B758" s="1" t="str">
        <f>C758&amp;-COUNTIF($C$3:C758,C758)</f>
        <v>0</v>
      </c>
      <c r="D758" s="4"/>
      <c r="I758" s="10"/>
      <c r="J758" s="10"/>
    </row>
    <row r="759" spans="1:10" x14ac:dyDescent="0.3">
      <c r="A759" s="1" t="str">
        <f>E759&amp;-COUNTIF($E$3:E759,E759)</f>
        <v>0</v>
      </c>
      <c r="B759" s="1" t="str">
        <f>C759&amp;-COUNTIF($C$3:C759,C759)</f>
        <v>0</v>
      </c>
      <c r="D759" s="4"/>
      <c r="I759" s="10"/>
      <c r="J759" s="10"/>
    </row>
    <row r="760" spans="1:10" x14ac:dyDescent="0.3">
      <c r="A760" s="1" t="str">
        <f>E760&amp;-COUNTIF($E$3:E760,E760)</f>
        <v>0</v>
      </c>
      <c r="B760" s="1" t="str">
        <f>C760&amp;-COUNTIF($C$3:C760,C760)</f>
        <v>0</v>
      </c>
      <c r="D760" s="4"/>
      <c r="I760" s="10"/>
      <c r="J760" s="10"/>
    </row>
    <row r="761" spans="1:10" x14ac:dyDescent="0.3">
      <c r="A761" s="1" t="str">
        <f>E761&amp;-COUNTIF($E$3:E761,E761)</f>
        <v>0</v>
      </c>
      <c r="B761" s="1" t="str">
        <f>C761&amp;-COUNTIF($C$3:C761,C761)</f>
        <v>0</v>
      </c>
      <c r="D761" s="4"/>
      <c r="I761" s="10"/>
      <c r="J761" s="10"/>
    </row>
    <row r="762" spans="1:10" x14ac:dyDescent="0.3">
      <c r="A762" s="1" t="str">
        <f>E762&amp;-COUNTIF($E$3:E762,E762)</f>
        <v>0</v>
      </c>
      <c r="B762" s="1" t="str">
        <f>C762&amp;-COUNTIF($C$3:C762,C762)</f>
        <v>0</v>
      </c>
      <c r="D762" s="4"/>
      <c r="I762" s="10"/>
      <c r="J762" s="10"/>
    </row>
    <row r="763" spans="1:10" x14ac:dyDescent="0.3">
      <c r="A763" s="1" t="str">
        <f>E763&amp;-COUNTIF($E$3:E763,E763)</f>
        <v>0</v>
      </c>
      <c r="B763" s="1" t="str">
        <f>C763&amp;-COUNTIF($C$3:C763,C763)</f>
        <v>0</v>
      </c>
      <c r="D763" s="4"/>
      <c r="I763" s="10"/>
      <c r="J763" s="10"/>
    </row>
    <row r="764" spans="1:10" x14ac:dyDescent="0.3">
      <c r="A764" s="1" t="str">
        <f>E764&amp;-COUNTIF($E$3:E764,E764)</f>
        <v>0</v>
      </c>
      <c r="B764" s="1" t="str">
        <f>C764&amp;-COUNTIF($C$3:C764,C764)</f>
        <v>0</v>
      </c>
      <c r="D764" s="4"/>
      <c r="I764" s="10"/>
      <c r="J764" s="10"/>
    </row>
    <row r="765" spans="1:10" x14ac:dyDescent="0.3">
      <c r="A765" s="1" t="str">
        <f>E765&amp;-COUNTIF($E$3:E765,E765)</f>
        <v>0</v>
      </c>
      <c r="B765" s="1" t="str">
        <f>C765&amp;-COUNTIF($C$3:C765,C765)</f>
        <v>0</v>
      </c>
      <c r="D765" s="4"/>
      <c r="I765" s="10"/>
      <c r="J765" s="10"/>
    </row>
    <row r="766" spans="1:10" x14ac:dyDescent="0.3">
      <c r="A766" s="1" t="str">
        <f>E766&amp;-COUNTIF($E$3:E766,E766)</f>
        <v>0</v>
      </c>
      <c r="B766" s="1" t="str">
        <f>C766&amp;-COUNTIF($C$3:C766,C766)</f>
        <v>0</v>
      </c>
      <c r="D766" s="4"/>
      <c r="I766" s="10"/>
      <c r="J766" s="10"/>
    </row>
    <row r="767" spans="1:10" x14ac:dyDescent="0.3">
      <c r="A767" s="1" t="str">
        <f>E767&amp;-COUNTIF($E$3:E767,E767)</f>
        <v>0</v>
      </c>
      <c r="B767" s="1" t="str">
        <f>C767&amp;-COUNTIF($C$3:C767,C767)</f>
        <v>0</v>
      </c>
      <c r="D767" s="4"/>
      <c r="I767" s="10"/>
      <c r="J767" s="10"/>
    </row>
    <row r="768" spans="1:10" x14ac:dyDescent="0.3">
      <c r="A768" s="1" t="str">
        <f>E768&amp;-COUNTIF($E$3:E768,E768)</f>
        <v>0</v>
      </c>
      <c r="B768" s="1" t="str">
        <f>C768&amp;-COUNTIF($C$3:C768,C768)</f>
        <v>0</v>
      </c>
      <c r="D768" s="4"/>
      <c r="I768" s="10"/>
      <c r="J768" s="10"/>
    </row>
    <row r="769" spans="1:10" x14ac:dyDescent="0.3">
      <c r="A769" s="1" t="str">
        <f>E769&amp;-COUNTIF($E$3:E769,E769)</f>
        <v>0</v>
      </c>
      <c r="B769" s="1" t="str">
        <f>C769&amp;-COUNTIF($C$3:C769,C769)</f>
        <v>0</v>
      </c>
      <c r="D769" s="4"/>
      <c r="I769" s="10"/>
      <c r="J769" s="10"/>
    </row>
    <row r="770" spans="1:10" x14ac:dyDescent="0.3">
      <c r="A770" s="1" t="str">
        <f>E770&amp;-COUNTIF($E$3:E770,E770)</f>
        <v>0</v>
      </c>
      <c r="B770" s="1" t="str">
        <f>C770&amp;-COUNTIF($C$3:C770,C770)</f>
        <v>0</v>
      </c>
      <c r="D770" s="4"/>
      <c r="I770" s="10"/>
      <c r="J770" s="10"/>
    </row>
    <row r="771" spans="1:10" x14ac:dyDescent="0.3">
      <c r="A771" s="1" t="str">
        <f>E771&amp;-COUNTIF($E$3:E771,E771)</f>
        <v>0</v>
      </c>
      <c r="B771" s="1" t="str">
        <f>C771&amp;-COUNTIF($C$3:C771,C771)</f>
        <v>0</v>
      </c>
      <c r="D771" s="4"/>
      <c r="I771" s="10"/>
      <c r="J771" s="10"/>
    </row>
    <row r="772" spans="1:10" x14ac:dyDescent="0.3">
      <c r="A772" s="1" t="str">
        <f>E772&amp;-COUNTIF($E$3:E772,E772)</f>
        <v>0</v>
      </c>
      <c r="B772" s="1" t="str">
        <f>C772&amp;-COUNTIF($C$3:C772,C772)</f>
        <v>0</v>
      </c>
      <c r="D772" s="4"/>
      <c r="I772" s="10"/>
      <c r="J772" s="10"/>
    </row>
    <row r="773" spans="1:10" x14ac:dyDescent="0.3">
      <c r="A773" s="1" t="str">
        <f>E773&amp;-COUNTIF($E$3:E773,E773)</f>
        <v>0</v>
      </c>
      <c r="B773" s="1" t="str">
        <f>C773&amp;-COUNTIF($C$3:C773,C773)</f>
        <v>0</v>
      </c>
      <c r="D773" s="4"/>
      <c r="I773" s="10"/>
      <c r="J773" s="10"/>
    </row>
    <row r="774" spans="1:10" x14ac:dyDescent="0.3">
      <c r="A774" s="1" t="str">
        <f>E774&amp;-COUNTIF($E$3:E774,E774)</f>
        <v>0</v>
      </c>
      <c r="B774" s="1" t="str">
        <f>C774&amp;-COUNTIF($C$3:C774,C774)</f>
        <v>0</v>
      </c>
      <c r="D774" s="4"/>
      <c r="I774" s="10"/>
      <c r="J774" s="10"/>
    </row>
    <row r="775" spans="1:10" x14ac:dyDescent="0.3">
      <c r="A775" s="1" t="str">
        <f>E775&amp;-COUNTIF($E$3:E775,E775)</f>
        <v>0</v>
      </c>
      <c r="B775" s="1" t="str">
        <f>C775&amp;-COUNTIF($C$3:C775,C775)</f>
        <v>0</v>
      </c>
      <c r="D775" s="4"/>
      <c r="I775" s="10"/>
      <c r="J775" s="10"/>
    </row>
    <row r="776" spans="1:10" x14ac:dyDescent="0.3">
      <c r="A776" s="1" t="str">
        <f>E776&amp;-COUNTIF($E$3:E776,E776)</f>
        <v>0</v>
      </c>
      <c r="B776" s="1" t="str">
        <f>C776&amp;-COUNTIF($C$3:C776,C776)</f>
        <v>0</v>
      </c>
      <c r="D776" s="4"/>
      <c r="I776" s="10"/>
      <c r="J776" s="10"/>
    </row>
    <row r="777" spans="1:10" x14ac:dyDescent="0.3">
      <c r="A777" s="1" t="str">
        <f>E777&amp;-COUNTIF($E$3:E777,E777)</f>
        <v>0</v>
      </c>
      <c r="B777" s="1" t="str">
        <f>C777&amp;-COUNTIF($C$3:C777,C777)</f>
        <v>0</v>
      </c>
      <c r="D777" s="4"/>
      <c r="I777" s="10"/>
      <c r="J777" s="10"/>
    </row>
    <row r="778" spans="1:10" x14ac:dyDescent="0.3">
      <c r="A778" s="1" t="str">
        <f>E778&amp;-COUNTIF($E$3:E778,E778)</f>
        <v>0</v>
      </c>
      <c r="B778" s="1" t="str">
        <f>C778&amp;-COUNTIF($C$3:C778,C778)</f>
        <v>0</v>
      </c>
      <c r="D778" s="4"/>
      <c r="I778" s="10"/>
      <c r="J778" s="10"/>
    </row>
    <row r="779" spans="1:10" x14ac:dyDescent="0.3">
      <c r="A779" s="1" t="str">
        <f>E779&amp;-COUNTIF($E$3:E779,E779)</f>
        <v>0</v>
      </c>
      <c r="B779" s="1" t="str">
        <f>C779&amp;-COUNTIF($C$3:C779,C779)</f>
        <v>0</v>
      </c>
      <c r="D779" s="4"/>
      <c r="I779" s="10"/>
      <c r="J779" s="10"/>
    </row>
    <row r="780" spans="1:10" x14ac:dyDescent="0.3">
      <c r="A780" s="1" t="str">
        <f>E780&amp;-COUNTIF($E$3:E780,E780)</f>
        <v>0</v>
      </c>
      <c r="B780" s="1" t="str">
        <f>C780&amp;-COUNTIF($C$3:C780,C780)</f>
        <v>0</v>
      </c>
      <c r="D780" s="4"/>
      <c r="I780" s="10"/>
      <c r="J780" s="10"/>
    </row>
    <row r="781" spans="1:10" x14ac:dyDescent="0.3">
      <c r="A781" s="1" t="str">
        <f>E781&amp;-COUNTIF($E$3:E781,E781)</f>
        <v>0</v>
      </c>
      <c r="B781" s="1" t="str">
        <f>C781&amp;-COUNTIF($C$3:C781,C781)</f>
        <v>0</v>
      </c>
      <c r="D781" s="4"/>
      <c r="I781" s="10"/>
      <c r="J781" s="10"/>
    </row>
    <row r="782" spans="1:10" x14ac:dyDescent="0.3">
      <c r="A782" s="1" t="str">
        <f>E782&amp;-COUNTIF($E$3:E782,E782)</f>
        <v>0</v>
      </c>
      <c r="B782" s="1" t="str">
        <f>C782&amp;-COUNTIF($C$3:C782,C782)</f>
        <v>0</v>
      </c>
      <c r="D782" s="4"/>
      <c r="I782" s="10"/>
      <c r="J782" s="10"/>
    </row>
    <row r="783" spans="1:10" x14ac:dyDescent="0.3">
      <c r="A783" s="1" t="str">
        <f>E783&amp;-COUNTIF($E$3:E783,E783)</f>
        <v>0</v>
      </c>
      <c r="B783" s="1" t="str">
        <f>C783&amp;-COUNTIF($C$3:C783,C783)</f>
        <v>0</v>
      </c>
      <c r="D783" s="4"/>
      <c r="I783" s="10"/>
      <c r="J783" s="10"/>
    </row>
    <row r="784" spans="1:10" x14ac:dyDescent="0.3">
      <c r="A784" s="1" t="str">
        <f>E784&amp;-COUNTIF($E$3:E784,E784)</f>
        <v>0</v>
      </c>
      <c r="B784" s="1" t="str">
        <f>C784&amp;-COUNTIF($C$3:C784,C784)</f>
        <v>0</v>
      </c>
      <c r="D784" s="4"/>
      <c r="I784" s="10"/>
      <c r="J784" s="10"/>
    </row>
    <row r="785" spans="1:10" x14ac:dyDescent="0.3">
      <c r="A785" s="1" t="str">
        <f>E785&amp;-COUNTIF($E$3:E785,E785)</f>
        <v>0</v>
      </c>
      <c r="B785" s="1" t="str">
        <f>C785&amp;-COUNTIF($C$3:C785,C785)</f>
        <v>0</v>
      </c>
      <c r="D785" s="4"/>
      <c r="I785" s="10"/>
      <c r="J785" s="10"/>
    </row>
    <row r="786" spans="1:10" x14ac:dyDescent="0.3">
      <c r="A786" s="1" t="str">
        <f>E786&amp;-COUNTIF($E$3:E786,E786)</f>
        <v>0</v>
      </c>
      <c r="B786" s="1" t="str">
        <f>C786&amp;-COUNTIF($C$3:C786,C786)</f>
        <v>0</v>
      </c>
      <c r="D786" s="4"/>
      <c r="I786" s="10"/>
      <c r="J786" s="10"/>
    </row>
    <row r="787" spans="1:10" x14ac:dyDescent="0.3">
      <c r="A787" s="1" t="str">
        <f>E787&amp;-COUNTIF($E$3:E787,E787)</f>
        <v>0</v>
      </c>
      <c r="B787" s="1" t="str">
        <f>C787&amp;-COUNTIF($C$3:C787,C787)</f>
        <v>0</v>
      </c>
      <c r="D787" s="4"/>
      <c r="I787" s="10"/>
      <c r="J787" s="10"/>
    </row>
    <row r="788" spans="1:10" x14ac:dyDescent="0.3">
      <c r="A788" s="1" t="str">
        <f>E788&amp;-COUNTIF($E$3:E788,E788)</f>
        <v>0</v>
      </c>
      <c r="B788" s="1" t="str">
        <f>C788&amp;-COUNTIF($C$3:C788,C788)</f>
        <v>0</v>
      </c>
      <c r="D788" s="4"/>
      <c r="I788" s="10"/>
      <c r="J788" s="10"/>
    </row>
    <row r="789" spans="1:10" x14ac:dyDescent="0.3">
      <c r="A789" s="1" t="str">
        <f>E789&amp;-COUNTIF($E$3:E789,E789)</f>
        <v>0</v>
      </c>
      <c r="B789" s="1" t="str">
        <f>C789&amp;-COUNTIF($C$3:C789,C789)</f>
        <v>0</v>
      </c>
      <c r="D789" s="4"/>
      <c r="I789" s="10"/>
      <c r="J789" s="10"/>
    </row>
    <row r="790" spans="1:10" x14ac:dyDescent="0.3">
      <c r="A790" s="1" t="str">
        <f>E790&amp;-COUNTIF($E$3:E790,E790)</f>
        <v>0</v>
      </c>
      <c r="B790" s="1" t="str">
        <f>C790&amp;-COUNTIF($C$3:C790,C790)</f>
        <v>0</v>
      </c>
      <c r="D790" s="4"/>
      <c r="I790" s="10"/>
      <c r="J790" s="10"/>
    </row>
    <row r="791" spans="1:10" x14ac:dyDescent="0.3">
      <c r="A791" s="1" t="str">
        <f>E791&amp;-COUNTIF($E$3:E791,E791)</f>
        <v>0</v>
      </c>
      <c r="B791" s="1" t="str">
        <f>C791&amp;-COUNTIF($C$3:C791,C791)</f>
        <v>0</v>
      </c>
      <c r="D791" s="4"/>
      <c r="I791" s="10"/>
      <c r="J791" s="10"/>
    </row>
    <row r="792" spans="1:10" x14ac:dyDescent="0.3">
      <c r="A792" s="1" t="str">
        <f>E792&amp;-COUNTIF($E$3:E792,E792)</f>
        <v>0</v>
      </c>
      <c r="B792" s="1" t="str">
        <f>C792&amp;-COUNTIF($C$3:C792,C792)</f>
        <v>0</v>
      </c>
      <c r="D792" s="4"/>
      <c r="I792" s="10"/>
      <c r="J792" s="10"/>
    </row>
    <row r="793" spans="1:10" x14ac:dyDescent="0.3">
      <c r="A793" s="1" t="str">
        <f>E793&amp;-COUNTIF($E$3:E793,E793)</f>
        <v>0</v>
      </c>
      <c r="B793" s="1" t="str">
        <f>C793&amp;-COUNTIF($C$3:C793,C793)</f>
        <v>0</v>
      </c>
      <c r="D793" s="4"/>
      <c r="I793" s="10"/>
      <c r="J793" s="10"/>
    </row>
    <row r="794" spans="1:10" x14ac:dyDescent="0.3">
      <c r="A794" s="1" t="str">
        <f>E794&amp;-COUNTIF($E$3:E794,E794)</f>
        <v>0</v>
      </c>
      <c r="B794" s="1" t="str">
        <f>C794&amp;-COUNTIF($C$3:C794,C794)</f>
        <v>0</v>
      </c>
      <c r="D794" s="4"/>
      <c r="I794" s="10"/>
      <c r="J794" s="10"/>
    </row>
    <row r="795" spans="1:10" x14ac:dyDescent="0.3">
      <c r="A795" s="1" t="str">
        <f>E795&amp;-COUNTIF($E$3:E795,E795)</f>
        <v>0</v>
      </c>
      <c r="B795" s="1" t="str">
        <f>C795&amp;-COUNTIF($C$3:C795,C795)</f>
        <v>0</v>
      </c>
      <c r="D795" s="4"/>
      <c r="I795" s="10"/>
      <c r="J795" s="10"/>
    </row>
    <row r="796" spans="1:10" x14ac:dyDescent="0.3">
      <c r="A796" s="1" t="str">
        <f>E796&amp;-COUNTIF($E$3:E796,E796)</f>
        <v>0</v>
      </c>
      <c r="B796" s="1" t="str">
        <f>C796&amp;-COUNTIF($C$3:C796,C796)</f>
        <v>0</v>
      </c>
      <c r="D796" s="4"/>
      <c r="I796" s="10"/>
      <c r="J796" s="10"/>
    </row>
    <row r="797" spans="1:10" x14ac:dyDescent="0.3">
      <c r="A797" s="1" t="str">
        <f>E797&amp;-COUNTIF($E$3:E797,E797)</f>
        <v>0</v>
      </c>
      <c r="B797" s="1" t="str">
        <f>C797&amp;-COUNTIF($C$3:C797,C797)</f>
        <v>0</v>
      </c>
      <c r="D797" s="4"/>
      <c r="I797" s="10"/>
      <c r="J797" s="10"/>
    </row>
    <row r="798" spans="1:10" x14ac:dyDescent="0.3">
      <c r="A798" s="1" t="str">
        <f>E798&amp;-COUNTIF($E$3:E798,E798)</f>
        <v>0</v>
      </c>
      <c r="B798" s="1" t="str">
        <f>C798&amp;-COUNTIF($C$3:C798,C798)</f>
        <v>0</v>
      </c>
      <c r="D798" s="4"/>
      <c r="I798" s="10"/>
      <c r="J798" s="10"/>
    </row>
    <row r="799" spans="1:10" x14ac:dyDescent="0.3">
      <c r="A799" s="1" t="str">
        <f>E799&amp;-COUNTIF($E$3:E799,E799)</f>
        <v>0</v>
      </c>
      <c r="B799" s="1" t="str">
        <f>C799&amp;-COUNTIF($C$3:C799,C799)</f>
        <v>0</v>
      </c>
      <c r="D799" s="4"/>
      <c r="I799" s="10"/>
      <c r="J799" s="10"/>
    </row>
    <row r="800" spans="1:10" x14ac:dyDescent="0.3">
      <c r="A800" s="1" t="str">
        <f>E800&amp;-COUNTIF($E$3:E800,E800)</f>
        <v>0</v>
      </c>
      <c r="B800" s="1" t="str">
        <f>C800&amp;-COUNTIF($C$3:C800,C800)</f>
        <v>0</v>
      </c>
      <c r="D800" s="4"/>
      <c r="I800" s="10"/>
      <c r="J800" s="10"/>
    </row>
    <row r="801" spans="1:10" x14ac:dyDescent="0.3">
      <c r="A801" s="1" t="str">
        <f>E801&amp;-COUNTIF($E$3:E801,E801)</f>
        <v>0</v>
      </c>
      <c r="B801" s="1" t="str">
        <f>C801&amp;-COUNTIF($C$3:C801,C801)</f>
        <v>0</v>
      </c>
      <c r="D801" s="4"/>
      <c r="I801" s="10"/>
      <c r="J801" s="10"/>
    </row>
    <row r="802" spans="1:10" x14ac:dyDescent="0.3">
      <c r="A802" s="1" t="str">
        <f>E802&amp;-COUNTIF($E$3:E802,E802)</f>
        <v>0</v>
      </c>
      <c r="B802" s="1" t="str">
        <f>C802&amp;-COUNTIF($C$3:C802,C802)</f>
        <v>0</v>
      </c>
      <c r="D802" s="4"/>
      <c r="I802" s="10"/>
      <c r="J802" s="10"/>
    </row>
    <row r="803" spans="1:10" x14ac:dyDescent="0.3">
      <c r="A803" s="1" t="str">
        <f>E803&amp;-COUNTIF($E$3:E803,E803)</f>
        <v>0</v>
      </c>
      <c r="B803" s="1" t="str">
        <f>C803&amp;-COUNTIF($C$3:C803,C803)</f>
        <v>0</v>
      </c>
      <c r="D803" s="4"/>
      <c r="I803" s="10"/>
      <c r="J803" s="10"/>
    </row>
    <row r="804" spans="1:10" x14ac:dyDescent="0.3">
      <c r="A804" s="1" t="str">
        <f>E804&amp;-COUNTIF($E$3:E804,E804)</f>
        <v>0</v>
      </c>
      <c r="B804" s="1" t="str">
        <f>C804&amp;-COUNTIF($C$3:C804,C804)</f>
        <v>0</v>
      </c>
      <c r="D804" s="4"/>
      <c r="I804" s="10"/>
      <c r="J804" s="10"/>
    </row>
    <row r="805" spans="1:10" x14ac:dyDescent="0.3">
      <c r="A805" s="1" t="str">
        <f>E805&amp;-COUNTIF($E$3:E805,E805)</f>
        <v>0</v>
      </c>
      <c r="B805" s="1" t="str">
        <f>C805&amp;-COUNTIF($C$3:C805,C805)</f>
        <v>0</v>
      </c>
      <c r="D805" s="4"/>
      <c r="I805" s="10"/>
      <c r="J805" s="10"/>
    </row>
    <row r="806" spans="1:10" x14ac:dyDescent="0.3">
      <c r="A806" s="1" t="str">
        <f>E806&amp;-COUNTIF($E$3:E806,E806)</f>
        <v>0</v>
      </c>
      <c r="B806" s="1" t="str">
        <f>C806&amp;-COUNTIF($C$3:C806,C806)</f>
        <v>0</v>
      </c>
      <c r="D806" s="4"/>
      <c r="I806" s="10"/>
      <c r="J806" s="10"/>
    </row>
    <row r="807" spans="1:10" x14ac:dyDescent="0.3">
      <c r="A807" s="1" t="str">
        <f>E807&amp;-COUNTIF($E$3:E807,E807)</f>
        <v>0</v>
      </c>
      <c r="B807" s="1" t="str">
        <f>C807&amp;-COUNTIF($C$3:C807,C807)</f>
        <v>0</v>
      </c>
      <c r="D807" s="4"/>
      <c r="I807" s="10"/>
      <c r="J807" s="10"/>
    </row>
    <row r="808" spans="1:10" x14ac:dyDescent="0.3">
      <c r="A808" s="1" t="str">
        <f>E808&amp;-COUNTIF($E$3:E808,E808)</f>
        <v>0</v>
      </c>
      <c r="B808" s="1" t="str">
        <f>C808&amp;-COUNTIF($C$3:C808,C808)</f>
        <v>0</v>
      </c>
      <c r="D808" s="4"/>
      <c r="I808" s="10"/>
      <c r="J808" s="10"/>
    </row>
    <row r="809" spans="1:10" x14ac:dyDescent="0.3">
      <c r="A809" s="1" t="str">
        <f>E809&amp;-COUNTIF($E$3:E809,E809)</f>
        <v>0</v>
      </c>
      <c r="B809" s="1" t="str">
        <f>C809&amp;-COUNTIF($C$3:C809,C809)</f>
        <v>0</v>
      </c>
      <c r="D809" s="4"/>
      <c r="I809" s="10"/>
      <c r="J809" s="10"/>
    </row>
    <row r="810" spans="1:10" x14ac:dyDescent="0.3">
      <c r="A810" s="1" t="str">
        <f>E810&amp;-COUNTIF($E$3:E810,E810)</f>
        <v>0</v>
      </c>
      <c r="B810" s="1" t="str">
        <f>C810&amp;-COUNTIF($C$3:C810,C810)</f>
        <v>0</v>
      </c>
      <c r="D810" s="4"/>
      <c r="I810" s="10"/>
      <c r="J810" s="10"/>
    </row>
    <row r="811" spans="1:10" x14ac:dyDescent="0.3">
      <c r="A811" s="1" t="str">
        <f>E811&amp;-COUNTIF($E$3:E811,E811)</f>
        <v>0</v>
      </c>
      <c r="B811" s="1" t="str">
        <f>C811&amp;-COUNTIF($C$3:C811,C811)</f>
        <v>0</v>
      </c>
      <c r="D811" s="4"/>
      <c r="I811" s="10"/>
      <c r="J811" s="10"/>
    </row>
    <row r="812" spans="1:10" x14ac:dyDescent="0.3">
      <c r="A812" s="1" t="str">
        <f>E812&amp;-COUNTIF($E$3:E812,E812)</f>
        <v>0</v>
      </c>
      <c r="B812" s="1" t="str">
        <f>C812&amp;-COUNTIF($C$3:C812,C812)</f>
        <v>0</v>
      </c>
      <c r="D812" s="4"/>
      <c r="I812" s="10"/>
      <c r="J812" s="10"/>
    </row>
    <row r="813" spans="1:10" x14ac:dyDescent="0.3">
      <c r="A813" s="1" t="str">
        <f>E813&amp;-COUNTIF($E$3:E813,E813)</f>
        <v>0</v>
      </c>
      <c r="B813" s="1" t="str">
        <f>C813&amp;-COUNTIF($C$3:C813,C813)</f>
        <v>0</v>
      </c>
      <c r="D813" s="4"/>
      <c r="I813" s="10"/>
      <c r="J813" s="10"/>
    </row>
    <row r="814" spans="1:10" x14ac:dyDescent="0.3">
      <c r="A814" s="1" t="str">
        <f>E814&amp;-COUNTIF($E$3:E814,E814)</f>
        <v>0</v>
      </c>
      <c r="B814" s="1" t="str">
        <f>C814&amp;-COUNTIF($C$3:C814,C814)</f>
        <v>0</v>
      </c>
      <c r="D814" s="4"/>
      <c r="I814" s="10"/>
      <c r="J814" s="10"/>
    </row>
    <row r="815" spans="1:10" x14ac:dyDescent="0.3">
      <c r="A815" s="1" t="str">
        <f>E815&amp;-COUNTIF($E$3:E815,E815)</f>
        <v>0</v>
      </c>
      <c r="B815" s="1" t="str">
        <f>C815&amp;-COUNTIF($C$3:C815,C815)</f>
        <v>0</v>
      </c>
      <c r="D815" s="4"/>
      <c r="I815" s="10"/>
      <c r="J815" s="10"/>
    </row>
    <row r="816" spans="1:10" x14ac:dyDescent="0.3">
      <c r="A816" s="1" t="str">
        <f>E816&amp;-COUNTIF($E$3:E816,E816)</f>
        <v>0</v>
      </c>
      <c r="B816" s="1" t="str">
        <f>C816&amp;-COUNTIF($C$3:C816,C816)</f>
        <v>0</v>
      </c>
      <c r="D816" s="4"/>
      <c r="I816" s="10"/>
      <c r="J816" s="10"/>
    </row>
    <row r="817" spans="1:10" x14ac:dyDescent="0.3">
      <c r="A817" s="1" t="str">
        <f>E817&amp;-COUNTIF($E$3:E817,E817)</f>
        <v>0</v>
      </c>
      <c r="B817" s="1" t="str">
        <f>C817&amp;-COUNTIF($C$3:C817,C817)</f>
        <v>0</v>
      </c>
      <c r="D817" s="4"/>
      <c r="I817" s="10"/>
      <c r="J817" s="10"/>
    </row>
    <row r="818" spans="1:10" x14ac:dyDescent="0.3">
      <c r="A818" s="1" t="str">
        <f>E818&amp;-COUNTIF($E$3:E818,E818)</f>
        <v>0</v>
      </c>
      <c r="B818" s="1" t="str">
        <f>C818&amp;-COUNTIF($C$3:C818,C818)</f>
        <v>0</v>
      </c>
      <c r="D818" s="4"/>
      <c r="I818" s="10"/>
      <c r="J818" s="10"/>
    </row>
    <row r="819" spans="1:10" x14ac:dyDescent="0.3">
      <c r="A819" s="1" t="str">
        <f>E819&amp;-COUNTIF($E$3:E819,E819)</f>
        <v>0</v>
      </c>
      <c r="B819" s="1" t="str">
        <f>C819&amp;-COUNTIF($C$3:C819,C819)</f>
        <v>0</v>
      </c>
      <c r="D819" s="4"/>
      <c r="I819" s="10"/>
      <c r="J819" s="10"/>
    </row>
    <row r="820" spans="1:10" x14ac:dyDescent="0.3">
      <c r="A820" s="1" t="str">
        <f>E820&amp;-COUNTIF($E$3:E820,E820)</f>
        <v>0</v>
      </c>
      <c r="B820" s="1" t="str">
        <f>C820&amp;-COUNTIF($C$3:C820,C820)</f>
        <v>0</v>
      </c>
      <c r="D820" s="4"/>
      <c r="I820" s="10"/>
      <c r="J820" s="10"/>
    </row>
    <row r="821" spans="1:10" x14ac:dyDescent="0.3">
      <c r="A821" s="1" t="str">
        <f>E821&amp;-COUNTIF($E$3:E821,E821)</f>
        <v>0</v>
      </c>
      <c r="B821" s="1" t="str">
        <f>C821&amp;-COUNTIF($C$3:C821,C821)</f>
        <v>0</v>
      </c>
      <c r="D821" s="4"/>
      <c r="I821" s="10"/>
      <c r="J821" s="10"/>
    </row>
    <row r="822" spans="1:10" x14ac:dyDescent="0.3">
      <c r="A822" s="1" t="str">
        <f>E822&amp;-COUNTIF($E$3:E822,E822)</f>
        <v>0</v>
      </c>
      <c r="B822" s="1" t="str">
        <f>C822&amp;-COUNTIF($C$3:C822,C822)</f>
        <v>0</v>
      </c>
      <c r="D822" s="4"/>
      <c r="I822" s="10"/>
      <c r="J822" s="10"/>
    </row>
    <row r="823" spans="1:10" x14ac:dyDescent="0.3">
      <c r="A823" s="1" t="str">
        <f>E823&amp;-COUNTIF($E$3:E823,E823)</f>
        <v>0</v>
      </c>
      <c r="B823" s="1" t="str">
        <f>C823&amp;-COUNTIF($C$3:C823,C823)</f>
        <v>0</v>
      </c>
      <c r="D823" s="4"/>
      <c r="I823" s="10"/>
      <c r="J823" s="10"/>
    </row>
    <row r="824" spans="1:10" x14ac:dyDescent="0.3">
      <c r="A824" s="1" t="str">
        <f>E824&amp;-COUNTIF($E$3:E824,E824)</f>
        <v>0</v>
      </c>
      <c r="B824" s="1" t="str">
        <f>C824&amp;-COUNTIF($C$3:C824,C824)</f>
        <v>0</v>
      </c>
      <c r="D824" s="4"/>
      <c r="I824" s="10"/>
      <c r="J824" s="10"/>
    </row>
    <row r="825" spans="1:10" x14ac:dyDescent="0.3">
      <c r="A825" s="1" t="str">
        <f>E825&amp;-COUNTIF($E$3:E825,E825)</f>
        <v>0</v>
      </c>
      <c r="B825" s="1" t="str">
        <f>C825&amp;-COUNTIF($C$3:C825,C825)</f>
        <v>0</v>
      </c>
      <c r="D825" s="4"/>
      <c r="I825" s="10"/>
      <c r="J825" s="10"/>
    </row>
    <row r="826" spans="1:10" x14ac:dyDescent="0.3">
      <c r="A826" s="1" t="str">
        <f>E826&amp;-COUNTIF($E$3:E826,E826)</f>
        <v>0</v>
      </c>
      <c r="B826" s="1" t="str">
        <f>C826&amp;-COUNTIF($C$3:C826,C826)</f>
        <v>0</v>
      </c>
      <c r="D826" s="4"/>
      <c r="I826" s="10"/>
      <c r="J826" s="10"/>
    </row>
    <row r="827" spans="1:10" x14ac:dyDescent="0.3">
      <c r="A827" s="1" t="str">
        <f>E827&amp;-COUNTIF($E$3:E827,E827)</f>
        <v>0</v>
      </c>
      <c r="B827" s="1" t="str">
        <f>C827&amp;-COUNTIF($C$3:C827,C827)</f>
        <v>0</v>
      </c>
      <c r="D827" s="4"/>
      <c r="I827" s="10"/>
      <c r="J827" s="10"/>
    </row>
    <row r="828" spans="1:10" x14ac:dyDescent="0.3">
      <c r="A828" s="1" t="str">
        <f>E828&amp;-COUNTIF($E$3:E828,E828)</f>
        <v>0</v>
      </c>
      <c r="B828" s="1" t="str">
        <f>C828&amp;-COUNTIF($C$3:C828,C828)</f>
        <v>0</v>
      </c>
      <c r="D828" s="4"/>
      <c r="I828" s="10"/>
      <c r="J828" s="10"/>
    </row>
    <row r="829" spans="1:10" x14ac:dyDescent="0.3">
      <c r="A829" s="1" t="str">
        <f>E829&amp;-COUNTIF($E$3:E829,E829)</f>
        <v>0</v>
      </c>
      <c r="B829" s="1" t="str">
        <f>C829&amp;-COUNTIF($C$3:C829,C829)</f>
        <v>0</v>
      </c>
      <c r="D829" s="4"/>
      <c r="I829" s="10"/>
      <c r="J829" s="10"/>
    </row>
    <row r="830" spans="1:10" x14ac:dyDescent="0.3">
      <c r="A830" s="1" t="str">
        <f>E830&amp;-COUNTIF($E$3:E830,E830)</f>
        <v>0</v>
      </c>
      <c r="B830" s="1" t="str">
        <f>C830&amp;-COUNTIF($C$3:C830,C830)</f>
        <v>0</v>
      </c>
      <c r="D830" s="4"/>
      <c r="I830" s="10"/>
      <c r="J830" s="10"/>
    </row>
    <row r="831" spans="1:10" x14ac:dyDescent="0.3">
      <c r="A831" s="1" t="str">
        <f>E831&amp;-COUNTIF($E$3:E831,E831)</f>
        <v>0</v>
      </c>
      <c r="B831" s="1" t="str">
        <f>C831&amp;-COUNTIF($C$3:C831,C831)</f>
        <v>0</v>
      </c>
      <c r="D831" s="4"/>
      <c r="I831" s="10"/>
      <c r="J831" s="10"/>
    </row>
    <row r="832" spans="1:10" x14ac:dyDescent="0.3">
      <c r="A832" s="1" t="str">
        <f>E832&amp;-COUNTIF($E$3:E832,E832)</f>
        <v>0</v>
      </c>
      <c r="B832" s="1" t="str">
        <f>C832&amp;-COUNTIF($C$3:C832,C832)</f>
        <v>0</v>
      </c>
      <c r="D832" s="4"/>
      <c r="I832" s="10"/>
      <c r="J832" s="10"/>
    </row>
    <row r="833" spans="1:10" x14ac:dyDescent="0.3">
      <c r="A833" s="1" t="str">
        <f>E833&amp;-COUNTIF($E$3:E833,E833)</f>
        <v>0</v>
      </c>
      <c r="B833" s="1" t="str">
        <f>C833&amp;-COUNTIF($C$3:C833,C833)</f>
        <v>0</v>
      </c>
      <c r="D833" s="4"/>
      <c r="I833" s="10"/>
      <c r="J833" s="10"/>
    </row>
    <row r="834" spans="1:10" x14ac:dyDescent="0.3">
      <c r="A834" s="1" t="str">
        <f>E834&amp;-COUNTIF($E$3:E834,E834)</f>
        <v>0</v>
      </c>
      <c r="B834" s="1" t="str">
        <f>C834&amp;-COUNTIF($C$3:C834,C834)</f>
        <v>0</v>
      </c>
      <c r="D834" s="4"/>
      <c r="I834" s="10"/>
      <c r="J834" s="10"/>
    </row>
    <row r="835" spans="1:10" x14ac:dyDescent="0.3">
      <c r="A835" s="1" t="str">
        <f>E835&amp;-COUNTIF($E$3:E835,E835)</f>
        <v>0</v>
      </c>
      <c r="B835" s="1" t="str">
        <f>C835&amp;-COUNTIF($C$3:C835,C835)</f>
        <v>0</v>
      </c>
      <c r="D835" s="4"/>
      <c r="I835" s="10"/>
      <c r="J835" s="10"/>
    </row>
    <row r="836" spans="1:10" x14ac:dyDescent="0.3">
      <c r="A836" s="1" t="str">
        <f>E836&amp;-COUNTIF($E$3:E836,E836)</f>
        <v>0</v>
      </c>
      <c r="B836" s="1" t="str">
        <f>C836&amp;-COUNTIF($C$3:C836,C836)</f>
        <v>0</v>
      </c>
      <c r="D836" s="4"/>
      <c r="I836" s="10"/>
      <c r="J836" s="10"/>
    </row>
    <row r="837" spans="1:10" x14ac:dyDescent="0.3">
      <c r="A837" s="1" t="str">
        <f>E837&amp;-COUNTIF($E$3:E837,E837)</f>
        <v>0</v>
      </c>
      <c r="B837" s="1" t="str">
        <f>C837&amp;-COUNTIF($C$3:C837,C837)</f>
        <v>0</v>
      </c>
      <c r="D837" s="4"/>
      <c r="I837" s="10"/>
      <c r="J837" s="10"/>
    </row>
    <row r="838" spans="1:10" x14ac:dyDescent="0.3">
      <c r="A838" s="1" t="str">
        <f>E838&amp;-COUNTIF($E$3:E838,E838)</f>
        <v>0</v>
      </c>
      <c r="B838" s="1" t="str">
        <f>C838&amp;-COUNTIF($C$3:C838,C838)</f>
        <v>0</v>
      </c>
      <c r="D838" s="4"/>
      <c r="I838" s="10"/>
      <c r="J838" s="10"/>
    </row>
    <row r="839" spans="1:10" x14ac:dyDescent="0.3">
      <c r="A839" s="1" t="str">
        <f>E839&amp;-COUNTIF($E$3:E839,E839)</f>
        <v>0</v>
      </c>
      <c r="B839" s="1" t="str">
        <f>C839&amp;-COUNTIF($C$3:C839,C839)</f>
        <v>0</v>
      </c>
      <c r="D839" s="4"/>
      <c r="I839" s="10"/>
      <c r="J839" s="10"/>
    </row>
    <row r="840" spans="1:10" x14ac:dyDescent="0.3">
      <c r="A840" s="1" t="str">
        <f>E840&amp;-COUNTIF($E$3:E840,E840)</f>
        <v>0</v>
      </c>
      <c r="B840" s="1" t="str">
        <f>C840&amp;-COUNTIF($C$3:C840,C840)</f>
        <v>0</v>
      </c>
      <c r="D840" s="4"/>
      <c r="I840" s="10"/>
      <c r="J840" s="10"/>
    </row>
    <row r="841" spans="1:10" x14ac:dyDescent="0.3">
      <c r="A841" s="1" t="str">
        <f>E841&amp;-COUNTIF($E$3:E841,E841)</f>
        <v>0</v>
      </c>
      <c r="B841" s="1" t="str">
        <f>C841&amp;-COUNTIF($C$3:C841,C841)</f>
        <v>0</v>
      </c>
      <c r="D841" s="4"/>
      <c r="I841" s="10"/>
      <c r="J841" s="10"/>
    </row>
    <row r="842" spans="1:10" x14ac:dyDescent="0.3">
      <c r="A842" s="1" t="str">
        <f>E842&amp;-COUNTIF($E$3:E842,E842)</f>
        <v>0</v>
      </c>
      <c r="B842" s="1" t="str">
        <f>C842&amp;-COUNTIF($C$3:C842,C842)</f>
        <v>0</v>
      </c>
      <c r="D842" s="4"/>
      <c r="I842" s="10"/>
      <c r="J842" s="10"/>
    </row>
    <row r="843" spans="1:10" x14ac:dyDescent="0.3">
      <c r="A843" s="1" t="str">
        <f>E843&amp;-COUNTIF($E$3:E843,E843)</f>
        <v>0</v>
      </c>
      <c r="B843" s="1" t="str">
        <f>C843&amp;-COUNTIF($C$3:C843,C843)</f>
        <v>0</v>
      </c>
      <c r="D843" s="4"/>
      <c r="I843" s="10"/>
      <c r="J843" s="10"/>
    </row>
    <row r="844" spans="1:10" x14ac:dyDescent="0.3">
      <c r="A844" s="1" t="str">
        <f>E844&amp;-COUNTIF($E$3:E844,E844)</f>
        <v>0</v>
      </c>
      <c r="B844" s="1" t="str">
        <f>C844&amp;-COUNTIF($C$3:C844,C844)</f>
        <v>0</v>
      </c>
      <c r="D844" s="4"/>
      <c r="I844" s="10"/>
      <c r="J844" s="10"/>
    </row>
    <row r="845" spans="1:10" x14ac:dyDescent="0.3">
      <c r="A845" s="1" t="str">
        <f>E845&amp;-COUNTIF($E$3:E845,E845)</f>
        <v>0</v>
      </c>
      <c r="B845" s="1" t="str">
        <f>C845&amp;-COUNTIF($C$3:C845,C845)</f>
        <v>0</v>
      </c>
      <c r="D845" s="4"/>
      <c r="I845" s="10"/>
      <c r="J845" s="10"/>
    </row>
    <row r="846" spans="1:10" x14ac:dyDescent="0.3">
      <c r="A846" s="1" t="str">
        <f>E846&amp;-COUNTIF($E$3:E846,E846)</f>
        <v>0</v>
      </c>
      <c r="B846" s="1" t="str">
        <f>C846&amp;-COUNTIF($C$3:C846,C846)</f>
        <v>0</v>
      </c>
      <c r="D846" s="4"/>
      <c r="I846" s="10"/>
      <c r="J846" s="10"/>
    </row>
    <row r="847" spans="1:10" x14ac:dyDescent="0.3">
      <c r="A847" s="1" t="str">
        <f>E847&amp;-COUNTIF($E$3:E847,E847)</f>
        <v>0</v>
      </c>
      <c r="B847" s="1" t="str">
        <f>C847&amp;-COUNTIF($C$3:C847,C847)</f>
        <v>0</v>
      </c>
      <c r="D847" s="4"/>
      <c r="I847" s="10"/>
      <c r="J847" s="10"/>
    </row>
    <row r="848" spans="1:10" x14ac:dyDescent="0.3">
      <c r="A848" s="1" t="str">
        <f>E848&amp;-COUNTIF($E$3:E848,E848)</f>
        <v>0</v>
      </c>
      <c r="B848" s="1" t="str">
        <f>C848&amp;-COUNTIF($C$3:C848,C848)</f>
        <v>0</v>
      </c>
      <c r="D848" s="4"/>
      <c r="I848" s="10"/>
      <c r="J848" s="10"/>
    </row>
    <row r="849" spans="1:10" x14ac:dyDescent="0.3">
      <c r="A849" s="1" t="str">
        <f>E849&amp;-COUNTIF($E$3:E849,E849)</f>
        <v>0</v>
      </c>
      <c r="B849" s="1" t="str">
        <f>C849&amp;-COUNTIF($C$3:C849,C849)</f>
        <v>0</v>
      </c>
      <c r="D849" s="4"/>
      <c r="I849" s="10"/>
      <c r="J849" s="10"/>
    </row>
    <row r="850" spans="1:10" x14ac:dyDescent="0.3">
      <c r="A850" s="1" t="str">
        <f>E850&amp;-COUNTIF($E$3:E850,E850)</f>
        <v>0</v>
      </c>
      <c r="B850" s="1" t="str">
        <f>C850&amp;-COUNTIF($C$3:C850,C850)</f>
        <v>0</v>
      </c>
      <c r="D850" s="4"/>
      <c r="I850" s="10"/>
      <c r="J850" s="10"/>
    </row>
    <row r="851" spans="1:10" x14ac:dyDescent="0.3">
      <c r="A851" s="1" t="str">
        <f>E851&amp;-COUNTIF($E$3:E851,E851)</f>
        <v>0</v>
      </c>
      <c r="B851" s="1" t="str">
        <f>C851&amp;-COUNTIF($C$3:C851,C851)</f>
        <v>0</v>
      </c>
      <c r="D851" s="4"/>
      <c r="I851" s="10"/>
      <c r="J851" s="10"/>
    </row>
    <row r="852" spans="1:10" x14ac:dyDescent="0.3">
      <c r="A852" s="1" t="str">
        <f>E852&amp;-COUNTIF($E$3:E852,E852)</f>
        <v>0</v>
      </c>
      <c r="B852" s="1" t="str">
        <f>C852&amp;-COUNTIF($C$3:C852,C852)</f>
        <v>0</v>
      </c>
      <c r="D852" s="4"/>
      <c r="I852" s="10"/>
      <c r="J852" s="10"/>
    </row>
    <row r="853" spans="1:10" x14ac:dyDescent="0.3">
      <c r="A853" s="1" t="str">
        <f>E853&amp;-COUNTIF($E$3:E853,E853)</f>
        <v>0</v>
      </c>
      <c r="B853" s="1" t="str">
        <f>C853&amp;-COUNTIF($C$3:C853,C853)</f>
        <v>0</v>
      </c>
      <c r="D853" s="4"/>
      <c r="I853" s="10"/>
      <c r="J853" s="10"/>
    </row>
    <row r="854" spans="1:10" x14ac:dyDescent="0.3">
      <c r="A854" s="1" t="str">
        <f>E854&amp;-COUNTIF($E$3:E854,E854)</f>
        <v>0</v>
      </c>
      <c r="B854" s="1" t="str">
        <f>C854&amp;-COUNTIF($C$3:C854,C854)</f>
        <v>0</v>
      </c>
      <c r="D854" s="4"/>
      <c r="I854" s="10"/>
      <c r="J854" s="10"/>
    </row>
    <row r="855" spans="1:10" x14ac:dyDescent="0.3">
      <c r="A855" s="1" t="str">
        <f>E855&amp;-COUNTIF($E$3:E855,E855)</f>
        <v>0</v>
      </c>
      <c r="B855" s="1" t="str">
        <f>C855&amp;-COUNTIF($C$3:C855,C855)</f>
        <v>0</v>
      </c>
      <c r="D855" s="4"/>
      <c r="I855" s="10"/>
      <c r="J855" s="10"/>
    </row>
    <row r="856" spans="1:10" x14ac:dyDescent="0.3">
      <c r="A856" s="1" t="str">
        <f>E856&amp;-COUNTIF($E$3:E856,E856)</f>
        <v>0</v>
      </c>
      <c r="B856" s="1" t="str">
        <f>C856&amp;-COUNTIF($C$3:C856,C856)</f>
        <v>0</v>
      </c>
      <c r="D856" s="4"/>
      <c r="I856" s="10"/>
      <c r="J856" s="10"/>
    </row>
    <row r="857" spans="1:10" x14ac:dyDescent="0.3">
      <c r="A857" s="1" t="str">
        <f>E857&amp;-COUNTIF($E$3:E857,E857)</f>
        <v>0</v>
      </c>
      <c r="B857" s="1" t="str">
        <f>C857&amp;-COUNTIF($C$3:C857,C857)</f>
        <v>0</v>
      </c>
      <c r="D857" s="4"/>
      <c r="I857" s="10"/>
      <c r="J857" s="10"/>
    </row>
    <row r="858" spans="1:10" x14ac:dyDescent="0.3">
      <c r="A858" s="1" t="str">
        <f>E858&amp;-COUNTIF($E$3:E858,E858)</f>
        <v>0</v>
      </c>
      <c r="B858" s="1" t="str">
        <f>C858&amp;-COUNTIF($C$3:C858,C858)</f>
        <v>0</v>
      </c>
      <c r="D858" s="4"/>
      <c r="I858" s="10"/>
      <c r="J858" s="10"/>
    </row>
    <row r="859" spans="1:10" x14ac:dyDescent="0.3">
      <c r="A859" s="1" t="str">
        <f>E859&amp;-COUNTIF($E$3:E859,E859)</f>
        <v>0</v>
      </c>
      <c r="B859" s="1" t="str">
        <f>C859&amp;-COUNTIF($C$3:C859,C859)</f>
        <v>0</v>
      </c>
      <c r="D859" s="4"/>
      <c r="I859" s="10"/>
      <c r="J859" s="10"/>
    </row>
    <row r="860" spans="1:10" x14ac:dyDescent="0.3">
      <c r="A860" s="1" t="str">
        <f>E860&amp;-COUNTIF($E$3:E860,E860)</f>
        <v>0</v>
      </c>
      <c r="B860" s="1" t="str">
        <f>C860&amp;-COUNTIF($C$3:C860,C860)</f>
        <v>0</v>
      </c>
      <c r="D860" s="4"/>
      <c r="I860" s="10"/>
      <c r="J860" s="10"/>
    </row>
    <row r="861" spans="1:10" x14ac:dyDescent="0.3">
      <c r="A861" s="1" t="str">
        <f>E861&amp;-COUNTIF($E$3:E861,E861)</f>
        <v>0</v>
      </c>
      <c r="B861" s="1" t="str">
        <f>C861&amp;-COUNTIF($C$3:C861,C861)</f>
        <v>0</v>
      </c>
      <c r="D861" s="4"/>
      <c r="I861" s="10"/>
      <c r="J861" s="10"/>
    </row>
    <row r="862" spans="1:10" x14ac:dyDescent="0.3">
      <c r="A862" s="1" t="str">
        <f>E862&amp;-COUNTIF($E$3:E862,E862)</f>
        <v>0</v>
      </c>
      <c r="B862" s="1" t="str">
        <f>C862&amp;-COUNTIF($C$3:C862,C862)</f>
        <v>0</v>
      </c>
      <c r="D862" s="4"/>
      <c r="I862" s="10"/>
      <c r="J862" s="10"/>
    </row>
    <row r="863" spans="1:10" x14ac:dyDescent="0.3">
      <c r="A863" s="1" t="str">
        <f>E863&amp;-COUNTIF($E$3:E863,E863)</f>
        <v>0</v>
      </c>
      <c r="B863" s="1" t="str">
        <f>C863&amp;-COUNTIF($C$3:C863,C863)</f>
        <v>0</v>
      </c>
      <c r="D863" s="4"/>
      <c r="I863" s="10"/>
      <c r="J863" s="10"/>
    </row>
    <row r="864" spans="1:10" x14ac:dyDescent="0.3">
      <c r="A864" s="1" t="str">
        <f>E864&amp;-COUNTIF($E$3:E864,E864)</f>
        <v>0</v>
      </c>
      <c r="B864" s="1" t="str">
        <f>C864&amp;-COUNTIF($C$3:C864,C864)</f>
        <v>0</v>
      </c>
      <c r="D864" s="4"/>
      <c r="I864" s="10"/>
      <c r="J864" s="10"/>
    </row>
    <row r="865" spans="1:10" x14ac:dyDescent="0.3">
      <c r="A865" s="1" t="str">
        <f>E865&amp;-COUNTIF($E$3:E865,E865)</f>
        <v>0</v>
      </c>
      <c r="B865" s="1" t="str">
        <f>C865&amp;-COUNTIF($C$3:C865,C865)</f>
        <v>0</v>
      </c>
      <c r="D865" s="4"/>
      <c r="I865" s="10"/>
      <c r="J865" s="10"/>
    </row>
    <row r="866" spans="1:10" x14ac:dyDescent="0.3">
      <c r="A866" s="1" t="str">
        <f>E866&amp;-COUNTIF($E$3:E866,E866)</f>
        <v>0</v>
      </c>
      <c r="B866" s="1" t="str">
        <f>C866&amp;-COUNTIF($C$3:C866,C866)</f>
        <v>0</v>
      </c>
      <c r="D866" s="4"/>
      <c r="I866" s="10"/>
      <c r="J866" s="10"/>
    </row>
    <row r="867" spans="1:10" x14ac:dyDescent="0.3">
      <c r="A867" s="1" t="str">
        <f>E867&amp;-COUNTIF($E$3:E867,E867)</f>
        <v>0</v>
      </c>
      <c r="B867" s="1" t="str">
        <f>C867&amp;-COUNTIF($C$3:C867,C867)</f>
        <v>0</v>
      </c>
      <c r="D867" s="4"/>
      <c r="I867" s="10"/>
      <c r="J867" s="10"/>
    </row>
    <row r="868" spans="1:10" x14ac:dyDescent="0.3">
      <c r="A868" s="1" t="str">
        <f>E868&amp;-COUNTIF($E$3:E868,E868)</f>
        <v>0</v>
      </c>
      <c r="B868" s="1" t="str">
        <f>C868&amp;-COUNTIF($C$3:C868,C868)</f>
        <v>0</v>
      </c>
      <c r="D868" s="4"/>
      <c r="I868" s="10"/>
      <c r="J868" s="10"/>
    </row>
    <row r="869" spans="1:10" x14ac:dyDescent="0.3">
      <c r="A869" s="1" t="str">
        <f>E869&amp;-COUNTIF($E$3:E869,E869)</f>
        <v>0</v>
      </c>
      <c r="B869" s="1" t="str">
        <f>C869&amp;-COUNTIF($C$3:C869,C869)</f>
        <v>0</v>
      </c>
      <c r="D869" s="4"/>
      <c r="I869" s="10"/>
      <c r="J869" s="10"/>
    </row>
    <row r="870" spans="1:10" x14ac:dyDescent="0.3">
      <c r="A870" s="1" t="str">
        <f>E870&amp;-COUNTIF($E$3:E870,E870)</f>
        <v>0</v>
      </c>
      <c r="B870" s="1" t="str">
        <f>C870&amp;-COUNTIF($C$3:C870,C870)</f>
        <v>0</v>
      </c>
      <c r="D870" s="4"/>
      <c r="I870" s="10"/>
      <c r="J870" s="10"/>
    </row>
    <row r="871" spans="1:10" x14ac:dyDescent="0.3">
      <c r="A871" s="1" t="str">
        <f>E871&amp;-COUNTIF($E$3:E871,E871)</f>
        <v>0</v>
      </c>
      <c r="B871" s="1" t="str">
        <f>C871&amp;-COUNTIF($C$3:C871,C871)</f>
        <v>0</v>
      </c>
      <c r="D871" s="4"/>
      <c r="I871" s="10"/>
      <c r="J871" s="10"/>
    </row>
    <row r="872" spans="1:10" x14ac:dyDescent="0.3">
      <c r="A872" s="1" t="str">
        <f>E872&amp;-COUNTIF($E$3:E872,E872)</f>
        <v>0</v>
      </c>
      <c r="B872" s="1" t="str">
        <f>C872&amp;-COUNTIF($C$3:C872,C872)</f>
        <v>0</v>
      </c>
      <c r="D872" s="4"/>
      <c r="I872" s="10"/>
      <c r="J872" s="10"/>
    </row>
    <row r="873" spans="1:10" x14ac:dyDescent="0.3">
      <c r="A873" s="1" t="str">
        <f>E873&amp;-COUNTIF($E$3:E873,E873)</f>
        <v>0</v>
      </c>
      <c r="B873" s="1" t="str">
        <f>C873&amp;-COUNTIF($C$3:C873,C873)</f>
        <v>0</v>
      </c>
      <c r="D873" s="4"/>
      <c r="I873" s="10"/>
      <c r="J873" s="10"/>
    </row>
    <row r="874" spans="1:10" x14ac:dyDescent="0.3">
      <c r="A874" s="1" t="str">
        <f>E874&amp;-COUNTIF($E$3:E874,E874)</f>
        <v>0</v>
      </c>
      <c r="B874" s="1" t="str">
        <f>C874&amp;-COUNTIF($C$3:C874,C874)</f>
        <v>0</v>
      </c>
      <c r="D874" s="4"/>
      <c r="I874" s="10"/>
      <c r="J874" s="10"/>
    </row>
    <row r="875" spans="1:10" x14ac:dyDescent="0.3">
      <c r="A875" s="1" t="str">
        <f>E875&amp;-COUNTIF($E$3:E875,E875)</f>
        <v>0</v>
      </c>
      <c r="B875" s="1" t="str">
        <f>C875&amp;-COUNTIF($C$3:C875,C875)</f>
        <v>0</v>
      </c>
      <c r="D875" s="4"/>
      <c r="I875" s="10"/>
      <c r="J875" s="10"/>
    </row>
    <row r="876" spans="1:10" x14ac:dyDescent="0.3">
      <c r="A876" s="1" t="str">
        <f>E876&amp;-COUNTIF($E$3:E876,E876)</f>
        <v>0</v>
      </c>
      <c r="B876" s="1" t="str">
        <f>C876&amp;-COUNTIF($C$3:C876,C876)</f>
        <v>0</v>
      </c>
      <c r="D876" s="4"/>
      <c r="I876" s="10"/>
      <c r="J876" s="10"/>
    </row>
    <row r="877" spans="1:10" x14ac:dyDescent="0.3">
      <c r="A877" s="1" t="str">
        <f>E877&amp;-COUNTIF($E$3:E877,E877)</f>
        <v>0</v>
      </c>
      <c r="B877" s="1" t="str">
        <f>C877&amp;-COUNTIF($C$3:C877,C877)</f>
        <v>0</v>
      </c>
      <c r="D877" s="4"/>
      <c r="I877" s="10"/>
      <c r="J877" s="10"/>
    </row>
    <row r="878" spans="1:10" x14ac:dyDescent="0.3">
      <c r="A878" s="1" t="str">
        <f>E878&amp;-COUNTIF($E$3:E878,E878)</f>
        <v>0</v>
      </c>
      <c r="B878" s="1" t="str">
        <f>C878&amp;-COUNTIF($C$3:C878,C878)</f>
        <v>0</v>
      </c>
      <c r="D878" s="4"/>
      <c r="I878" s="10"/>
      <c r="J878" s="10"/>
    </row>
    <row r="879" spans="1:10" x14ac:dyDescent="0.3">
      <c r="A879" s="1" t="str">
        <f>E879&amp;-COUNTIF($E$3:E879,E879)</f>
        <v>0</v>
      </c>
      <c r="B879" s="1" t="str">
        <f>C879&amp;-COUNTIF($C$3:C879,C879)</f>
        <v>0</v>
      </c>
      <c r="D879" s="4"/>
      <c r="I879" s="10"/>
      <c r="J879" s="10"/>
    </row>
    <row r="880" spans="1:10" x14ac:dyDescent="0.3">
      <c r="A880" s="1" t="str">
        <f>E880&amp;-COUNTIF($E$3:E880,E880)</f>
        <v>0</v>
      </c>
      <c r="B880" s="1" t="str">
        <f>C880&amp;-COUNTIF($C$3:C880,C880)</f>
        <v>0</v>
      </c>
      <c r="D880" s="4"/>
      <c r="I880" s="10"/>
      <c r="J880" s="10"/>
    </row>
    <row r="881" spans="1:10" x14ac:dyDescent="0.3">
      <c r="A881" s="1" t="str">
        <f>E881&amp;-COUNTIF($E$3:E881,E881)</f>
        <v>0</v>
      </c>
      <c r="B881" s="1" t="str">
        <f>C881&amp;-COUNTIF($C$3:C881,C881)</f>
        <v>0</v>
      </c>
      <c r="D881" s="4"/>
      <c r="I881" s="10"/>
      <c r="J881" s="10"/>
    </row>
    <row r="882" spans="1:10" x14ac:dyDescent="0.3">
      <c r="A882" s="1" t="str">
        <f>E882&amp;-COUNTIF($E$3:E882,E882)</f>
        <v>0</v>
      </c>
      <c r="B882" s="1" t="str">
        <f>C882&amp;-COUNTIF($C$3:C882,C882)</f>
        <v>0</v>
      </c>
      <c r="D882" s="4"/>
      <c r="I882" s="10"/>
      <c r="J882" s="10"/>
    </row>
    <row r="883" spans="1:10" x14ac:dyDescent="0.3">
      <c r="A883" s="1" t="str">
        <f>E883&amp;-COUNTIF($E$3:E883,E883)</f>
        <v>0</v>
      </c>
      <c r="B883" s="1" t="str">
        <f>C883&amp;-COUNTIF($C$3:C883,C883)</f>
        <v>0</v>
      </c>
      <c r="D883" s="4"/>
      <c r="I883" s="10"/>
      <c r="J883" s="10"/>
    </row>
    <row r="884" spans="1:10" x14ac:dyDescent="0.3">
      <c r="A884" s="1" t="str">
        <f>E884&amp;-COUNTIF($E$3:E884,E884)</f>
        <v>0</v>
      </c>
      <c r="B884" s="1" t="str">
        <f>C884&amp;-COUNTIF($C$3:C884,C884)</f>
        <v>0</v>
      </c>
      <c r="D884" s="4"/>
      <c r="I884" s="10"/>
      <c r="J884" s="10"/>
    </row>
    <row r="885" spans="1:10" x14ac:dyDescent="0.3">
      <c r="A885" s="1" t="str">
        <f>E885&amp;-COUNTIF($E$3:E885,E885)</f>
        <v>0</v>
      </c>
      <c r="B885" s="1" t="str">
        <f>C885&amp;-COUNTIF($C$3:C885,C885)</f>
        <v>0</v>
      </c>
      <c r="D885" s="4"/>
      <c r="I885" s="10"/>
      <c r="J885" s="10"/>
    </row>
    <row r="886" spans="1:10" x14ac:dyDescent="0.3">
      <c r="A886" s="1" t="str">
        <f>E886&amp;-COUNTIF($E$3:E886,E886)</f>
        <v>0</v>
      </c>
      <c r="B886" s="1" t="str">
        <f>C886&amp;-COUNTIF($C$3:C886,C886)</f>
        <v>0</v>
      </c>
      <c r="D886" s="4"/>
      <c r="I886" s="10"/>
      <c r="J886" s="10"/>
    </row>
    <row r="887" spans="1:10" x14ac:dyDescent="0.3">
      <c r="A887" s="1" t="str">
        <f>E887&amp;-COUNTIF($E$3:E887,E887)</f>
        <v>0</v>
      </c>
      <c r="B887" s="1" t="str">
        <f>C887&amp;-COUNTIF($C$3:C887,C887)</f>
        <v>0</v>
      </c>
      <c r="D887" s="4"/>
      <c r="I887" s="10"/>
      <c r="J887" s="10"/>
    </row>
    <row r="888" spans="1:10" x14ac:dyDescent="0.3">
      <c r="A888" s="1" t="str">
        <f>E888&amp;-COUNTIF($E$3:E888,E888)</f>
        <v>0</v>
      </c>
      <c r="B888" s="1" t="str">
        <f>C888&amp;-COUNTIF($C$3:C888,C888)</f>
        <v>0</v>
      </c>
      <c r="D888" s="4"/>
      <c r="I888" s="10"/>
      <c r="J888" s="10"/>
    </row>
    <row r="889" spans="1:10" x14ac:dyDescent="0.3">
      <c r="A889" s="1" t="str">
        <f>E889&amp;-COUNTIF($E$3:E889,E889)</f>
        <v>0</v>
      </c>
      <c r="B889" s="1" t="str">
        <f>C889&amp;-COUNTIF($C$3:C889,C889)</f>
        <v>0</v>
      </c>
      <c r="D889" s="4"/>
      <c r="I889" s="10"/>
      <c r="J889" s="10"/>
    </row>
    <row r="890" spans="1:10" x14ac:dyDescent="0.3">
      <c r="A890" s="1" t="str">
        <f>E890&amp;-COUNTIF($E$3:E890,E890)</f>
        <v>0</v>
      </c>
      <c r="B890" s="1" t="str">
        <f>C890&amp;-COUNTIF($C$3:C890,C890)</f>
        <v>0</v>
      </c>
      <c r="D890" s="4"/>
      <c r="I890" s="10"/>
      <c r="J890" s="10"/>
    </row>
    <row r="891" spans="1:10" x14ac:dyDescent="0.3">
      <c r="A891" s="1" t="str">
        <f>E891&amp;-COUNTIF($E$3:E891,E891)</f>
        <v>0</v>
      </c>
      <c r="B891" s="1" t="str">
        <f>C891&amp;-COUNTIF($C$3:C891,C891)</f>
        <v>0</v>
      </c>
      <c r="D891" s="4"/>
      <c r="I891" s="10"/>
      <c r="J891" s="10"/>
    </row>
    <row r="892" spans="1:10" x14ac:dyDescent="0.3">
      <c r="A892" s="1" t="str">
        <f>E892&amp;-COUNTIF($E$3:E892,E892)</f>
        <v>0</v>
      </c>
      <c r="B892" s="1" t="str">
        <f>C892&amp;-COUNTIF($C$3:C892,C892)</f>
        <v>0</v>
      </c>
      <c r="D892" s="4"/>
      <c r="I892" s="10"/>
      <c r="J892" s="10"/>
    </row>
    <row r="893" spans="1:10" x14ac:dyDescent="0.3">
      <c r="A893" s="1" t="str">
        <f>E893&amp;-COUNTIF($E$3:E893,E893)</f>
        <v>0</v>
      </c>
      <c r="B893" s="1" t="str">
        <f>C893&amp;-COUNTIF($C$3:C893,C893)</f>
        <v>0</v>
      </c>
      <c r="D893" s="4"/>
      <c r="I893" s="10"/>
      <c r="J893" s="10"/>
    </row>
    <row r="894" spans="1:10" x14ac:dyDescent="0.3">
      <c r="A894" s="1" t="str">
        <f>E894&amp;-COUNTIF($E$3:E894,E894)</f>
        <v>0</v>
      </c>
      <c r="B894" s="1" t="str">
        <f>C894&amp;-COUNTIF($C$3:C894,C894)</f>
        <v>0</v>
      </c>
      <c r="D894" s="4"/>
      <c r="I894" s="10"/>
      <c r="J894" s="10"/>
    </row>
    <row r="895" spans="1:10" x14ac:dyDescent="0.3">
      <c r="A895" s="1" t="str">
        <f>E895&amp;-COUNTIF($E$3:E895,E895)</f>
        <v>0</v>
      </c>
      <c r="B895" s="1" t="str">
        <f>C895&amp;-COUNTIF($C$3:C895,C895)</f>
        <v>0</v>
      </c>
      <c r="D895" s="4"/>
      <c r="I895" s="10"/>
      <c r="J895" s="10"/>
    </row>
    <row r="896" spans="1:10" x14ac:dyDescent="0.3">
      <c r="A896" s="1" t="str">
        <f>E896&amp;-COUNTIF($E$3:E896,E896)</f>
        <v>0</v>
      </c>
      <c r="B896" s="1" t="str">
        <f>C896&amp;-COUNTIF($C$3:C896,C896)</f>
        <v>0</v>
      </c>
      <c r="D896" s="4"/>
      <c r="I896" s="10"/>
      <c r="J896" s="10"/>
    </row>
    <row r="897" spans="1:10" x14ac:dyDescent="0.3">
      <c r="A897" s="1" t="str">
        <f>E897&amp;-COUNTIF($E$3:E897,E897)</f>
        <v>0</v>
      </c>
      <c r="B897" s="1" t="str">
        <f>C897&amp;-COUNTIF($C$3:C897,C897)</f>
        <v>0</v>
      </c>
      <c r="D897" s="4"/>
      <c r="I897" s="10"/>
      <c r="J897" s="10"/>
    </row>
    <row r="898" spans="1:10" x14ac:dyDescent="0.3">
      <c r="A898" s="1" t="str">
        <f>E898&amp;-COUNTIF($E$3:E898,E898)</f>
        <v>0</v>
      </c>
      <c r="B898" s="1" t="str">
        <f>C898&amp;-COUNTIF($C$3:C898,C898)</f>
        <v>0</v>
      </c>
      <c r="D898" s="4"/>
      <c r="I898" s="10"/>
      <c r="J898" s="10"/>
    </row>
    <row r="899" spans="1:10" x14ac:dyDescent="0.3">
      <c r="A899" s="1" t="str">
        <f>E899&amp;-COUNTIF($E$3:E899,E899)</f>
        <v>0</v>
      </c>
      <c r="B899" s="1" t="str">
        <f>C899&amp;-COUNTIF($C$3:C899,C899)</f>
        <v>0</v>
      </c>
      <c r="D899" s="4"/>
      <c r="I899" s="10"/>
      <c r="J899" s="10"/>
    </row>
    <row r="900" spans="1:10" x14ac:dyDescent="0.3">
      <c r="A900" s="1" t="str">
        <f>E900&amp;-COUNTIF($E$3:E900,E900)</f>
        <v>0</v>
      </c>
      <c r="B900" s="1" t="str">
        <f>C900&amp;-COUNTIF($C$3:C900,C900)</f>
        <v>0</v>
      </c>
      <c r="D900" s="4"/>
      <c r="I900" s="10"/>
      <c r="J900" s="10"/>
    </row>
    <row r="901" spans="1:10" x14ac:dyDescent="0.3">
      <c r="A901" s="1" t="str">
        <f>E901&amp;-COUNTIF($E$3:E901,E901)</f>
        <v>0</v>
      </c>
      <c r="B901" s="1" t="str">
        <f>C901&amp;-COUNTIF($C$3:C901,C901)</f>
        <v>0</v>
      </c>
      <c r="D901" s="4"/>
      <c r="I901" s="10"/>
      <c r="J901" s="10"/>
    </row>
    <row r="902" spans="1:10" x14ac:dyDescent="0.3">
      <c r="A902" s="1" t="str">
        <f>E902&amp;-COUNTIF($E$3:E902,E902)</f>
        <v>0</v>
      </c>
      <c r="B902" s="1" t="str">
        <f>C902&amp;-COUNTIF($C$3:C902,C902)</f>
        <v>0</v>
      </c>
      <c r="D902" s="4"/>
      <c r="I902" s="10"/>
      <c r="J902" s="10"/>
    </row>
    <row r="903" spans="1:10" x14ac:dyDescent="0.3">
      <c r="A903" s="1" t="str">
        <f>E903&amp;-COUNTIF($E$3:E903,E903)</f>
        <v>0</v>
      </c>
      <c r="B903" s="1" t="str">
        <f>C903&amp;-COUNTIF($C$3:C903,C903)</f>
        <v>0</v>
      </c>
      <c r="D903" s="4"/>
      <c r="I903" s="10"/>
      <c r="J903" s="10"/>
    </row>
    <row r="904" spans="1:10" x14ac:dyDescent="0.3">
      <c r="A904" s="1" t="str">
        <f>E904&amp;-COUNTIF($E$3:E904,E904)</f>
        <v>0</v>
      </c>
      <c r="B904" s="1" t="str">
        <f>C904&amp;-COUNTIF($C$3:C904,C904)</f>
        <v>0</v>
      </c>
      <c r="D904" s="4"/>
      <c r="I904" s="10"/>
      <c r="J904" s="10"/>
    </row>
    <row r="905" spans="1:10" x14ac:dyDescent="0.3">
      <c r="A905" s="1" t="str">
        <f>E905&amp;-COUNTIF($E$3:E905,E905)</f>
        <v>0</v>
      </c>
      <c r="B905" s="1" t="str">
        <f>C905&amp;-COUNTIF($C$3:C905,C905)</f>
        <v>0</v>
      </c>
      <c r="D905" s="4"/>
      <c r="I905" s="10"/>
      <c r="J905" s="10"/>
    </row>
    <row r="906" spans="1:10" x14ac:dyDescent="0.3">
      <c r="A906" s="1" t="str">
        <f>E906&amp;-COUNTIF($E$3:E906,E906)</f>
        <v>0</v>
      </c>
      <c r="B906" s="1" t="str">
        <f>C906&amp;-COUNTIF($C$3:C906,C906)</f>
        <v>0</v>
      </c>
      <c r="D906" s="4"/>
      <c r="I906" s="10"/>
      <c r="J906" s="10"/>
    </row>
    <row r="907" spans="1:10" x14ac:dyDescent="0.3">
      <c r="A907" s="1" t="str">
        <f>E907&amp;-COUNTIF($E$3:E907,E907)</f>
        <v>0</v>
      </c>
      <c r="B907" s="1" t="str">
        <f>C907&amp;-COUNTIF($C$3:C907,C907)</f>
        <v>0</v>
      </c>
      <c r="D907" s="4"/>
      <c r="I907" s="10"/>
      <c r="J907" s="10"/>
    </row>
    <row r="908" spans="1:10" x14ac:dyDescent="0.3">
      <c r="A908" s="1" t="str">
        <f>E908&amp;-COUNTIF($E$3:E908,E908)</f>
        <v>0</v>
      </c>
      <c r="B908" s="1" t="str">
        <f>C908&amp;-COUNTIF($C$3:C908,C908)</f>
        <v>0</v>
      </c>
      <c r="D908" s="4"/>
      <c r="I908" s="10"/>
      <c r="J908" s="10"/>
    </row>
    <row r="909" spans="1:10" x14ac:dyDescent="0.3">
      <c r="A909" s="1" t="str">
        <f>E909&amp;-COUNTIF($E$3:E909,E909)</f>
        <v>0</v>
      </c>
      <c r="B909" s="1" t="str">
        <f>C909&amp;-COUNTIF($C$3:C909,C909)</f>
        <v>0</v>
      </c>
      <c r="D909" s="4"/>
      <c r="I909" s="10"/>
      <c r="J909" s="10"/>
    </row>
    <row r="910" spans="1:10" x14ac:dyDescent="0.3">
      <c r="A910" s="1" t="str">
        <f>E910&amp;-COUNTIF($E$3:E910,E910)</f>
        <v>0</v>
      </c>
      <c r="B910" s="1" t="str">
        <f>C910&amp;-COUNTIF($C$3:C910,C910)</f>
        <v>0</v>
      </c>
      <c r="D910" s="4"/>
      <c r="I910" s="10"/>
      <c r="J910" s="10"/>
    </row>
    <row r="911" spans="1:10" x14ac:dyDescent="0.3">
      <c r="A911" s="1" t="str">
        <f>E911&amp;-COUNTIF($E$3:E911,E911)</f>
        <v>0</v>
      </c>
      <c r="B911" s="1" t="str">
        <f>C911&amp;-COUNTIF($C$3:C911,C911)</f>
        <v>0</v>
      </c>
      <c r="D911" s="4"/>
      <c r="I911" s="10"/>
      <c r="J911" s="10"/>
    </row>
    <row r="912" spans="1:10" x14ac:dyDescent="0.3">
      <c r="A912" s="1" t="str">
        <f>E912&amp;-COUNTIF($E$3:E912,E912)</f>
        <v>0</v>
      </c>
      <c r="B912" s="1" t="str">
        <f>C912&amp;-COUNTIF($C$3:C912,C912)</f>
        <v>0</v>
      </c>
      <c r="D912" s="4"/>
      <c r="I912" s="10"/>
      <c r="J912" s="10"/>
    </row>
    <row r="913" spans="1:10" x14ac:dyDescent="0.3">
      <c r="A913" s="1" t="str">
        <f>E913&amp;-COUNTIF($E$3:E913,E913)</f>
        <v>0</v>
      </c>
      <c r="B913" s="1" t="str">
        <f>C913&amp;-COUNTIF($C$3:C913,C913)</f>
        <v>0</v>
      </c>
      <c r="D913" s="4"/>
      <c r="I913" s="10"/>
      <c r="J913" s="10"/>
    </row>
    <row r="914" spans="1:10" x14ac:dyDescent="0.3">
      <c r="A914" s="1" t="str">
        <f>E914&amp;-COUNTIF($E$3:E914,E914)</f>
        <v>0</v>
      </c>
      <c r="B914" s="1" t="str">
        <f>C914&amp;-COUNTIF($C$3:C914,C914)</f>
        <v>0</v>
      </c>
      <c r="D914" s="4"/>
      <c r="I914" s="10"/>
      <c r="J914" s="10"/>
    </row>
    <row r="915" spans="1:10" x14ac:dyDescent="0.3">
      <c r="A915" s="1" t="str">
        <f>E915&amp;-COUNTIF($E$3:E915,E915)</f>
        <v>0</v>
      </c>
      <c r="B915" s="1" t="str">
        <f>C915&amp;-COUNTIF($C$3:C915,C915)</f>
        <v>0</v>
      </c>
      <c r="D915" s="4"/>
      <c r="I915" s="10"/>
      <c r="J915" s="10"/>
    </row>
    <row r="916" spans="1:10" x14ac:dyDescent="0.3">
      <c r="A916" s="1" t="str">
        <f>E916&amp;-COUNTIF($E$3:E916,E916)</f>
        <v>0</v>
      </c>
      <c r="B916" s="1" t="str">
        <f>C916&amp;-COUNTIF($C$3:C916,C916)</f>
        <v>0</v>
      </c>
      <c r="D916" s="4"/>
      <c r="I916" s="10"/>
      <c r="J916" s="10"/>
    </row>
    <row r="917" spans="1:10" x14ac:dyDescent="0.3">
      <c r="A917" s="1" t="str">
        <f>E917&amp;-COUNTIF($E$3:E917,E917)</f>
        <v>0</v>
      </c>
      <c r="B917" s="1" t="str">
        <f>C917&amp;-COUNTIF($C$3:C917,C917)</f>
        <v>0</v>
      </c>
      <c r="D917" s="4"/>
      <c r="I917" s="10"/>
      <c r="J917" s="10"/>
    </row>
    <row r="918" spans="1:10" x14ac:dyDescent="0.3">
      <c r="A918" s="1" t="str">
        <f>E918&amp;-COUNTIF($E$3:E918,E918)</f>
        <v>0</v>
      </c>
      <c r="B918" s="1" t="str">
        <f>C918&amp;-COUNTIF($C$3:C918,C918)</f>
        <v>0</v>
      </c>
      <c r="D918" s="4"/>
      <c r="I918" s="10"/>
      <c r="J918" s="10"/>
    </row>
    <row r="919" spans="1:10" x14ac:dyDescent="0.3">
      <c r="A919" s="1" t="str">
        <f>E919&amp;-COUNTIF($E$3:E919,E919)</f>
        <v>0</v>
      </c>
      <c r="B919" s="1" t="str">
        <f>C919&amp;-COUNTIF($C$3:C919,C919)</f>
        <v>0</v>
      </c>
      <c r="D919" s="4"/>
      <c r="I919" s="10"/>
      <c r="J919" s="10"/>
    </row>
    <row r="920" spans="1:10" x14ac:dyDescent="0.3">
      <c r="A920" s="1" t="str">
        <f>E920&amp;-COUNTIF($E$3:E920,E920)</f>
        <v>0</v>
      </c>
      <c r="B920" s="1" t="str">
        <f>C920&amp;-COUNTIF($C$3:C920,C920)</f>
        <v>0</v>
      </c>
      <c r="D920" s="4"/>
      <c r="I920" s="10"/>
      <c r="J920" s="10"/>
    </row>
    <row r="921" spans="1:10" x14ac:dyDescent="0.3">
      <c r="A921" s="1" t="str">
        <f>E921&amp;-COUNTIF($E$3:E921,E921)</f>
        <v>0</v>
      </c>
      <c r="B921" s="1" t="str">
        <f>C921&amp;-COUNTIF($C$3:C921,C921)</f>
        <v>0</v>
      </c>
      <c r="D921" s="4"/>
      <c r="I921" s="10"/>
      <c r="J921" s="10"/>
    </row>
    <row r="922" spans="1:10" x14ac:dyDescent="0.3">
      <c r="A922" s="1" t="str">
        <f>E922&amp;-COUNTIF($E$3:E922,E922)</f>
        <v>0</v>
      </c>
      <c r="B922" s="1" t="str">
        <f>C922&amp;-COUNTIF($C$3:C922,C922)</f>
        <v>0</v>
      </c>
      <c r="D922" s="4"/>
      <c r="I922" s="10"/>
      <c r="J922" s="10"/>
    </row>
    <row r="923" spans="1:10" x14ac:dyDescent="0.3">
      <c r="A923" s="1" t="str">
        <f>E923&amp;-COUNTIF($E$3:E923,E923)</f>
        <v>0</v>
      </c>
      <c r="B923" s="1" t="str">
        <f>C923&amp;-COUNTIF($C$3:C923,C923)</f>
        <v>0</v>
      </c>
      <c r="D923" s="4"/>
      <c r="I923" s="10"/>
      <c r="J923" s="10"/>
    </row>
    <row r="924" spans="1:10" x14ac:dyDescent="0.3">
      <c r="A924" s="1" t="str">
        <f>E924&amp;-COUNTIF($E$3:E924,E924)</f>
        <v>0</v>
      </c>
      <c r="B924" s="1" t="str">
        <f>C924&amp;-COUNTIF($C$3:C924,C924)</f>
        <v>0</v>
      </c>
      <c r="D924" s="4"/>
      <c r="I924" s="10"/>
      <c r="J924" s="10"/>
    </row>
    <row r="925" spans="1:10" x14ac:dyDescent="0.3">
      <c r="A925" s="1" t="str">
        <f>E925&amp;-COUNTIF($E$3:E925,E925)</f>
        <v>0</v>
      </c>
      <c r="B925" s="1" t="str">
        <f>C925&amp;-COUNTIF($C$3:C925,C925)</f>
        <v>0</v>
      </c>
      <c r="D925" s="4"/>
      <c r="I925" s="10"/>
      <c r="J925" s="10"/>
    </row>
    <row r="926" spans="1:10" x14ac:dyDescent="0.3">
      <c r="A926" s="1" t="str">
        <f>E926&amp;-COUNTIF($E$3:E926,E926)</f>
        <v>0</v>
      </c>
      <c r="B926" s="1" t="str">
        <f>C926&amp;-COUNTIF($C$3:C926,C926)</f>
        <v>0</v>
      </c>
      <c r="D926" s="4"/>
      <c r="I926" s="10"/>
      <c r="J926" s="10"/>
    </row>
    <row r="927" spans="1:10" x14ac:dyDescent="0.3">
      <c r="A927" s="1" t="str">
        <f>E927&amp;-COUNTIF($E$3:E927,E927)</f>
        <v>0</v>
      </c>
      <c r="B927" s="1" t="str">
        <f>C927&amp;-COUNTIF($C$3:C927,C927)</f>
        <v>0</v>
      </c>
      <c r="D927" s="4"/>
      <c r="I927" s="10"/>
      <c r="J927" s="10"/>
    </row>
    <row r="928" spans="1:10" x14ac:dyDescent="0.3">
      <c r="A928" s="1" t="str">
        <f>E928&amp;-COUNTIF($E$3:E928,E928)</f>
        <v>0</v>
      </c>
      <c r="B928" s="1" t="str">
        <f>C928&amp;-COUNTIF($C$3:C928,C928)</f>
        <v>0</v>
      </c>
      <c r="D928" s="4"/>
      <c r="I928" s="10"/>
      <c r="J928" s="10"/>
    </row>
    <row r="929" spans="1:10" x14ac:dyDescent="0.3">
      <c r="A929" s="1" t="str">
        <f>E929&amp;-COUNTIF($E$3:E929,E929)</f>
        <v>0</v>
      </c>
      <c r="B929" s="1" t="str">
        <f>C929&amp;-COUNTIF($C$3:C929,C929)</f>
        <v>0</v>
      </c>
      <c r="D929" s="4"/>
      <c r="I929" s="10"/>
      <c r="J929" s="10"/>
    </row>
    <row r="930" spans="1:10" x14ac:dyDescent="0.3">
      <c r="A930" s="1" t="str">
        <f>E930&amp;-COUNTIF($E$3:E930,E930)</f>
        <v>0</v>
      </c>
      <c r="B930" s="1" t="str">
        <f>C930&amp;-COUNTIF($C$3:C930,C930)</f>
        <v>0</v>
      </c>
      <c r="D930" s="4"/>
      <c r="I930" s="10"/>
      <c r="J930" s="10"/>
    </row>
    <row r="931" spans="1:10" x14ac:dyDescent="0.3">
      <c r="A931" s="1" t="str">
        <f>E931&amp;-COUNTIF($E$3:E931,E931)</f>
        <v>0</v>
      </c>
      <c r="B931" s="1" t="str">
        <f>C931&amp;-COUNTIF($C$3:C931,C931)</f>
        <v>0</v>
      </c>
      <c r="D931" s="4"/>
      <c r="I931" s="10"/>
      <c r="J931" s="10"/>
    </row>
    <row r="932" spans="1:10" x14ac:dyDescent="0.3">
      <c r="A932" s="1" t="str">
        <f>E932&amp;-COUNTIF($E$3:E932,E932)</f>
        <v>0</v>
      </c>
      <c r="B932" s="1" t="str">
        <f>C932&amp;-COUNTIF($C$3:C932,C932)</f>
        <v>0</v>
      </c>
      <c r="D932" s="4"/>
      <c r="I932" s="10"/>
      <c r="J932" s="10"/>
    </row>
    <row r="933" spans="1:10" x14ac:dyDescent="0.3">
      <c r="A933" s="1" t="str">
        <f>E933&amp;-COUNTIF($E$3:E933,E933)</f>
        <v>0</v>
      </c>
      <c r="B933" s="1" t="str">
        <f>C933&amp;-COUNTIF($C$3:C933,C933)</f>
        <v>0</v>
      </c>
      <c r="D933" s="4"/>
      <c r="I933" s="10"/>
      <c r="J933" s="10"/>
    </row>
    <row r="934" spans="1:10" x14ac:dyDescent="0.3">
      <c r="A934" s="1" t="str">
        <f>E934&amp;-COUNTIF($E$3:E934,E934)</f>
        <v>0</v>
      </c>
      <c r="B934" s="1" t="str">
        <f>C934&amp;-COUNTIF($C$3:C934,C934)</f>
        <v>0</v>
      </c>
      <c r="D934" s="4"/>
      <c r="I934" s="10"/>
      <c r="J934" s="10"/>
    </row>
    <row r="935" spans="1:10" x14ac:dyDescent="0.3">
      <c r="A935" s="1" t="str">
        <f>E935&amp;-COUNTIF($E$3:E935,E935)</f>
        <v>0</v>
      </c>
      <c r="B935" s="1" t="str">
        <f>C935&amp;-COUNTIF($C$3:C935,C935)</f>
        <v>0</v>
      </c>
      <c r="D935" s="4"/>
      <c r="I935" s="10"/>
      <c r="J935" s="10"/>
    </row>
    <row r="936" spans="1:10" x14ac:dyDescent="0.3">
      <c r="A936" s="1" t="str">
        <f>E936&amp;-COUNTIF($E$3:E936,E936)</f>
        <v>0</v>
      </c>
      <c r="B936" s="1" t="str">
        <f>C936&amp;-COUNTIF($C$3:C936,C936)</f>
        <v>0</v>
      </c>
      <c r="D936" s="4"/>
      <c r="I936" s="10"/>
      <c r="J936" s="10"/>
    </row>
    <row r="937" spans="1:10" x14ac:dyDescent="0.3">
      <c r="A937" s="1" t="str">
        <f>E937&amp;-COUNTIF($E$3:E937,E937)</f>
        <v>0</v>
      </c>
      <c r="B937" s="1" t="str">
        <f>C937&amp;-COUNTIF($C$3:C937,C937)</f>
        <v>0</v>
      </c>
      <c r="D937" s="4"/>
      <c r="I937" s="10"/>
      <c r="J937" s="10"/>
    </row>
    <row r="938" spans="1:10" x14ac:dyDescent="0.3">
      <c r="A938" s="1" t="str">
        <f>E938&amp;-COUNTIF($E$3:E938,E938)</f>
        <v>0</v>
      </c>
      <c r="B938" s="1" t="str">
        <f>C938&amp;-COUNTIF($C$3:C938,C938)</f>
        <v>0</v>
      </c>
      <c r="D938" s="4"/>
      <c r="I938" s="10"/>
      <c r="J938" s="10"/>
    </row>
    <row r="939" spans="1:10" x14ac:dyDescent="0.3">
      <c r="A939" s="1" t="str">
        <f>E939&amp;-COUNTIF($E$3:E939,E939)</f>
        <v>0</v>
      </c>
      <c r="B939" s="1" t="str">
        <f>C939&amp;-COUNTIF($C$3:C939,C939)</f>
        <v>0</v>
      </c>
      <c r="D939" s="4"/>
      <c r="I939" s="10"/>
      <c r="J939" s="10"/>
    </row>
    <row r="940" spans="1:10" x14ac:dyDescent="0.3">
      <c r="A940" s="1" t="str">
        <f>E940&amp;-COUNTIF($E$3:E940,E940)</f>
        <v>0</v>
      </c>
      <c r="B940" s="1" t="str">
        <f>C940&amp;-COUNTIF($C$3:C940,C940)</f>
        <v>0</v>
      </c>
      <c r="D940" s="4"/>
      <c r="I940" s="10"/>
      <c r="J940" s="10"/>
    </row>
    <row r="941" spans="1:10" x14ac:dyDescent="0.3">
      <c r="A941" s="1" t="str">
        <f>E941&amp;-COUNTIF($E$3:E941,E941)</f>
        <v>0</v>
      </c>
      <c r="B941" s="1" t="str">
        <f>C941&amp;-COUNTIF($C$3:C941,C941)</f>
        <v>0</v>
      </c>
      <c r="D941" s="4"/>
      <c r="I941" s="10"/>
      <c r="J941" s="10"/>
    </row>
    <row r="942" spans="1:10" x14ac:dyDescent="0.3">
      <c r="A942" s="1" t="str">
        <f>E942&amp;-COUNTIF($E$3:E942,E942)</f>
        <v>0</v>
      </c>
      <c r="B942" s="1" t="str">
        <f>C942&amp;-COUNTIF($C$3:C942,C942)</f>
        <v>0</v>
      </c>
      <c r="D942" s="4"/>
      <c r="I942" s="10"/>
      <c r="J942" s="10"/>
    </row>
    <row r="943" spans="1:10" x14ac:dyDescent="0.3">
      <c r="A943" s="1" t="str">
        <f>E943&amp;-COUNTIF($E$3:E943,E943)</f>
        <v>0</v>
      </c>
      <c r="B943" s="1" t="str">
        <f>C943&amp;-COUNTIF($C$3:C943,C943)</f>
        <v>0</v>
      </c>
      <c r="D943" s="4"/>
      <c r="I943" s="10"/>
      <c r="J943" s="10"/>
    </row>
    <row r="944" spans="1:10" x14ac:dyDescent="0.3">
      <c r="A944" s="1" t="str">
        <f>E944&amp;-COUNTIF($E$3:E944,E944)</f>
        <v>0</v>
      </c>
      <c r="B944" s="1" t="str">
        <f>C944&amp;-COUNTIF($C$3:C944,C944)</f>
        <v>0</v>
      </c>
      <c r="D944" s="4"/>
      <c r="I944" s="10"/>
      <c r="J944" s="10"/>
    </row>
    <row r="945" spans="1:10" x14ac:dyDescent="0.3">
      <c r="A945" s="1" t="str">
        <f>E945&amp;-COUNTIF($E$3:E945,E945)</f>
        <v>0</v>
      </c>
      <c r="B945" s="1" t="str">
        <f>C945&amp;-COUNTIF($C$3:C945,C945)</f>
        <v>0</v>
      </c>
      <c r="D945" s="4"/>
      <c r="I945" s="10"/>
      <c r="J945" s="10"/>
    </row>
    <row r="946" spans="1:10" x14ac:dyDescent="0.3">
      <c r="A946" s="1" t="str">
        <f>E946&amp;-COUNTIF($E$3:E946,E946)</f>
        <v>0</v>
      </c>
      <c r="B946" s="1" t="str">
        <f>C946&amp;-COUNTIF($C$3:C946,C946)</f>
        <v>0</v>
      </c>
      <c r="D946" s="4"/>
      <c r="I946" s="10"/>
      <c r="J946" s="10"/>
    </row>
    <row r="947" spans="1:10" x14ac:dyDescent="0.3">
      <c r="A947" s="1" t="str">
        <f>E947&amp;-COUNTIF($E$3:E947,E947)</f>
        <v>0</v>
      </c>
      <c r="B947" s="1" t="str">
        <f>C947&amp;-COUNTIF($C$3:C947,C947)</f>
        <v>0</v>
      </c>
      <c r="D947" s="4"/>
      <c r="I947" s="10"/>
      <c r="J947" s="10"/>
    </row>
    <row r="948" spans="1:10" x14ac:dyDescent="0.3">
      <c r="A948" s="1" t="str">
        <f>E948&amp;-COUNTIF($E$3:E948,E948)</f>
        <v>0</v>
      </c>
      <c r="B948" s="1" t="str">
        <f>C948&amp;-COUNTIF($C$3:C948,C948)</f>
        <v>0</v>
      </c>
      <c r="D948" s="4"/>
      <c r="I948" s="10"/>
      <c r="J948" s="10"/>
    </row>
    <row r="949" spans="1:10" x14ac:dyDescent="0.3">
      <c r="A949" s="1" t="str">
        <f>E949&amp;-COUNTIF($E$3:E949,E949)</f>
        <v>0</v>
      </c>
      <c r="B949" s="1" t="str">
        <f>C949&amp;-COUNTIF($C$3:C949,C949)</f>
        <v>0</v>
      </c>
      <c r="D949" s="4"/>
      <c r="I949" s="10"/>
      <c r="J949" s="10"/>
    </row>
    <row r="950" spans="1:10" x14ac:dyDescent="0.3">
      <c r="A950" s="1" t="str">
        <f>E950&amp;-COUNTIF($E$3:E950,E950)</f>
        <v>0</v>
      </c>
      <c r="B950" s="1" t="str">
        <f>C950&amp;-COUNTIF($C$3:C950,C950)</f>
        <v>0</v>
      </c>
      <c r="D950" s="4"/>
      <c r="I950" s="10"/>
      <c r="J950" s="10"/>
    </row>
    <row r="951" spans="1:10" x14ac:dyDescent="0.3">
      <c r="A951" s="1" t="str">
        <f>E951&amp;-COUNTIF($E$3:E951,E951)</f>
        <v>0</v>
      </c>
      <c r="B951" s="1" t="str">
        <f>C951&amp;-COUNTIF($C$3:C951,C951)</f>
        <v>0</v>
      </c>
      <c r="D951" s="4"/>
      <c r="I951" s="10"/>
      <c r="J951" s="10"/>
    </row>
    <row r="952" spans="1:10" x14ac:dyDescent="0.3">
      <c r="A952" s="1" t="str">
        <f>E952&amp;-COUNTIF($E$3:E952,E952)</f>
        <v>0</v>
      </c>
      <c r="B952" s="1" t="str">
        <f>C952&amp;-COUNTIF($C$3:C952,C952)</f>
        <v>0</v>
      </c>
      <c r="D952" s="4"/>
      <c r="I952" s="10"/>
      <c r="J952" s="10"/>
    </row>
    <row r="953" spans="1:10" x14ac:dyDescent="0.3">
      <c r="A953" s="1" t="str">
        <f>E953&amp;-COUNTIF($E$3:E953,E953)</f>
        <v>0</v>
      </c>
      <c r="B953" s="1" t="str">
        <f>C953&amp;-COUNTIF($C$3:C953,C953)</f>
        <v>0</v>
      </c>
      <c r="D953" s="4"/>
      <c r="I953" s="10"/>
      <c r="J953" s="10"/>
    </row>
    <row r="954" spans="1:10" x14ac:dyDescent="0.3">
      <c r="A954" s="1" t="str">
        <f>E954&amp;-COUNTIF($E$3:E954,E954)</f>
        <v>0</v>
      </c>
      <c r="B954" s="1" t="str">
        <f>C954&amp;-COUNTIF($C$3:C954,C954)</f>
        <v>0</v>
      </c>
      <c r="D954" s="4"/>
      <c r="I954" s="10"/>
      <c r="J954" s="10"/>
    </row>
    <row r="955" spans="1:10" x14ac:dyDescent="0.3">
      <c r="A955" s="1" t="str">
        <f>E955&amp;-COUNTIF($E$3:E955,E955)</f>
        <v>0</v>
      </c>
      <c r="B955" s="1" t="str">
        <f>C955&amp;-COUNTIF($C$3:C955,C955)</f>
        <v>0</v>
      </c>
      <c r="D955" s="4"/>
      <c r="I955" s="10"/>
      <c r="J955" s="10"/>
    </row>
    <row r="956" spans="1:10" x14ac:dyDescent="0.3">
      <c r="A956" s="1" t="str">
        <f>E956&amp;-COUNTIF($E$3:E956,E956)</f>
        <v>0</v>
      </c>
      <c r="B956" s="1" t="str">
        <f>C956&amp;-COUNTIF($C$3:C956,C956)</f>
        <v>0</v>
      </c>
      <c r="D956" s="4"/>
      <c r="I956" s="10"/>
      <c r="J956" s="10"/>
    </row>
    <row r="957" spans="1:10" x14ac:dyDescent="0.3">
      <c r="A957" s="1" t="str">
        <f>E957&amp;-COUNTIF($E$3:E957,E957)</f>
        <v>0</v>
      </c>
      <c r="B957" s="1" t="str">
        <f>C957&amp;-COUNTIF($C$3:C957,C957)</f>
        <v>0</v>
      </c>
      <c r="D957" s="4"/>
      <c r="I957" s="10"/>
      <c r="J957" s="10"/>
    </row>
    <row r="958" spans="1:10" x14ac:dyDescent="0.3">
      <c r="A958" s="1" t="str">
        <f>E958&amp;-COUNTIF($E$3:E958,E958)</f>
        <v>0</v>
      </c>
      <c r="B958" s="1" t="str">
        <f>C958&amp;-COUNTIF($C$3:C958,C958)</f>
        <v>0</v>
      </c>
      <c r="D958" s="4"/>
      <c r="I958" s="10"/>
      <c r="J958" s="10"/>
    </row>
    <row r="959" spans="1:10" x14ac:dyDescent="0.3">
      <c r="A959" s="1" t="str">
        <f>E959&amp;-COUNTIF($E$3:E959,E959)</f>
        <v>0</v>
      </c>
      <c r="B959" s="1" t="str">
        <f>C959&amp;-COUNTIF($C$3:C959,C959)</f>
        <v>0</v>
      </c>
      <c r="D959" s="4"/>
      <c r="I959" s="10"/>
      <c r="J959" s="10"/>
    </row>
    <row r="960" spans="1:10" x14ac:dyDescent="0.3">
      <c r="A960" s="1" t="str">
        <f>E960&amp;-COUNTIF($E$3:E960,E960)</f>
        <v>0</v>
      </c>
      <c r="B960" s="1" t="str">
        <f>C960&amp;-COUNTIF($C$3:C960,C960)</f>
        <v>0</v>
      </c>
      <c r="D960" s="4"/>
      <c r="I960" s="10"/>
      <c r="J960" s="10"/>
    </row>
    <row r="961" spans="1:10" x14ac:dyDescent="0.3">
      <c r="A961" s="1" t="str">
        <f>E961&amp;-COUNTIF($E$3:E961,E961)</f>
        <v>0</v>
      </c>
      <c r="B961" s="1" t="str">
        <f>C961&amp;-COUNTIF($C$3:C961,C961)</f>
        <v>0</v>
      </c>
      <c r="D961" s="4"/>
      <c r="I961" s="10"/>
      <c r="J961" s="10"/>
    </row>
    <row r="962" spans="1:10" x14ac:dyDescent="0.3">
      <c r="A962" s="1" t="str">
        <f>E962&amp;-COUNTIF($E$3:E962,E962)</f>
        <v>0</v>
      </c>
      <c r="B962" s="1" t="str">
        <f>C962&amp;-COUNTIF($C$3:C962,C962)</f>
        <v>0</v>
      </c>
      <c r="D962" s="4"/>
      <c r="I962" s="10"/>
      <c r="J962" s="10"/>
    </row>
    <row r="963" spans="1:10" x14ac:dyDescent="0.3">
      <c r="A963" s="1" t="str">
        <f>E963&amp;-COUNTIF($E$3:E963,E963)</f>
        <v>0</v>
      </c>
      <c r="B963" s="1" t="str">
        <f>C963&amp;-COUNTIF($C$3:C963,C963)</f>
        <v>0</v>
      </c>
      <c r="D963" s="4"/>
      <c r="I963" s="10"/>
      <c r="J963" s="10"/>
    </row>
    <row r="964" spans="1:10" x14ac:dyDescent="0.3">
      <c r="A964" s="1" t="str">
        <f>E964&amp;-COUNTIF($E$3:E964,E964)</f>
        <v>0</v>
      </c>
      <c r="B964" s="1" t="str">
        <f>C964&amp;-COUNTIF($C$3:C964,C964)</f>
        <v>0</v>
      </c>
      <c r="D964" s="4"/>
      <c r="I964" s="10"/>
      <c r="J964" s="10"/>
    </row>
    <row r="965" spans="1:10" x14ac:dyDescent="0.3">
      <c r="A965" s="1" t="str">
        <f>E965&amp;-COUNTIF($E$3:E965,E965)</f>
        <v>0</v>
      </c>
      <c r="B965" s="1" t="str">
        <f>C965&amp;-COUNTIF($C$3:C965,C965)</f>
        <v>0</v>
      </c>
      <c r="D965" s="4"/>
      <c r="I965" s="10"/>
      <c r="J965" s="10"/>
    </row>
    <row r="966" spans="1:10" x14ac:dyDescent="0.3">
      <c r="A966" s="1" t="str">
        <f>E966&amp;-COUNTIF($E$3:E966,E966)</f>
        <v>0</v>
      </c>
      <c r="B966" s="1" t="str">
        <f>C966&amp;-COUNTIF($C$3:C966,C966)</f>
        <v>0</v>
      </c>
      <c r="D966" s="4"/>
      <c r="I966" s="10"/>
      <c r="J966" s="10"/>
    </row>
    <row r="967" spans="1:10" x14ac:dyDescent="0.3">
      <c r="A967" s="1" t="str">
        <f>E967&amp;-COUNTIF($E$3:E967,E967)</f>
        <v>0</v>
      </c>
      <c r="B967" s="1" t="str">
        <f>C967&amp;-COUNTIF($C$3:C967,C967)</f>
        <v>0</v>
      </c>
      <c r="D967" s="4"/>
      <c r="I967" s="10"/>
      <c r="J967" s="10"/>
    </row>
    <row r="968" spans="1:10" x14ac:dyDescent="0.3">
      <c r="A968" s="1" t="str">
        <f>E968&amp;-COUNTIF($E$3:E968,E968)</f>
        <v>0</v>
      </c>
      <c r="B968" s="1" t="str">
        <f>C968&amp;-COUNTIF($C$3:C968,C968)</f>
        <v>0</v>
      </c>
      <c r="D968" s="4"/>
      <c r="I968" s="10"/>
      <c r="J968" s="10"/>
    </row>
    <row r="969" spans="1:10" x14ac:dyDescent="0.3">
      <c r="A969" s="1" t="str">
        <f>E969&amp;-COUNTIF($E$3:E969,E969)</f>
        <v>0</v>
      </c>
      <c r="B969" s="1" t="str">
        <f>C969&amp;-COUNTIF($C$3:C969,C969)</f>
        <v>0</v>
      </c>
      <c r="D969" s="4"/>
      <c r="I969" s="10"/>
      <c r="J969" s="10"/>
    </row>
    <row r="970" spans="1:10" x14ac:dyDescent="0.3">
      <c r="A970" s="1" t="str">
        <f>E970&amp;-COUNTIF($E$3:E970,E970)</f>
        <v>0</v>
      </c>
      <c r="B970" s="1" t="str">
        <f>C970&amp;-COUNTIF($C$3:C970,C970)</f>
        <v>0</v>
      </c>
      <c r="D970" s="4"/>
      <c r="I970" s="10"/>
      <c r="J970" s="10"/>
    </row>
    <row r="971" spans="1:10" x14ac:dyDescent="0.3">
      <c r="A971" s="1" t="str">
        <f>E971&amp;-COUNTIF($E$3:E971,E971)</f>
        <v>0</v>
      </c>
      <c r="B971" s="1" t="str">
        <f>C971&amp;-COUNTIF($C$3:C971,C971)</f>
        <v>0</v>
      </c>
      <c r="D971" s="4"/>
      <c r="I971" s="10"/>
      <c r="J971" s="10"/>
    </row>
    <row r="972" spans="1:10" x14ac:dyDescent="0.3">
      <c r="A972" s="1" t="str">
        <f>E972&amp;-COUNTIF($E$3:E972,E972)</f>
        <v>0</v>
      </c>
      <c r="B972" s="1" t="str">
        <f>C972&amp;-COUNTIF($C$3:C972,C972)</f>
        <v>0</v>
      </c>
      <c r="D972" s="4"/>
      <c r="I972" s="10"/>
      <c r="J972" s="10"/>
    </row>
    <row r="973" spans="1:10" x14ac:dyDescent="0.3">
      <c r="A973" s="1" t="str">
        <f>E973&amp;-COUNTIF($E$3:E973,E973)</f>
        <v>0</v>
      </c>
      <c r="B973" s="1" t="str">
        <f>C973&amp;-COUNTIF($C$3:C973,C973)</f>
        <v>0</v>
      </c>
      <c r="D973" s="4"/>
      <c r="I973" s="10"/>
      <c r="J973" s="10"/>
    </row>
    <row r="974" spans="1:10" x14ac:dyDescent="0.3">
      <c r="A974" s="1" t="str">
        <f>E974&amp;-COUNTIF($E$3:E974,E974)</f>
        <v>0</v>
      </c>
      <c r="B974" s="1" t="str">
        <f>C974&amp;-COUNTIF($C$3:C974,C974)</f>
        <v>0</v>
      </c>
      <c r="D974" s="4"/>
      <c r="I974" s="10"/>
      <c r="J974" s="10"/>
    </row>
    <row r="975" spans="1:10" x14ac:dyDescent="0.3">
      <c r="A975" s="1" t="str">
        <f>E975&amp;-COUNTIF($E$3:E975,E975)</f>
        <v>0</v>
      </c>
      <c r="B975" s="1" t="str">
        <f>C975&amp;-COUNTIF($C$3:C975,C975)</f>
        <v>0</v>
      </c>
      <c r="D975" s="4"/>
      <c r="I975" s="10"/>
      <c r="J975" s="10"/>
    </row>
    <row r="976" spans="1:10" x14ac:dyDescent="0.3">
      <c r="A976" s="1" t="str">
        <f>E976&amp;-COUNTIF($E$3:E976,E976)</f>
        <v>0</v>
      </c>
      <c r="B976" s="1" t="str">
        <f>C976&amp;-COUNTIF($C$3:C976,C976)</f>
        <v>0</v>
      </c>
      <c r="D976" s="4"/>
      <c r="I976" s="10"/>
      <c r="J976" s="10"/>
    </row>
    <row r="977" spans="1:10" x14ac:dyDescent="0.3">
      <c r="A977" s="1" t="str">
        <f>E977&amp;-COUNTIF($E$3:E977,E977)</f>
        <v>0</v>
      </c>
      <c r="B977" s="1" t="str">
        <f>C977&amp;-COUNTIF($C$3:C977,C977)</f>
        <v>0</v>
      </c>
      <c r="D977" s="4"/>
      <c r="I977" s="10"/>
      <c r="J977" s="10"/>
    </row>
    <row r="978" spans="1:10" x14ac:dyDescent="0.3">
      <c r="A978" s="1" t="str">
        <f>E978&amp;-COUNTIF($E$3:E978,E978)</f>
        <v>0</v>
      </c>
      <c r="B978" s="1" t="str">
        <f>C978&amp;-COUNTIF($C$3:C978,C978)</f>
        <v>0</v>
      </c>
      <c r="D978" s="4"/>
      <c r="I978" s="10"/>
      <c r="J978" s="10"/>
    </row>
    <row r="979" spans="1:10" x14ac:dyDescent="0.3">
      <c r="A979" s="1" t="str">
        <f>E979&amp;-COUNTIF($E$3:E979,E979)</f>
        <v>0</v>
      </c>
      <c r="B979" s="1" t="str">
        <f>C979&amp;-COUNTIF($C$3:C979,C979)</f>
        <v>0</v>
      </c>
      <c r="D979" s="4"/>
      <c r="I979" s="10"/>
      <c r="J979" s="10"/>
    </row>
    <row r="980" spans="1:10" x14ac:dyDescent="0.3">
      <c r="A980" s="1" t="str">
        <f>E980&amp;-COUNTIF($E$3:E980,E980)</f>
        <v>0</v>
      </c>
      <c r="B980" s="1" t="str">
        <f>C980&amp;-COUNTIF($C$3:C980,C980)</f>
        <v>0</v>
      </c>
      <c r="D980" s="4"/>
      <c r="I980" s="10"/>
      <c r="J980" s="10"/>
    </row>
    <row r="981" spans="1:10" x14ac:dyDescent="0.3">
      <c r="A981" s="1" t="str">
        <f>E981&amp;-COUNTIF($E$3:E981,E981)</f>
        <v>0</v>
      </c>
      <c r="B981" s="1" t="str">
        <f>C981&amp;-COUNTIF($C$3:C981,C981)</f>
        <v>0</v>
      </c>
      <c r="D981" s="4"/>
      <c r="I981" s="10"/>
      <c r="J981" s="10"/>
    </row>
    <row r="982" spans="1:10" x14ac:dyDescent="0.3">
      <c r="A982" s="1" t="str">
        <f>E982&amp;-COUNTIF($E$3:E982,E982)</f>
        <v>0</v>
      </c>
      <c r="B982" s="1" t="str">
        <f>C982&amp;-COUNTIF($C$3:C982,C982)</f>
        <v>0</v>
      </c>
      <c r="D982" s="4"/>
      <c r="I982" s="10"/>
      <c r="J982" s="10"/>
    </row>
    <row r="983" spans="1:10" x14ac:dyDescent="0.3">
      <c r="A983" s="1" t="str">
        <f>E983&amp;-COUNTIF($E$3:E983,E983)</f>
        <v>0</v>
      </c>
      <c r="B983" s="1" t="str">
        <f>C983&amp;-COUNTIF($C$3:C983,C983)</f>
        <v>0</v>
      </c>
      <c r="D983" s="4"/>
      <c r="I983" s="10"/>
      <c r="J983" s="10"/>
    </row>
    <row r="984" spans="1:10" x14ac:dyDescent="0.3">
      <c r="A984" s="1" t="str">
        <f>E984&amp;-COUNTIF($E$3:E984,E984)</f>
        <v>0</v>
      </c>
      <c r="B984" s="1" t="str">
        <f>C984&amp;-COUNTIF($C$3:C984,C984)</f>
        <v>0</v>
      </c>
      <c r="D984" s="4"/>
      <c r="I984" s="10"/>
      <c r="J984" s="10"/>
    </row>
    <row r="985" spans="1:10" x14ac:dyDescent="0.3">
      <c r="A985" s="1" t="str">
        <f>E985&amp;-COUNTIF($E$3:E985,E985)</f>
        <v>0</v>
      </c>
      <c r="B985" s="1" t="str">
        <f>C985&amp;-COUNTIF($C$3:C985,C985)</f>
        <v>0</v>
      </c>
      <c r="D985" s="4"/>
      <c r="I985" s="10"/>
      <c r="J985" s="10"/>
    </row>
    <row r="986" spans="1:10" x14ac:dyDescent="0.3">
      <c r="A986" s="1" t="str">
        <f>E986&amp;-COUNTIF($E$3:E986,E986)</f>
        <v>0</v>
      </c>
      <c r="B986" s="1" t="str">
        <f>C986&amp;-COUNTIF($C$3:C986,C986)</f>
        <v>0</v>
      </c>
      <c r="D986" s="4"/>
      <c r="I986" s="10"/>
      <c r="J986" s="10"/>
    </row>
    <row r="987" spans="1:10" x14ac:dyDescent="0.3">
      <c r="A987" s="1" t="str">
        <f>E987&amp;-COUNTIF($E$3:E987,E987)</f>
        <v>0</v>
      </c>
      <c r="B987" s="1" t="str">
        <f>C987&amp;-COUNTIF($C$3:C987,C987)</f>
        <v>0</v>
      </c>
      <c r="D987" s="4"/>
      <c r="I987" s="10"/>
      <c r="J987" s="10"/>
    </row>
    <row r="988" spans="1:10" x14ac:dyDescent="0.3">
      <c r="A988" s="1" t="str">
        <f>E988&amp;-COUNTIF($E$3:E988,E988)</f>
        <v>0</v>
      </c>
      <c r="B988" s="1" t="str">
        <f>C988&amp;-COUNTIF($C$3:C988,C988)</f>
        <v>0</v>
      </c>
      <c r="D988" s="4"/>
      <c r="I988" s="10"/>
      <c r="J988" s="10"/>
    </row>
    <row r="989" spans="1:10" x14ac:dyDescent="0.3">
      <c r="A989" s="1" t="str">
        <f>E989&amp;-COUNTIF($E$3:E989,E989)</f>
        <v>0</v>
      </c>
      <c r="B989" s="1" t="str">
        <f>C989&amp;-COUNTIF($C$3:C989,C989)</f>
        <v>0</v>
      </c>
      <c r="D989" s="4"/>
      <c r="I989" s="10"/>
      <c r="J989" s="10"/>
    </row>
    <row r="990" spans="1:10" x14ac:dyDescent="0.3">
      <c r="A990" s="1" t="str">
        <f>E990&amp;-COUNTIF($E$3:E990,E990)</f>
        <v>0</v>
      </c>
      <c r="B990" s="1" t="str">
        <f>C990&amp;-COUNTIF($C$3:C990,C990)</f>
        <v>0</v>
      </c>
      <c r="D990" s="4"/>
      <c r="I990" s="10"/>
      <c r="J990" s="10"/>
    </row>
    <row r="991" spans="1:10" x14ac:dyDescent="0.3">
      <c r="A991" s="1" t="str">
        <f>E991&amp;-COUNTIF($E$3:E991,E991)</f>
        <v>0</v>
      </c>
      <c r="B991" s="1" t="str">
        <f>C991&amp;-COUNTIF($C$3:C991,C991)</f>
        <v>0</v>
      </c>
      <c r="D991" s="4"/>
      <c r="I991" s="10"/>
      <c r="J991" s="10"/>
    </row>
    <row r="992" spans="1:10" x14ac:dyDescent="0.3">
      <c r="A992" s="1" t="str">
        <f>E992&amp;-COUNTIF($E$3:E992,E992)</f>
        <v>0</v>
      </c>
      <c r="B992" s="1" t="str">
        <f>C992&amp;-COUNTIF($C$3:C992,C992)</f>
        <v>0</v>
      </c>
      <c r="D992" s="4"/>
      <c r="I992" s="10"/>
      <c r="J992" s="10"/>
    </row>
    <row r="993" spans="1:10" x14ac:dyDescent="0.3">
      <c r="A993" s="1" t="str">
        <f>E993&amp;-COUNTIF($E$3:E993,E993)</f>
        <v>0</v>
      </c>
      <c r="B993" s="1" t="str">
        <f>C993&amp;-COUNTIF($C$3:C993,C993)</f>
        <v>0</v>
      </c>
      <c r="D993" s="4"/>
      <c r="I993" s="10"/>
      <c r="J993" s="10"/>
    </row>
    <row r="994" spans="1:10" x14ac:dyDescent="0.3">
      <c r="A994" s="1" t="str">
        <f>E994&amp;-COUNTIF($E$3:E994,E994)</f>
        <v>0</v>
      </c>
      <c r="B994" s="1" t="str">
        <f>C994&amp;-COUNTIF($C$3:C994,C994)</f>
        <v>0</v>
      </c>
      <c r="D994" s="4"/>
      <c r="I994" s="10"/>
      <c r="J994" s="10"/>
    </row>
    <row r="995" spans="1:10" x14ac:dyDescent="0.3">
      <c r="A995" s="1" t="str">
        <f>E995&amp;-COUNTIF($E$3:E995,E995)</f>
        <v>0</v>
      </c>
      <c r="B995" s="1" t="str">
        <f>C995&amp;-COUNTIF($C$3:C995,C995)</f>
        <v>0</v>
      </c>
      <c r="D995" s="4"/>
      <c r="I995" s="10"/>
      <c r="J995" s="10"/>
    </row>
    <row r="996" spans="1:10" x14ac:dyDescent="0.3">
      <c r="A996" s="1" t="str">
        <f>E996&amp;-COUNTIF($E$3:E996,E996)</f>
        <v>0</v>
      </c>
      <c r="B996" s="1" t="str">
        <f>C996&amp;-COUNTIF($C$3:C996,C996)</f>
        <v>0</v>
      </c>
      <c r="D996" s="4"/>
      <c r="I996" s="10"/>
      <c r="J996" s="10"/>
    </row>
    <row r="997" spans="1:10" x14ac:dyDescent="0.3">
      <c r="A997" s="1" t="str">
        <f>E997&amp;-COUNTIF($E$3:E997,E997)</f>
        <v>0</v>
      </c>
      <c r="B997" s="1" t="str">
        <f>C997&amp;-COUNTIF($C$3:C997,C997)</f>
        <v>0</v>
      </c>
      <c r="D997" s="4"/>
      <c r="I997" s="10"/>
      <c r="J997" s="10"/>
    </row>
    <row r="998" spans="1:10" x14ac:dyDescent="0.3">
      <c r="A998" s="1" t="str">
        <f>E998&amp;-COUNTIF($E$3:E998,E998)</f>
        <v>0</v>
      </c>
      <c r="B998" s="1" t="str">
        <f>C998&amp;-COUNTIF($C$3:C998,C998)</f>
        <v>0</v>
      </c>
      <c r="D998" s="4"/>
      <c r="I998" s="10"/>
      <c r="J998" s="10"/>
    </row>
    <row r="999" spans="1:10" x14ac:dyDescent="0.3">
      <c r="A999" s="1" t="str">
        <f>E999&amp;-COUNTIF($E$3:E999,E999)</f>
        <v>0</v>
      </c>
      <c r="B999" s="1" t="str">
        <f>C999&amp;-COUNTIF($C$3:C999,C999)</f>
        <v>0</v>
      </c>
      <c r="D999" s="4"/>
      <c r="I999" s="10"/>
      <c r="J999" s="10"/>
    </row>
    <row r="1000" spans="1:10" x14ac:dyDescent="0.3">
      <c r="A1000" s="1" t="str">
        <f>E1000&amp;-COUNTIF($E$3:E1000,E1000)</f>
        <v>0</v>
      </c>
      <c r="B1000" s="1" t="str">
        <f>C1000&amp;-COUNTIF($C$3:C1000,C1000)</f>
        <v>0</v>
      </c>
      <c r="D1000" s="4"/>
      <c r="I1000" s="10"/>
      <c r="J1000" s="10"/>
    </row>
    <row r="1001" spans="1:10" x14ac:dyDescent="0.3">
      <c r="A1001" s="1" t="str">
        <f>E1001&amp;-COUNTIF($E$3:E1001,E1001)</f>
        <v>0</v>
      </c>
      <c r="B1001" s="1" t="str">
        <f>C1001&amp;-COUNTIF($C$3:C1001,C1001)</f>
        <v>0</v>
      </c>
      <c r="D1001" s="4"/>
      <c r="I1001" s="10"/>
      <c r="J1001" s="10"/>
    </row>
    <row r="1002" spans="1:10" x14ac:dyDescent="0.3">
      <c r="A1002" s="1" t="str">
        <f>E1002&amp;-COUNTIF($E$3:E1002,E1002)</f>
        <v>0</v>
      </c>
      <c r="B1002" s="1" t="str">
        <f>C1002&amp;-COUNTIF($C$3:C1002,C1002)</f>
        <v>0</v>
      </c>
      <c r="D1002" s="4"/>
      <c r="I1002" s="10"/>
      <c r="J1002" s="10"/>
    </row>
    <row r="1003" spans="1:10" x14ac:dyDescent="0.3">
      <c r="A1003" s="1" t="str">
        <f>E1003&amp;-COUNTIF($E$3:E1003,E1003)</f>
        <v>0</v>
      </c>
      <c r="B1003" s="1" t="str">
        <f>C1003&amp;-COUNTIF($C$3:C1003,C1003)</f>
        <v>0</v>
      </c>
      <c r="D1003" s="4"/>
      <c r="I1003" s="10"/>
      <c r="J1003" s="10"/>
    </row>
  </sheetData>
  <mergeCells count="4">
    <mergeCell ref="C1:H1"/>
    <mergeCell ref="L4:M4"/>
    <mergeCell ref="L5:M5"/>
    <mergeCell ref="P2:S2"/>
  </mergeCells>
  <conditionalFormatting sqref="C3:E1003">
    <cfRule type="cellIs" dxfId="0" priority="1" operator="equal">
      <formula>$L$5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pane ySplit="2" topLeftCell="A3" activePane="bottomLeft" state="frozen"/>
      <selection pane="bottomLeft" activeCell="N18" sqref="N18"/>
    </sheetView>
  </sheetViews>
  <sheetFormatPr defaultRowHeight="14.4" x14ac:dyDescent="0.3"/>
  <cols>
    <col min="1" max="1" width="11.33203125" bestFit="1" customWidth="1"/>
    <col min="2" max="4" width="8.77734375" bestFit="1" customWidth="1"/>
    <col min="5" max="5" width="10.88671875" bestFit="1" customWidth="1"/>
    <col min="6" max="6" width="9.5546875" bestFit="1" customWidth="1"/>
    <col min="7" max="7" width="8.77734375" customWidth="1"/>
    <col min="8" max="8" width="7.44140625" bestFit="1" customWidth="1"/>
    <col min="10" max="10" width="0" hidden="1" customWidth="1"/>
    <col min="12" max="12" width="17.6640625" bestFit="1" customWidth="1"/>
    <col min="13" max="13" width="14" bestFit="1" customWidth="1"/>
    <col min="15" max="15" width="13.77734375" customWidth="1"/>
    <col min="16" max="17" width="14.5546875" customWidth="1"/>
  </cols>
  <sheetData>
    <row r="1" spans="1:17" ht="23.4" x14ac:dyDescent="0.45">
      <c r="A1" s="28" t="s">
        <v>22</v>
      </c>
      <c r="B1" s="28"/>
      <c r="C1" s="28"/>
      <c r="D1" s="28"/>
      <c r="E1" s="28"/>
      <c r="F1" s="28"/>
      <c r="G1" s="28"/>
      <c r="H1" s="28"/>
    </row>
    <row r="2" spans="1:17" ht="18" x14ac:dyDescent="0.3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2</v>
      </c>
      <c r="H2" s="2" t="s">
        <v>3</v>
      </c>
    </row>
    <row r="3" spans="1:17" ht="23.4" x14ac:dyDescent="0.45">
      <c r="A3" t="s">
        <v>24</v>
      </c>
      <c r="B3" s="8">
        <v>18</v>
      </c>
      <c r="C3" t="s">
        <v>15</v>
      </c>
      <c r="D3" t="s">
        <v>16</v>
      </c>
      <c r="E3" t="s">
        <v>17</v>
      </c>
      <c r="F3" s="9" t="s">
        <v>18</v>
      </c>
      <c r="G3" s="9">
        <f>IF(J3&gt;0,J3,0)</f>
        <v>6500</v>
      </c>
      <c r="H3">
        <f>IF(J3&lt;0,-J3,0)</f>
        <v>0</v>
      </c>
      <c r="J3" s="9">
        <f>SUMIF(input!C$3:C$1003,$A3,input!I$3:I$1003)-SUMIF(input!C$3:C$1003,$A3,input!J$3:J$1003)</f>
        <v>6500</v>
      </c>
      <c r="L3" s="28" t="s">
        <v>8</v>
      </c>
      <c r="M3" s="28"/>
    </row>
    <row r="4" spans="1:17" ht="18" x14ac:dyDescent="0.35">
      <c r="F4" s="9"/>
      <c r="G4" s="9">
        <f t="shared" ref="G4:G67" si="0">IF(J4&gt;0,J4,0)</f>
        <v>0</v>
      </c>
      <c r="H4">
        <f t="shared" ref="H4:H67" si="1">IF(J4&lt;0,-J4,0)</f>
        <v>0</v>
      </c>
      <c r="J4" s="9">
        <f>SUMIF(input!C$3:C$1003,$A4,input!I$3:I$1003)-SUMIF(input!C$3:C$1003,$A4,input!J$3:J$1003)</f>
        <v>0</v>
      </c>
      <c r="L4" s="2" t="s">
        <v>2</v>
      </c>
      <c r="M4" s="16">
        <f>SUM(G3:G250)</f>
        <v>6500</v>
      </c>
    </row>
    <row r="5" spans="1:17" ht="18" x14ac:dyDescent="0.35">
      <c r="F5" s="9"/>
      <c r="G5" s="9">
        <f t="shared" si="0"/>
        <v>0</v>
      </c>
      <c r="H5">
        <f t="shared" si="1"/>
        <v>0</v>
      </c>
      <c r="J5" s="9">
        <f>SUMIF(input!C$3:C$1003,$A5,input!I$3:I$1003)-SUMIF(input!C$3:C$1003,$A5,input!J$3:J$1003)</f>
        <v>0</v>
      </c>
      <c r="L5" s="2" t="s">
        <v>3</v>
      </c>
      <c r="M5" s="16">
        <f>SUM(H3:H250)</f>
        <v>0</v>
      </c>
    </row>
    <row r="6" spans="1:17" ht="18" x14ac:dyDescent="0.35">
      <c r="F6" s="9"/>
      <c r="G6" s="9">
        <f t="shared" si="0"/>
        <v>0</v>
      </c>
      <c r="H6">
        <f t="shared" si="1"/>
        <v>0</v>
      </c>
      <c r="J6" s="9">
        <f>SUMIF(input!C$3:C$1003,$A6,input!I$3:I$1003)-SUMIF(input!C$3:C$1003,$A6,input!J$3:J$1003)</f>
        <v>0</v>
      </c>
      <c r="L6" s="2" t="s">
        <v>6</v>
      </c>
      <c r="M6" s="16">
        <f>M4-M5</f>
        <v>6500</v>
      </c>
    </row>
    <row r="7" spans="1:17" x14ac:dyDescent="0.3">
      <c r="F7" s="9"/>
      <c r="G7" s="9">
        <f t="shared" si="0"/>
        <v>0</v>
      </c>
      <c r="H7">
        <f t="shared" si="1"/>
        <v>0</v>
      </c>
      <c r="J7" s="9">
        <f>SUMIF(input!C$3:C$1003,$A7,input!I$3:I$1003)-SUMIF(input!C$3:C$1003,$A7,input!J$3:J$1003)</f>
        <v>0</v>
      </c>
    </row>
    <row r="8" spans="1:17" x14ac:dyDescent="0.3">
      <c r="F8" s="9"/>
      <c r="G8" s="9">
        <f t="shared" si="0"/>
        <v>0</v>
      </c>
      <c r="H8">
        <f t="shared" si="1"/>
        <v>0</v>
      </c>
      <c r="J8" s="9">
        <f>SUMIF(input!C$3:C$1003,$A8,input!I$3:I$1003)-SUMIF(input!C$3:C$1003,$A8,input!J$3:J$1003)</f>
        <v>0</v>
      </c>
    </row>
    <row r="9" spans="1:17" ht="23.4" x14ac:dyDescent="0.45">
      <c r="F9" s="9"/>
      <c r="G9" s="9">
        <f t="shared" si="0"/>
        <v>0</v>
      </c>
      <c r="H9">
        <f t="shared" si="1"/>
        <v>0</v>
      </c>
      <c r="J9" s="9">
        <f>SUMIF(input!C$3:C$1003,$A9,input!I$3:I$1003)-SUMIF(input!C$3:C$1003,$A9,input!J$3:J$1003)</f>
        <v>0</v>
      </c>
      <c r="L9" s="28" t="s">
        <v>23</v>
      </c>
      <c r="M9" s="28"/>
      <c r="N9" s="28"/>
      <c r="O9" s="28"/>
      <c r="P9" s="28"/>
      <c r="Q9" s="28"/>
    </row>
    <row r="10" spans="1:17" ht="18" x14ac:dyDescent="0.35">
      <c r="F10" s="9"/>
      <c r="G10" s="9">
        <f t="shared" si="0"/>
        <v>0</v>
      </c>
      <c r="H10">
        <f t="shared" si="1"/>
        <v>0</v>
      </c>
      <c r="J10" s="9">
        <f>SUMIF(input!C$3:C$1003,$A10,input!I$3:I$1003)-SUMIF(input!C$3:C$1003,$A10,input!J$3:J$1003)</f>
        <v>0</v>
      </c>
      <c r="L10" s="2" t="s">
        <v>35</v>
      </c>
      <c r="M10" s="27" t="str">
        <f>IF(M6=input!M2,"All Right","You have missed a client name here or entered it twice")</f>
        <v>All Right</v>
      </c>
      <c r="N10" s="27"/>
      <c r="O10" s="27"/>
      <c r="P10" s="27"/>
      <c r="Q10" s="27"/>
    </row>
    <row r="11" spans="1:17" ht="18" x14ac:dyDescent="0.35">
      <c r="F11" s="9"/>
      <c r="G11" s="9">
        <f t="shared" si="0"/>
        <v>0</v>
      </c>
      <c r="H11">
        <f t="shared" si="1"/>
        <v>0</v>
      </c>
      <c r="J11" s="9">
        <f>SUMIF(input!C$3:C$1003,$A11,input!I$3:I$1003)-SUMIF(input!C$3:C$1003,$A11,input!J$3:J$1003)</f>
        <v>0</v>
      </c>
      <c r="L11" s="2" t="s">
        <v>36</v>
      </c>
      <c r="M11" s="27" t="str">
        <f>IF(Bank!J6=input!M2,"All Right","You have missed a Bank Name in 'Bank' or entered it twice")</f>
        <v>All Right</v>
      </c>
      <c r="N11" s="27"/>
      <c r="O11" s="27"/>
      <c r="P11" s="27"/>
      <c r="Q11" s="27"/>
    </row>
    <row r="12" spans="1:17" ht="18" x14ac:dyDescent="0.35">
      <c r="F12" s="9"/>
      <c r="G12" s="9">
        <f t="shared" si="0"/>
        <v>0</v>
      </c>
      <c r="H12">
        <f t="shared" si="1"/>
        <v>0</v>
      </c>
      <c r="J12" s="9">
        <f>SUMIF(input!C$3:C$1003,$A12,input!I$3:I$1003)-SUMIF(input!C$3:C$1003,$A12,input!J$3:J$1003)</f>
        <v>0</v>
      </c>
      <c r="L12" s="2" t="s">
        <v>37</v>
      </c>
      <c r="M12" s="27" t="str">
        <f>IF(input!T30=input!M2,"All Right","You have missed a Time Period in 'Input' or entered it twice")</f>
        <v>All Right</v>
      </c>
      <c r="N12" s="27"/>
      <c r="O12" s="27"/>
      <c r="P12" s="27"/>
      <c r="Q12" s="27"/>
    </row>
    <row r="13" spans="1:17" x14ac:dyDescent="0.3">
      <c r="F13" s="9"/>
      <c r="G13" s="9">
        <f t="shared" si="0"/>
        <v>0</v>
      </c>
      <c r="H13">
        <f t="shared" si="1"/>
        <v>0</v>
      </c>
      <c r="J13" s="9">
        <f>SUMIF(input!C$3:C$1003,$A13,input!I$3:I$1003)-SUMIF(input!C$3:C$1003,$A13,input!J$3:J$1003)</f>
        <v>0</v>
      </c>
    </row>
    <row r="14" spans="1:17" x14ac:dyDescent="0.3">
      <c r="F14" s="9"/>
      <c r="G14" s="9">
        <f t="shared" si="0"/>
        <v>0</v>
      </c>
      <c r="H14">
        <f t="shared" si="1"/>
        <v>0</v>
      </c>
      <c r="J14" s="9">
        <f>SUMIF(input!C$3:C$1003,$A14,input!I$3:I$1003)-SUMIF(input!C$3:C$1003,$A14,input!J$3:J$1003)</f>
        <v>0</v>
      </c>
    </row>
    <row r="15" spans="1:17" x14ac:dyDescent="0.3">
      <c r="F15" s="9"/>
      <c r="G15" s="9">
        <f t="shared" si="0"/>
        <v>0</v>
      </c>
      <c r="H15">
        <f t="shared" si="1"/>
        <v>0</v>
      </c>
      <c r="J15" s="9">
        <f>SUMIF(input!C$3:C$1003,$A15,input!I$3:I$1003)-SUMIF(input!C$3:C$1003,$A15,input!J$3:J$1003)</f>
        <v>0</v>
      </c>
    </row>
    <row r="16" spans="1:17" x14ac:dyDescent="0.3">
      <c r="F16" s="9"/>
      <c r="G16" s="9">
        <f t="shared" si="0"/>
        <v>0</v>
      </c>
      <c r="H16">
        <f t="shared" si="1"/>
        <v>0</v>
      </c>
      <c r="J16" s="9">
        <f>SUMIF(input!C$3:C$1003,$A16,input!I$3:I$1003)-SUMIF(input!C$3:C$1003,$A16,input!J$3:J$1003)</f>
        <v>0</v>
      </c>
    </row>
    <row r="17" spans="6:10" x14ac:dyDescent="0.3">
      <c r="F17" s="9"/>
      <c r="G17" s="9">
        <f t="shared" si="0"/>
        <v>0</v>
      </c>
      <c r="H17">
        <f t="shared" si="1"/>
        <v>0</v>
      </c>
      <c r="J17" s="9">
        <f>SUMIF(input!C$3:C$1003,$A17,input!I$3:I$1003)-SUMIF(input!C$3:C$1003,$A17,input!J$3:J$1003)</f>
        <v>0</v>
      </c>
    </row>
    <row r="18" spans="6:10" x14ac:dyDescent="0.3">
      <c r="F18" s="9"/>
      <c r="G18" s="9">
        <f t="shared" si="0"/>
        <v>0</v>
      </c>
      <c r="H18">
        <f t="shared" si="1"/>
        <v>0</v>
      </c>
      <c r="J18" s="9">
        <f>SUMIF(input!C$3:C$1003,$A18,input!I$3:I$1003)-SUMIF(input!C$3:C$1003,$A18,input!J$3:J$1003)</f>
        <v>0</v>
      </c>
    </row>
    <row r="19" spans="6:10" x14ac:dyDescent="0.3">
      <c r="F19" s="9"/>
      <c r="G19" s="9">
        <f t="shared" si="0"/>
        <v>0</v>
      </c>
      <c r="H19">
        <f t="shared" si="1"/>
        <v>0</v>
      </c>
      <c r="J19" s="9">
        <f>SUMIF(input!C$3:C$1003,$A19,input!I$3:I$1003)-SUMIF(input!C$3:C$1003,$A19,input!J$3:J$1003)</f>
        <v>0</v>
      </c>
    </row>
    <row r="20" spans="6:10" x14ac:dyDescent="0.3">
      <c r="F20" s="9"/>
      <c r="G20" s="9">
        <f t="shared" si="0"/>
        <v>0</v>
      </c>
      <c r="H20">
        <f t="shared" si="1"/>
        <v>0</v>
      </c>
      <c r="J20" s="9">
        <f>SUMIF(input!C$3:C$1003,$A20,input!I$3:I$1003)-SUMIF(input!C$3:C$1003,$A20,input!J$3:J$1003)</f>
        <v>0</v>
      </c>
    </row>
    <row r="21" spans="6:10" x14ac:dyDescent="0.3">
      <c r="F21" s="9"/>
      <c r="G21" s="9">
        <f t="shared" si="0"/>
        <v>0</v>
      </c>
      <c r="H21">
        <f t="shared" si="1"/>
        <v>0</v>
      </c>
      <c r="J21" s="9">
        <f>SUMIF(input!C$3:C$1003,$A21,input!I$3:I$1003)-SUMIF(input!C$3:C$1003,$A21,input!J$3:J$1003)</f>
        <v>0</v>
      </c>
    </row>
    <row r="22" spans="6:10" x14ac:dyDescent="0.3">
      <c r="F22" s="9"/>
      <c r="G22" s="9">
        <f t="shared" si="0"/>
        <v>0</v>
      </c>
      <c r="H22">
        <f t="shared" si="1"/>
        <v>0</v>
      </c>
      <c r="J22" s="9">
        <f>SUMIF(input!C$3:C$1003,$A22,input!I$3:I$1003)-SUMIF(input!C$3:C$1003,$A22,input!J$3:J$1003)</f>
        <v>0</v>
      </c>
    </row>
    <row r="23" spans="6:10" x14ac:dyDescent="0.3">
      <c r="F23" s="9"/>
      <c r="G23" s="9">
        <f t="shared" si="0"/>
        <v>0</v>
      </c>
      <c r="H23">
        <f t="shared" si="1"/>
        <v>0</v>
      </c>
      <c r="J23" s="9">
        <f>SUMIF(input!C$3:C$1003,$A23,input!I$3:I$1003)-SUMIF(input!C$3:C$1003,$A23,input!J$3:J$1003)</f>
        <v>0</v>
      </c>
    </row>
    <row r="24" spans="6:10" x14ac:dyDescent="0.3">
      <c r="F24" s="9"/>
      <c r="G24" s="9">
        <f t="shared" si="0"/>
        <v>0</v>
      </c>
      <c r="H24">
        <f t="shared" si="1"/>
        <v>0</v>
      </c>
      <c r="J24" s="9">
        <f>SUMIF(input!C$3:C$1003,$A24,input!I$3:I$1003)-SUMIF(input!C$3:C$1003,$A24,input!J$3:J$1003)</f>
        <v>0</v>
      </c>
    </row>
    <row r="25" spans="6:10" x14ac:dyDescent="0.3">
      <c r="F25" s="9"/>
      <c r="G25" s="9">
        <f t="shared" si="0"/>
        <v>0</v>
      </c>
      <c r="H25">
        <f t="shared" si="1"/>
        <v>0</v>
      </c>
      <c r="J25" s="9">
        <f>SUMIF(input!C$3:C$1003,$A25,input!I$3:I$1003)-SUMIF(input!C$3:C$1003,$A25,input!J$3:J$1003)</f>
        <v>0</v>
      </c>
    </row>
    <row r="26" spans="6:10" x14ac:dyDescent="0.3">
      <c r="F26" s="9"/>
      <c r="G26" s="9">
        <f t="shared" si="0"/>
        <v>0</v>
      </c>
      <c r="H26">
        <f t="shared" si="1"/>
        <v>0</v>
      </c>
      <c r="J26" s="9">
        <f>SUMIF(input!C$3:C$1003,$A26,input!I$3:I$1003)-SUMIF(input!C$3:C$1003,$A26,input!J$3:J$1003)</f>
        <v>0</v>
      </c>
    </row>
    <row r="27" spans="6:10" x14ac:dyDescent="0.3">
      <c r="F27" s="9"/>
      <c r="G27" s="9">
        <f t="shared" si="0"/>
        <v>0</v>
      </c>
      <c r="H27">
        <f t="shared" si="1"/>
        <v>0</v>
      </c>
      <c r="J27" s="9">
        <f>SUMIF(input!C$3:C$1003,$A27,input!I$3:I$1003)-SUMIF(input!C$3:C$1003,$A27,input!J$3:J$1003)</f>
        <v>0</v>
      </c>
    </row>
    <row r="28" spans="6:10" x14ac:dyDescent="0.3">
      <c r="F28" s="9"/>
      <c r="G28" s="9">
        <f t="shared" si="0"/>
        <v>0</v>
      </c>
      <c r="H28">
        <f t="shared" si="1"/>
        <v>0</v>
      </c>
      <c r="J28" s="9">
        <f>SUMIF(input!C$3:C$1003,$A28,input!I$3:I$1003)-SUMIF(input!C$3:C$1003,$A28,input!J$3:J$1003)</f>
        <v>0</v>
      </c>
    </row>
    <row r="29" spans="6:10" x14ac:dyDescent="0.3">
      <c r="F29" s="9"/>
      <c r="G29" s="9">
        <f t="shared" si="0"/>
        <v>0</v>
      </c>
      <c r="H29">
        <f t="shared" si="1"/>
        <v>0</v>
      </c>
      <c r="J29" s="9">
        <f>SUMIF(input!C$3:C$1003,$A29,input!I$3:I$1003)-SUMIF(input!C$3:C$1003,$A29,input!J$3:J$1003)</f>
        <v>0</v>
      </c>
    </row>
    <row r="30" spans="6:10" x14ac:dyDescent="0.3">
      <c r="F30" s="9"/>
      <c r="G30" s="9">
        <f t="shared" si="0"/>
        <v>0</v>
      </c>
      <c r="H30">
        <f t="shared" si="1"/>
        <v>0</v>
      </c>
      <c r="J30" s="9">
        <f>SUMIF(input!C$3:C$1003,$A30,input!I$3:I$1003)-SUMIF(input!C$3:C$1003,$A30,input!J$3:J$1003)</f>
        <v>0</v>
      </c>
    </row>
    <row r="31" spans="6:10" x14ac:dyDescent="0.3">
      <c r="F31" s="9"/>
      <c r="G31" s="9">
        <f t="shared" si="0"/>
        <v>0</v>
      </c>
      <c r="H31">
        <f t="shared" si="1"/>
        <v>0</v>
      </c>
      <c r="J31" s="9">
        <f>SUMIF(input!C$3:C$1003,$A31,input!I$3:I$1003)-SUMIF(input!C$3:C$1003,$A31,input!J$3:J$1003)</f>
        <v>0</v>
      </c>
    </row>
    <row r="32" spans="6:10" x14ac:dyDescent="0.3">
      <c r="F32" s="9"/>
      <c r="G32" s="9">
        <f t="shared" si="0"/>
        <v>0</v>
      </c>
      <c r="H32">
        <f t="shared" si="1"/>
        <v>0</v>
      </c>
      <c r="J32" s="9">
        <f>SUMIF(input!C$3:C$1003,$A32,input!I$3:I$1003)-SUMIF(input!C$3:C$1003,$A32,input!J$3:J$1003)</f>
        <v>0</v>
      </c>
    </row>
    <row r="33" spans="6:10" x14ac:dyDescent="0.3">
      <c r="F33" s="9"/>
      <c r="G33" s="9">
        <f t="shared" si="0"/>
        <v>0</v>
      </c>
      <c r="H33">
        <f t="shared" si="1"/>
        <v>0</v>
      </c>
      <c r="J33" s="9">
        <f>SUMIF(input!C$3:C$1003,$A33,input!I$3:I$1003)-SUMIF(input!C$3:C$1003,$A33,input!J$3:J$1003)</f>
        <v>0</v>
      </c>
    </row>
    <row r="34" spans="6:10" x14ac:dyDescent="0.3">
      <c r="F34" s="9"/>
      <c r="G34" s="9">
        <f t="shared" si="0"/>
        <v>0</v>
      </c>
      <c r="H34">
        <f t="shared" si="1"/>
        <v>0</v>
      </c>
      <c r="J34" s="9">
        <f>SUMIF(input!C$3:C$1003,$A34,input!I$3:I$1003)-SUMIF(input!C$3:C$1003,$A34,input!J$3:J$1003)</f>
        <v>0</v>
      </c>
    </row>
    <row r="35" spans="6:10" x14ac:dyDescent="0.3">
      <c r="F35" s="9"/>
      <c r="G35" s="9">
        <f t="shared" si="0"/>
        <v>0</v>
      </c>
      <c r="H35">
        <f t="shared" si="1"/>
        <v>0</v>
      </c>
      <c r="J35" s="9">
        <f>SUMIF(input!C$3:C$1003,$A35,input!I$3:I$1003)-SUMIF(input!C$3:C$1003,$A35,input!J$3:J$1003)</f>
        <v>0</v>
      </c>
    </row>
    <row r="36" spans="6:10" x14ac:dyDescent="0.3">
      <c r="F36" s="9"/>
      <c r="G36" s="9">
        <f t="shared" si="0"/>
        <v>0</v>
      </c>
      <c r="H36">
        <f t="shared" si="1"/>
        <v>0</v>
      </c>
      <c r="J36" s="9">
        <f>SUMIF(input!C$3:C$1003,$A36,input!I$3:I$1003)-SUMIF(input!C$3:C$1003,$A36,input!J$3:J$1003)</f>
        <v>0</v>
      </c>
    </row>
    <row r="37" spans="6:10" x14ac:dyDescent="0.3">
      <c r="F37" s="9"/>
      <c r="G37" s="9">
        <f t="shared" si="0"/>
        <v>0</v>
      </c>
      <c r="H37">
        <f t="shared" si="1"/>
        <v>0</v>
      </c>
      <c r="J37" s="9">
        <f>SUMIF(input!C$3:C$1003,$A37,input!I$3:I$1003)-SUMIF(input!C$3:C$1003,$A37,input!J$3:J$1003)</f>
        <v>0</v>
      </c>
    </row>
    <row r="38" spans="6:10" x14ac:dyDescent="0.3">
      <c r="F38" s="9"/>
      <c r="G38" s="9">
        <f t="shared" si="0"/>
        <v>0</v>
      </c>
      <c r="H38">
        <f t="shared" si="1"/>
        <v>0</v>
      </c>
      <c r="J38" s="9">
        <f>SUMIF(input!C$3:C$1003,$A38,input!I$3:I$1003)-SUMIF(input!C$3:C$1003,$A38,input!J$3:J$1003)</f>
        <v>0</v>
      </c>
    </row>
    <row r="39" spans="6:10" x14ac:dyDescent="0.3">
      <c r="F39" s="9"/>
      <c r="G39" s="9">
        <f t="shared" si="0"/>
        <v>0</v>
      </c>
      <c r="H39">
        <f t="shared" si="1"/>
        <v>0</v>
      </c>
      <c r="J39" s="9">
        <f>SUMIF(input!C$3:C$1003,$A39,input!I$3:I$1003)-SUMIF(input!C$3:C$1003,$A39,input!J$3:J$1003)</f>
        <v>0</v>
      </c>
    </row>
    <row r="40" spans="6:10" x14ac:dyDescent="0.3">
      <c r="F40" s="9"/>
      <c r="G40" s="9">
        <f t="shared" si="0"/>
        <v>0</v>
      </c>
      <c r="H40">
        <f t="shared" si="1"/>
        <v>0</v>
      </c>
      <c r="J40" s="9">
        <f>SUMIF(input!C$3:C$1003,$A40,input!I$3:I$1003)-SUMIF(input!C$3:C$1003,$A40,input!J$3:J$1003)</f>
        <v>0</v>
      </c>
    </row>
    <row r="41" spans="6:10" x14ac:dyDescent="0.3">
      <c r="F41" s="9"/>
      <c r="G41" s="9">
        <f t="shared" si="0"/>
        <v>0</v>
      </c>
      <c r="H41">
        <f t="shared" si="1"/>
        <v>0</v>
      </c>
      <c r="J41" s="9">
        <f>SUMIF(input!C$3:C$1003,$A41,input!I$3:I$1003)-SUMIF(input!C$3:C$1003,$A41,input!J$3:J$1003)</f>
        <v>0</v>
      </c>
    </row>
    <row r="42" spans="6:10" x14ac:dyDescent="0.3">
      <c r="F42" s="9"/>
      <c r="G42" s="9">
        <f t="shared" si="0"/>
        <v>0</v>
      </c>
      <c r="H42">
        <f t="shared" si="1"/>
        <v>0</v>
      </c>
      <c r="J42" s="9">
        <f>SUMIF(input!C$3:C$1003,$A42,input!I$3:I$1003)-SUMIF(input!C$3:C$1003,$A42,input!J$3:J$1003)</f>
        <v>0</v>
      </c>
    </row>
    <row r="43" spans="6:10" x14ac:dyDescent="0.3">
      <c r="F43" s="9"/>
      <c r="G43" s="9">
        <f t="shared" si="0"/>
        <v>0</v>
      </c>
      <c r="H43">
        <f t="shared" si="1"/>
        <v>0</v>
      </c>
      <c r="J43" s="9">
        <f>SUMIF(input!C$3:C$1003,$A43,input!I$3:I$1003)-SUMIF(input!C$3:C$1003,$A43,input!J$3:J$1003)</f>
        <v>0</v>
      </c>
    </row>
    <row r="44" spans="6:10" x14ac:dyDescent="0.3">
      <c r="F44" s="9"/>
      <c r="G44" s="9">
        <f t="shared" si="0"/>
        <v>0</v>
      </c>
      <c r="H44">
        <f t="shared" si="1"/>
        <v>0</v>
      </c>
      <c r="J44" s="9">
        <f>SUMIF(input!C$3:C$1003,$A44,input!I$3:I$1003)-SUMIF(input!C$3:C$1003,$A44,input!J$3:J$1003)</f>
        <v>0</v>
      </c>
    </row>
    <row r="45" spans="6:10" x14ac:dyDescent="0.3">
      <c r="F45" s="9"/>
      <c r="G45" s="9">
        <f t="shared" si="0"/>
        <v>0</v>
      </c>
      <c r="H45">
        <f t="shared" si="1"/>
        <v>0</v>
      </c>
      <c r="J45" s="9">
        <f>SUMIF(input!C$3:C$1003,$A45,input!I$3:I$1003)-SUMIF(input!C$3:C$1003,$A45,input!J$3:J$1003)</f>
        <v>0</v>
      </c>
    </row>
    <row r="46" spans="6:10" x14ac:dyDescent="0.3">
      <c r="F46" s="9"/>
      <c r="G46" s="9">
        <f t="shared" si="0"/>
        <v>0</v>
      </c>
      <c r="H46">
        <f t="shared" si="1"/>
        <v>0</v>
      </c>
      <c r="J46" s="9">
        <f>SUMIF(input!C$3:C$1003,$A46,input!I$3:I$1003)-SUMIF(input!C$3:C$1003,$A46,input!J$3:J$1003)</f>
        <v>0</v>
      </c>
    </row>
    <row r="47" spans="6:10" x14ac:dyDescent="0.3">
      <c r="F47" s="9"/>
      <c r="G47" s="9">
        <f t="shared" si="0"/>
        <v>0</v>
      </c>
      <c r="H47">
        <f t="shared" si="1"/>
        <v>0</v>
      </c>
      <c r="J47" s="9">
        <f>SUMIF(input!C$3:C$1003,$A47,input!I$3:I$1003)-SUMIF(input!C$3:C$1003,$A47,input!J$3:J$1003)</f>
        <v>0</v>
      </c>
    </row>
    <row r="48" spans="6:10" x14ac:dyDescent="0.3">
      <c r="F48" s="9"/>
      <c r="G48" s="9">
        <f t="shared" si="0"/>
        <v>0</v>
      </c>
      <c r="H48">
        <f t="shared" si="1"/>
        <v>0</v>
      </c>
      <c r="J48" s="9">
        <f>SUMIF(input!C$3:C$1003,$A48,input!I$3:I$1003)-SUMIF(input!C$3:C$1003,$A48,input!J$3:J$1003)</f>
        <v>0</v>
      </c>
    </row>
    <row r="49" spans="6:10" x14ac:dyDescent="0.3">
      <c r="F49" s="9"/>
      <c r="G49" s="9">
        <f t="shared" si="0"/>
        <v>0</v>
      </c>
      <c r="H49">
        <f t="shared" si="1"/>
        <v>0</v>
      </c>
      <c r="J49" s="9">
        <f>SUMIF(input!C$3:C$1003,$A49,input!I$3:I$1003)-SUMIF(input!C$3:C$1003,$A49,input!J$3:J$1003)</f>
        <v>0</v>
      </c>
    </row>
    <row r="50" spans="6:10" x14ac:dyDescent="0.3">
      <c r="F50" s="9"/>
      <c r="G50" s="9">
        <f t="shared" si="0"/>
        <v>0</v>
      </c>
      <c r="H50">
        <f t="shared" si="1"/>
        <v>0</v>
      </c>
      <c r="J50" s="9">
        <f>SUMIF(input!C$3:C$1003,$A50,input!I$3:I$1003)-SUMIF(input!C$3:C$1003,$A50,input!J$3:J$1003)</f>
        <v>0</v>
      </c>
    </row>
    <row r="51" spans="6:10" x14ac:dyDescent="0.3">
      <c r="F51" s="9"/>
      <c r="G51" s="9">
        <f t="shared" si="0"/>
        <v>0</v>
      </c>
      <c r="H51">
        <f t="shared" si="1"/>
        <v>0</v>
      </c>
      <c r="J51" s="9">
        <f>SUMIF(input!C$3:C$1003,$A51,input!I$3:I$1003)-SUMIF(input!C$3:C$1003,$A51,input!J$3:J$1003)</f>
        <v>0</v>
      </c>
    </row>
    <row r="52" spans="6:10" x14ac:dyDescent="0.3">
      <c r="F52" s="9"/>
      <c r="G52" s="9">
        <f t="shared" si="0"/>
        <v>0</v>
      </c>
      <c r="H52">
        <f t="shared" si="1"/>
        <v>0</v>
      </c>
      <c r="J52" s="9">
        <f>SUMIF(input!C$3:C$1003,$A52,input!I$3:I$1003)-SUMIF(input!C$3:C$1003,$A52,input!J$3:J$1003)</f>
        <v>0</v>
      </c>
    </row>
    <row r="53" spans="6:10" x14ac:dyDescent="0.3">
      <c r="F53" s="9"/>
      <c r="G53" s="9">
        <f t="shared" si="0"/>
        <v>0</v>
      </c>
      <c r="H53">
        <f t="shared" si="1"/>
        <v>0</v>
      </c>
      <c r="J53" s="9">
        <f>SUMIF(input!C$3:C$1003,$A53,input!I$3:I$1003)-SUMIF(input!C$3:C$1003,$A53,input!J$3:J$1003)</f>
        <v>0</v>
      </c>
    </row>
    <row r="54" spans="6:10" x14ac:dyDescent="0.3">
      <c r="F54" s="9"/>
      <c r="G54" s="9">
        <f t="shared" si="0"/>
        <v>0</v>
      </c>
      <c r="H54">
        <f t="shared" si="1"/>
        <v>0</v>
      </c>
      <c r="J54" s="9">
        <f>SUMIF(input!C$3:C$1003,$A54,input!I$3:I$1003)-SUMIF(input!C$3:C$1003,$A54,input!J$3:J$1003)</f>
        <v>0</v>
      </c>
    </row>
    <row r="55" spans="6:10" x14ac:dyDescent="0.3">
      <c r="F55" s="9"/>
      <c r="G55" s="9">
        <f t="shared" si="0"/>
        <v>0</v>
      </c>
      <c r="H55">
        <f t="shared" si="1"/>
        <v>0</v>
      </c>
      <c r="J55" s="9">
        <f>SUMIF(input!C$3:C$1003,$A55,input!I$3:I$1003)-SUMIF(input!C$3:C$1003,$A55,input!J$3:J$1003)</f>
        <v>0</v>
      </c>
    </row>
    <row r="56" spans="6:10" x14ac:dyDescent="0.3">
      <c r="F56" s="9"/>
      <c r="G56" s="9">
        <f t="shared" si="0"/>
        <v>0</v>
      </c>
      <c r="H56">
        <f t="shared" si="1"/>
        <v>0</v>
      </c>
      <c r="J56" s="9">
        <f>SUMIF(input!C$3:C$1003,$A56,input!I$3:I$1003)-SUMIF(input!C$3:C$1003,$A56,input!J$3:J$1003)</f>
        <v>0</v>
      </c>
    </row>
    <row r="57" spans="6:10" x14ac:dyDescent="0.3">
      <c r="F57" s="9"/>
      <c r="G57" s="9">
        <f t="shared" si="0"/>
        <v>0</v>
      </c>
      <c r="H57">
        <f t="shared" si="1"/>
        <v>0</v>
      </c>
      <c r="J57" s="9">
        <f>SUMIF(input!C$3:C$1003,$A57,input!I$3:I$1003)-SUMIF(input!C$3:C$1003,$A57,input!J$3:J$1003)</f>
        <v>0</v>
      </c>
    </row>
    <row r="58" spans="6:10" x14ac:dyDescent="0.3">
      <c r="F58" s="9"/>
      <c r="G58" s="9">
        <f t="shared" si="0"/>
        <v>0</v>
      </c>
      <c r="H58">
        <f t="shared" si="1"/>
        <v>0</v>
      </c>
      <c r="J58" s="9">
        <f>SUMIF(input!C$3:C$1003,$A58,input!I$3:I$1003)-SUMIF(input!C$3:C$1003,$A58,input!J$3:J$1003)</f>
        <v>0</v>
      </c>
    </row>
    <row r="59" spans="6:10" x14ac:dyDescent="0.3">
      <c r="F59" s="9"/>
      <c r="G59" s="9">
        <f t="shared" si="0"/>
        <v>0</v>
      </c>
      <c r="H59">
        <f t="shared" si="1"/>
        <v>0</v>
      </c>
      <c r="J59" s="9">
        <f>SUMIF(input!C$3:C$1003,$A59,input!I$3:I$1003)-SUMIF(input!C$3:C$1003,$A59,input!J$3:J$1003)</f>
        <v>0</v>
      </c>
    </row>
    <row r="60" spans="6:10" x14ac:dyDescent="0.3">
      <c r="F60" s="9"/>
      <c r="G60" s="9">
        <f t="shared" si="0"/>
        <v>0</v>
      </c>
      <c r="H60">
        <f t="shared" si="1"/>
        <v>0</v>
      </c>
      <c r="J60" s="9">
        <f>SUMIF(input!C$3:C$1003,$A60,input!I$3:I$1003)-SUMIF(input!C$3:C$1003,$A60,input!J$3:J$1003)</f>
        <v>0</v>
      </c>
    </row>
    <row r="61" spans="6:10" x14ac:dyDescent="0.3">
      <c r="F61" s="9"/>
      <c r="G61" s="9">
        <f t="shared" si="0"/>
        <v>0</v>
      </c>
      <c r="H61">
        <f t="shared" si="1"/>
        <v>0</v>
      </c>
      <c r="J61" s="9">
        <f>SUMIF(input!C$3:C$1003,$A61,input!I$3:I$1003)-SUMIF(input!C$3:C$1003,$A61,input!J$3:J$1003)</f>
        <v>0</v>
      </c>
    </row>
    <row r="62" spans="6:10" x14ac:dyDescent="0.3">
      <c r="F62" s="9"/>
      <c r="G62" s="9">
        <f t="shared" si="0"/>
        <v>0</v>
      </c>
      <c r="H62">
        <f t="shared" si="1"/>
        <v>0</v>
      </c>
      <c r="J62" s="9">
        <f>SUMIF(input!C$3:C$1003,$A62,input!I$3:I$1003)-SUMIF(input!C$3:C$1003,$A62,input!J$3:J$1003)</f>
        <v>0</v>
      </c>
    </row>
    <row r="63" spans="6:10" x14ac:dyDescent="0.3">
      <c r="F63" s="9"/>
      <c r="G63" s="9">
        <f t="shared" si="0"/>
        <v>0</v>
      </c>
      <c r="H63">
        <f t="shared" si="1"/>
        <v>0</v>
      </c>
      <c r="J63" s="9">
        <f>SUMIF(input!C$3:C$1003,$A63,input!I$3:I$1003)-SUMIF(input!C$3:C$1003,$A63,input!J$3:J$1003)</f>
        <v>0</v>
      </c>
    </row>
    <row r="64" spans="6:10" x14ac:dyDescent="0.3">
      <c r="F64" s="9"/>
      <c r="G64" s="9">
        <f t="shared" si="0"/>
        <v>0</v>
      </c>
      <c r="H64">
        <f t="shared" si="1"/>
        <v>0</v>
      </c>
      <c r="J64" s="9">
        <f>SUMIF(input!C$3:C$1003,$A64,input!I$3:I$1003)-SUMIF(input!C$3:C$1003,$A64,input!J$3:J$1003)</f>
        <v>0</v>
      </c>
    </row>
    <row r="65" spans="6:10" x14ac:dyDescent="0.3">
      <c r="F65" s="9"/>
      <c r="G65" s="9">
        <f t="shared" si="0"/>
        <v>0</v>
      </c>
      <c r="H65">
        <f t="shared" si="1"/>
        <v>0</v>
      </c>
      <c r="J65" s="9">
        <f>SUMIF(input!C$3:C$1003,$A65,input!I$3:I$1003)-SUMIF(input!C$3:C$1003,$A65,input!J$3:J$1003)</f>
        <v>0</v>
      </c>
    </row>
    <row r="66" spans="6:10" x14ac:dyDescent="0.3">
      <c r="F66" s="9"/>
      <c r="G66" s="9">
        <f t="shared" si="0"/>
        <v>0</v>
      </c>
      <c r="H66">
        <f t="shared" si="1"/>
        <v>0</v>
      </c>
      <c r="J66" s="9">
        <f>SUMIF(input!C$3:C$1003,$A66,input!I$3:I$1003)-SUMIF(input!C$3:C$1003,$A66,input!J$3:J$1003)</f>
        <v>0</v>
      </c>
    </row>
    <row r="67" spans="6:10" x14ac:dyDescent="0.3">
      <c r="F67" s="9"/>
      <c r="G67" s="9">
        <f t="shared" si="0"/>
        <v>0</v>
      </c>
      <c r="H67">
        <f t="shared" si="1"/>
        <v>0</v>
      </c>
      <c r="J67" s="9">
        <f>SUMIF(input!C$3:C$1003,$A67,input!I$3:I$1003)-SUMIF(input!C$3:C$1003,$A67,input!J$3:J$1003)</f>
        <v>0</v>
      </c>
    </row>
    <row r="68" spans="6:10" x14ac:dyDescent="0.3">
      <c r="F68" s="9"/>
      <c r="G68" s="9">
        <f t="shared" ref="G68:G131" si="2">IF(J68&gt;0,J68,0)</f>
        <v>0</v>
      </c>
      <c r="H68">
        <f t="shared" ref="H68:H131" si="3">IF(J68&lt;0,-J68,0)</f>
        <v>0</v>
      </c>
      <c r="J68" s="9">
        <f>SUMIF(input!C$3:C$1003,$A68,input!I$3:I$1003)-SUMIF(input!C$3:C$1003,$A68,input!J$3:J$1003)</f>
        <v>0</v>
      </c>
    </row>
    <row r="69" spans="6:10" x14ac:dyDescent="0.3">
      <c r="F69" s="9"/>
      <c r="G69" s="9">
        <f t="shared" si="2"/>
        <v>0</v>
      </c>
      <c r="H69">
        <f t="shared" si="3"/>
        <v>0</v>
      </c>
      <c r="J69" s="9">
        <f>SUMIF(input!C$3:C$1003,$A69,input!I$3:I$1003)-SUMIF(input!C$3:C$1003,$A69,input!J$3:J$1003)</f>
        <v>0</v>
      </c>
    </row>
    <row r="70" spans="6:10" x14ac:dyDescent="0.3">
      <c r="F70" s="9"/>
      <c r="G70" s="9">
        <f t="shared" si="2"/>
        <v>0</v>
      </c>
      <c r="H70">
        <f t="shared" si="3"/>
        <v>0</v>
      </c>
      <c r="J70" s="9">
        <f>SUMIF(input!C$3:C$1003,$A70,input!I$3:I$1003)-SUMIF(input!C$3:C$1003,$A70,input!J$3:J$1003)</f>
        <v>0</v>
      </c>
    </row>
    <row r="71" spans="6:10" x14ac:dyDescent="0.3">
      <c r="F71" s="9"/>
      <c r="G71" s="9">
        <f t="shared" si="2"/>
        <v>0</v>
      </c>
      <c r="H71">
        <f t="shared" si="3"/>
        <v>0</v>
      </c>
      <c r="J71" s="9">
        <f>SUMIF(input!C$3:C$1003,$A71,input!I$3:I$1003)-SUMIF(input!C$3:C$1003,$A71,input!J$3:J$1003)</f>
        <v>0</v>
      </c>
    </row>
    <row r="72" spans="6:10" x14ac:dyDescent="0.3">
      <c r="F72" s="9"/>
      <c r="G72" s="9">
        <f t="shared" si="2"/>
        <v>0</v>
      </c>
      <c r="H72">
        <f t="shared" si="3"/>
        <v>0</v>
      </c>
      <c r="J72" s="9">
        <f>SUMIF(input!C$3:C$1003,$A72,input!I$3:I$1003)-SUMIF(input!C$3:C$1003,$A72,input!J$3:J$1003)</f>
        <v>0</v>
      </c>
    </row>
    <row r="73" spans="6:10" x14ac:dyDescent="0.3">
      <c r="F73" s="9"/>
      <c r="G73" s="9">
        <f t="shared" si="2"/>
        <v>0</v>
      </c>
      <c r="H73">
        <f t="shared" si="3"/>
        <v>0</v>
      </c>
      <c r="J73" s="9">
        <f>SUMIF(input!C$3:C$1003,$A73,input!I$3:I$1003)-SUMIF(input!C$3:C$1003,$A73,input!J$3:J$1003)</f>
        <v>0</v>
      </c>
    </row>
    <row r="74" spans="6:10" x14ac:dyDescent="0.3">
      <c r="F74" s="9"/>
      <c r="G74" s="9">
        <f t="shared" si="2"/>
        <v>0</v>
      </c>
      <c r="H74">
        <f t="shared" si="3"/>
        <v>0</v>
      </c>
      <c r="J74" s="9">
        <f>SUMIF(input!C$3:C$1003,$A74,input!I$3:I$1003)-SUMIF(input!C$3:C$1003,$A74,input!J$3:J$1003)</f>
        <v>0</v>
      </c>
    </row>
    <row r="75" spans="6:10" x14ac:dyDescent="0.3">
      <c r="F75" s="9"/>
      <c r="G75" s="9">
        <f t="shared" si="2"/>
        <v>0</v>
      </c>
      <c r="H75">
        <f t="shared" si="3"/>
        <v>0</v>
      </c>
      <c r="J75" s="9">
        <f>SUMIF(input!C$3:C$1003,$A75,input!I$3:I$1003)-SUMIF(input!C$3:C$1003,$A75,input!J$3:J$1003)</f>
        <v>0</v>
      </c>
    </row>
    <row r="76" spans="6:10" x14ac:dyDescent="0.3">
      <c r="F76" s="9"/>
      <c r="G76" s="9">
        <f t="shared" si="2"/>
        <v>0</v>
      </c>
      <c r="H76">
        <f t="shared" si="3"/>
        <v>0</v>
      </c>
      <c r="J76" s="9">
        <f>SUMIF(input!C$3:C$1003,$A76,input!I$3:I$1003)-SUMIF(input!C$3:C$1003,$A76,input!J$3:J$1003)</f>
        <v>0</v>
      </c>
    </row>
    <row r="77" spans="6:10" x14ac:dyDescent="0.3">
      <c r="F77" s="9"/>
      <c r="G77" s="9">
        <f t="shared" si="2"/>
        <v>0</v>
      </c>
      <c r="H77">
        <f t="shared" si="3"/>
        <v>0</v>
      </c>
      <c r="J77" s="9">
        <f>SUMIF(input!C$3:C$1003,$A77,input!I$3:I$1003)-SUMIF(input!C$3:C$1003,$A77,input!J$3:J$1003)</f>
        <v>0</v>
      </c>
    </row>
    <row r="78" spans="6:10" x14ac:dyDescent="0.3">
      <c r="F78" s="9"/>
      <c r="G78" s="9">
        <f t="shared" si="2"/>
        <v>0</v>
      </c>
      <c r="H78">
        <f t="shared" si="3"/>
        <v>0</v>
      </c>
      <c r="J78" s="9">
        <f>SUMIF(input!C$3:C$1003,$A78,input!I$3:I$1003)-SUMIF(input!C$3:C$1003,$A78,input!J$3:J$1003)</f>
        <v>0</v>
      </c>
    </row>
    <row r="79" spans="6:10" x14ac:dyDescent="0.3">
      <c r="F79" s="9"/>
      <c r="G79" s="9">
        <f t="shared" si="2"/>
        <v>0</v>
      </c>
      <c r="H79">
        <f t="shared" si="3"/>
        <v>0</v>
      </c>
      <c r="J79" s="9">
        <f>SUMIF(input!C$3:C$1003,$A79,input!I$3:I$1003)-SUMIF(input!C$3:C$1003,$A79,input!J$3:J$1003)</f>
        <v>0</v>
      </c>
    </row>
    <row r="80" spans="6:10" x14ac:dyDescent="0.3">
      <c r="F80" s="9"/>
      <c r="G80" s="9">
        <f t="shared" si="2"/>
        <v>0</v>
      </c>
      <c r="H80">
        <f t="shared" si="3"/>
        <v>0</v>
      </c>
      <c r="J80" s="9">
        <f>SUMIF(input!C$3:C$1003,$A80,input!I$3:I$1003)-SUMIF(input!C$3:C$1003,$A80,input!J$3:J$1003)</f>
        <v>0</v>
      </c>
    </row>
    <row r="81" spans="6:10" x14ac:dyDescent="0.3">
      <c r="F81" s="9"/>
      <c r="G81" s="9">
        <f t="shared" si="2"/>
        <v>0</v>
      </c>
      <c r="H81">
        <f t="shared" si="3"/>
        <v>0</v>
      </c>
      <c r="J81" s="9">
        <f>SUMIF(input!C$3:C$1003,$A81,input!I$3:I$1003)-SUMIF(input!C$3:C$1003,$A81,input!J$3:J$1003)</f>
        <v>0</v>
      </c>
    </row>
    <row r="82" spans="6:10" x14ac:dyDescent="0.3">
      <c r="F82" s="9"/>
      <c r="G82" s="9">
        <f t="shared" si="2"/>
        <v>0</v>
      </c>
      <c r="H82">
        <f t="shared" si="3"/>
        <v>0</v>
      </c>
      <c r="J82" s="9">
        <f>SUMIF(input!C$3:C$1003,$A82,input!I$3:I$1003)-SUMIF(input!C$3:C$1003,$A82,input!J$3:J$1003)</f>
        <v>0</v>
      </c>
    </row>
    <row r="83" spans="6:10" x14ac:dyDescent="0.3">
      <c r="F83" s="9"/>
      <c r="G83" s="9">
        <f t="shared" si="2"/>
        <v>0</v>
      </c>
      <c r="H83">
        <f t="shared" si="3"/>
        <v>0</v>
      </c>
      <c r="J83" s="9">
        <f>SUMIF(input!C$3:C$1003,$A83,input!I$3:I$1003)-SUMIF(input!C$3:C$1003,$A83,input!J$3:J$1003)</f>
        <v>0</v>
      </c>
    </row>
    <row r="84" spans="6:10" x14ac:dyDescent="0.3">
      <c r="F84" s="9"/>
      <c r="G84" s="9">
        <f t="shared" si="2"/>
        <v>0</v>
      </c>
      <c r="H84">
        <f t="shared" si="3"/>
        <v>0</v>
      </c>
      <c r="J84" s="9">
        <f>SUMIF(input!C$3:C$1003,$A84,input!I$3:I$1003)-SUMIF(input!C$3:C$1003,$A84,input!J$3:J$1003)</f>
        <v>0</v>
      </c>
    </row>
    <row r="85" spans="6:10" x14ac:dyDescent="0.3">
      <c r="F85" s="9"/>
      <c r="G85" s="9">
        <f t="shared" si="2"/>
        <v>0</v>
      </c>
      <c r="H85">
        <f t="shared" si="3"/>
        <v>0</v>
      </c>
      <c r="J85" s="9">
        <f>SUMIF(input!C$3:C$1003,$A85,input!I$3:I$1003)-SUMIF(input!C$3:C$1003,$A85,input!J$3:J$1003)</f>
        <v>0</v>
      </c>
    </row>
    <row r="86" spans="6:10" x14ac:dyDescent="0.3">
      <c r="F86" s="9"/>
      <c r="G86" s="9">
        <f t="shared" si="2"/>
        <v>0</v>
      </c>
      <c r="H86">
        <f t="shared" si="3"/>
        <v>0</v>
      </c>
      <c r="J86" s="9">
        <f>SUMIF(input!C$3:C$1003,$A86,input!I$3:I$1003)-SUMIF(input!C$3:C$1003,$A86,input!J$3:J$1003)</f>
        <v>0</v>
      </c>
    </row>
    <row r="87" spans="6:10" x14ac:dyDescent="0.3">
      <c r="F87" s="9"/>
      <c r="G87" s="9">
        <f t="shared" si="2"/>
        <v>0</v>
      </c>
      <c r="H87">
        <f t="shared" si="3"/>
        <v>0</v>
      </c>
      <c r="J87" s="9">
        <f>SUMIF(input!C$3:C$1003,$A87,input!I$3:I$1003)-SUMIF(input!C$3:C$1003,$A87,input!J$3:J$1003)</f>
        <v>0</v>
      </c>
    </row>
    <row r="88" spans="6:10" x14ac:dyDescent="0.3">
      <c r="F88" s="9"/>
      <c r="G88" s="9">
        <f t="shared" si="2"/>
        <v>0</v>
      </c>
      <c r="H88">
        <f t="shared" si="3"/>
        <v>0</v>
      </c>
      <c r="J88" s="9">
        <f>SUMIF(input!C$3:C$1003,$A88,input!I$3:I$1003)-SUMIF(input!C$3:C$1003,$A88,input!J$3:J$1003)</f>
        <v>0</v>
      </c>
    </row>
    <row r="89" spans="6:10" x14ac:dyDescent="0.3">
      <c r="F89" s="9"/>
      <c r="G89" s="9">
        <f t="shared" si="2"/>
        <v>0</v>
      </c>
      <c r="H89">
        <f t="shared" si="3"/>
        <v>0</v>
      </c>
      <c r="J89" s="9">
        <f>SUMIF(input!C$3:C$1003,$A89,input!I$3:I$1003)-SUMIF(input!C$3:C$1003,$A89,input!J$3:J$1003)</f>
        <v>0</v>
      </c>
    </row>
    <row r="90" spans="6:10" x14ac:dyDescent="0.3">
      <c r="F90" s="9"/>
      <c r="G90" s="9">
        <f t="shared" si="2"/>
        <v>0</v>
      </c>
      <c r="H90">
        <f t="shared" si="3"/>
        <v>0</v>
      </c>
      <c r="J90" s="9">
        <f>SUMIF(input!C$3:C$1003,$A90,input!I$3:I$1003)-SUMIF(input!C$3:C$1003,$A90,input!J$3:J$1003)</f>
        <v>0</v>
      </c>
    </row>
    <row r="91" spans="6:10" x14ac:dyDescent="0.3">
      <c r="F91" s="9"/>
      <c r="G91" s="9">
        <f t="shared" si="2"/>
        <v>0</v>
      </c>
      <c r="H91">
        <f t="shared" si="3"/>
        <v>0</v>
      </c>
      <c r="J91" s="9">
        <f>SUMIF(input!C$3:C$1003,$A91,input!I$3:I$1003)-SUMIF(input!C$3:C$1003,$A91,input!J$3:J$1003)</f>
        <v>0</v>
      </c>
    </row>
    <row r="92" spans="6:10" x14ac:dyDescent="0.3">
      <c r="F92" s="9"/>
      <c r="G92" s="9">
        <f t="shared" si="2"/>
        <v>0</v>
      </c>
      <c r="H92">
        <f t="shared" si="3"/>
        <v>0</v>
      </c>
      <c r="J92" s="9">
        <f>SUMIF(input!C$3:C$1003,$A92,input!I$3:I$1003)-SUMIF(input!C$3:C$1003,$A92,input!J$3:J$1003)</f>
        <v>0</v>
      </c>
    </row>
    <row r="93" spans="6:10" x14ac:dyDescent="0.3">
      <c r="F93" s="9"/>
      <c r="G93" s="9">
        <f t="shared" si="2"/>
        <v>0</v>
      </c>
      <c r="H93">
        <f t="shared" si="3"/>
        <v>0</v>
      </c>
      <c r="J93" s="9">
        <f>SUMIF(input!C$3:C$1003,$A93,input!I$3:I$1003)-SUMIF(input!C$3:C$1003,$A93,input!J$3:J$1003)</f>
        <v>0</v>
      </c>
    </row>
    <row r="94" spans="6:10" x14ac:dyDescent="0.3">
      <c r="F94" s="9"/>
      <c r="G94" s="9">
        <f t="shared" si="2"/>
        <v>0</v>
      </c>
      <c r="H94">
        <f t="shared" si="3"/>
        <v>0</v>
      </c>
      <c r="J94" s="9">
        <f>SUMIF(input!C$3:C$1003,$A94,input!I$3:I$1003)-SUMIF(input!C$3:C$1003,$A94,input!J$3:J$1003)</f>
        <v>0</v>
      </c>
    </row>
    <row r="95" spans="6:10" x14ac:dyDescent="0.3">
      <c r="F95" s="9"/>
      <c r="G95" s="9">
        <f t="shared" si="2"/>
        <v>0</v>
      </c>
      <c r="H95">
        <f t="shared" si="3"/>
        <v>0</v>
      </c>
      <c r="J95" s="9">
        <f>SUMIF(input!C$3:C$1003,$A95,input!I$3:I$1003)-SUMIF(input!C$3:C$1003,$A95,input!J$3:J$1003)</f>
        <v>0</v>
      </c>
    </row>
    <row r="96" spans="6:10" x14ac:dyDescent="0.3">
      <c r="F96" s="9"/>
      <c r="G96" s="9">
        <f t="shared" si="2"/>
        <v>0</v>
      </c>
      <c r="H96">
        <f t="shared" si="3"/>
        <v>0</v>
      </c>
      <c r="J96" s="9">
        <f>SUMIF(input!C$3:C$1003,$A96,input!I$3:I$1003)-SUMIF(input!C$3:C$1003,$A96,input!J$3:J$1003)</f>
        <v>0</v>
      </c>
    </row>
    <row r="97" spans="6:10" x14ac:dyDescent="0.3">
      <c r="F97" s="9"/>
      <c r="G97" s="9">
        <f t="shared" si="2"/>
        <v>0</v>
      </c>
      <c r="H97">
        <f t="shared" si="3"/>
        <v>0</v>
      </c>
      <c r="J97" s="9">
        <f>SUMIF(input!C$3:C$1003,$A97,input!I$3:I$1003)-SUMIF(input!C$3:C$1003,$A97,input!J$3:J$1003)</f>
        <v>0</v>
      </c>
    </row>
    <row r="98" spans="6:10" x14ac:dyDescent="0.3">
      <c r="F98" s="9"/>
      <c r="G98" s="9">
        <f t="shared" si="2"/>
        <v>0</v>
      </c>
      <c r="H98">
        <f t="shared" si="3"/>
        <v>0</v>
      </c>
      <c r="J98" s="9">
        <f>SUMIF(input!C$3:C$1003,$A98,input!I$3:I$1003)-SUMIF(input!C$3:C$1003,$A98,input!J$3:J$1003)</f>
        <v>0</v>
      </c>
    </row>
    <row r="99" spans="6:10" x14ac:dyDescent="0.3">
      <c r="F99" s="9"/>
      <c r="G99" s="9">
        <f t="shared" si="2"/>
        <v>0</v>
      </c>
      <c r="H99">
        <f t="shared" si="3"/>
        <v>0</v>
      </c>
      <c r="J99" s="9">
        <f>SUMIF(input!C$3:C$1003,$A99,input!I$3:I$1003)-SUMIF(input!C$3:C$1003,$A99,input!J$3:J$1003)</f>
        <v>0</v>
      </c>
    </row>
    <row r="100" spans="6:10" x14ac:dyDescent="0.3">
      <c r="F100" s="9"/>
      <c r="G100" s="9">
        <f t="shared" si="2"/>
        <v>0</v>
      </c>
      <c r="H100">
        <f t="shared" si="3"/>
        <v>0</v>
      </c>
      <c r="J100" s="9">
        <f>SUMIF(input!C$3:C$1003,$A100,input!I$3:I$1003)-SUMIF(input!C$3:C$1003,$A100,input!J$3:J$1003)</f>
        <v>0</v>
      </c>
    </row>
    <row r="101" spans="6:10" x14ac:dyDescent="0.3">
      <c r="F101" s="9"/>
      <c r="G101" s="9">
        <f t="shared" si="2"/>
        <v>0</v>
      </c>
      <c r="H101">
        <f t="shared" si="3"/>
        <v>0</v>
      </c>
      <c r="J101" s="9">
        <f>SUMIF(input!C$3:C$1003,$A101,input!I$3:I$1003)-SUMIF(input!C$3:C$1003,$A101,input!J$3:J$1003)</f>
        <v>0</v>
      </c>
    </row>
    <row r="102" spans="6:10" x14ac:dyDescent="0.3">
      <c r="F102" s="9"/>
      <c r="G102" s="9">
        <f t="shared" si="2"/>
        <v>0</v>
      </c>
      <c r="H102">
        <f t="shared" si="3"/>
        <v>0</v>
      </c>
      <c r="J102" s="9">
        <f>SUMIF(input!C$3:C$1003,$A102,input!I$3:I$1003)-SUMIF(input!C$3:C$1003,$A102,input!J$3:J$1003)</f>
        <v>0</v>
      </c>
    </row>
    <row r="103" spans="6:10" x14ac:dyDescent="0.3">
      <c r="F103" s="9"/>
      <c r="G103" s="9">
        <f t="shared" si="2"/>
        <v>0</v>
      </c>
      <c r="H103">
        <f t="shared" si="3"/>
        <v>0</v>
      </c>
      <c r="J103" s="9">
        <f>SUMIF(input!C$3:C$1003,$A103,input!I$3:I$1003)-SUMIF(input!C$3:C$1003,$A103,input!J$3:J$1003)</f>
        <v>0</v>
      </c>
    </row>
    <row r="104" spans="6:10" x14ac:dyDescent="0.3">
      <c r="F104" s="9"/>
      <c r="G104" s="9">
        <f t="shared" si="2"/>
        <v>0</v>
      </c>
      <c r="H104">
        <f t="shared" si="3"/>
        <v>0</v>
      </c>
      <c r="J104" s="9">
        <f>SUMIF(input!C$3:C$1003,$A104,input!I$3:I$1003)-SUMIF(input!C$3:C$1003,$A104,input!J$3:J$1003)</f>
        <v>0</v>
      </c>
    </row>
    <row r="105" spans="6:10" x14ac:dyDescent="0.3">
      <c r="F105" s="9"/>
      <c r="G105" s="9">
        <f t="shared" si="2"/>
        <v>0</v>
      </c>
      <c r="H105">
        <f t="shared" si="3"/>
        <v>0</v>
      </c>
      <c r="J105" s="9">
        <f>SUMIF(input!C$3:C$1003,$A105,input!I$3:I$1003)-SUMIF(input!C$3:C$1003,$A105,input!J$3:J$1003)</f>
        <v>0</v>
      </c>
    </row>
    <row r="106" spans="6:10" x14ac:dyDescent="0.3">
      <c r="F106" s="9"/>
      <c r="G106" s="9">
        <f t="shared" si="2"/>
        <v>0</v>
      </c>
      <c r="H106">
        <f t="shared" si="3"/>
        <v>0</v>
      </c>
      <c r="J106" s="9">
        <f>SUMIF(input!C$3:C$1003,$A106,input!I$3:I$1003)-SUMIF(input!C$3:C$1003,$A106,input!J$3:J$1003)</f>
        <v>0</v>
      </c>
    </row>
    <row r="107" spans="6:10" x14ac:dyDescent="0.3">
      <c r="F107" s="9"/>
      <c r="G107" s="9">
        <f t="shared" si="2"/>
        <v>0</v>
      </c>
      <c r="H107">
        <f t="shared" si="3"/>
        <v>0</v>
      </c>
      <c r="J107" s="9">
        <f>SUMIF(input!C$3:C$1003,$A107,input!I$3:I$1003)-SUMIF(input!C$3:C$1003,$A107,input!J$3:J$1003)</f>
        <v>0</v>
      </c>
    </row>
    <row r="108" spans="6:10" x14ac:dyDescent="0.3">
      <c r="F108" s="9"/>
      <c r="G108" s="9">
        <f t="shared" si="2"/>
        <v>0</v>
      </c>
      <c r="H108">
        <f t="shared" si="3"/>
        <v>0</v>
      </c>
      <c r="J108" s="9">
        <f>SUMIF(input!C$3:C$1003,$A108,input!I$3:I$1003)-SUMIF(input!C$3:C$1003,$A108,input!J$3:J$1003)</f>
        <v>0</v>
      </c>
    </row>
    <row r="109" spans="6:10" x14ac:dyDescent="0.3">
      <c r="F109" s="9"/>
      <c r="G109" s="9">
        <f t="shared" si="2"/>
        <v>0</v>
      </c>
      <c r="H109">
        <f t="shared" si="3"/>
        <v>0</v>
      </c>
      <c r="J109" s="9">
        <f>SUMIF(input!C$3:C$1003,$A109,input!I$3:I$1003)-SUMIF(input!C$3:C$1003,$A109,input!J$3:J$1003)</f>
        <v>0</v>
      </c>
    </row>
    <row r="110" spans="6:10" x14ac:dyDescent="0.3">
      <c r="F110" s="9"/>
      <c r="G110" s="9">
        <f t="shared" si="2"/>
        <v>0</v>
      </c>
      <c r="H110">
        <f t="shared" si="3"/>
        <v>0</v>
      </c>
      <c r="J110" s="9">
        <f>SUMIF(input!C$3:C$1003,$A110,input!I$3:I$1003)-SUMIF(input!C$3:C$1003,$A110,input!J$3:J$1003)</f>
        <v>0</v>
      </c>
    </row>
    <row r="111" spans="6:10" x14ac:dyDescent="0.3">
      <c r="F111" s="9"/>
      <c r="G111" s="9">
        <f t="shared" si="2"/>
        <v>0</v>
      </c>
      <c r="H111">
        <f t="shared" si="3"/>
        <v>0</v>
      </c>
      <c r="J111" s="9">
        <f>SUMIF(input!C$3:C$1003,$A111,input!I$3:I$1003)-SUMIF(input!C$3:C$1003,$A111,input!J$3:J$1003)</f>
        <v>0</v>
      </c>
    </row>
    <row r="112" spans="6:10" x14ac:dyDescent="0.3">
      <c r="F112" s="9"/>
      <c r="G112" s="9">
        <f t="shared" si="2"/>
        <v>0</v>
      </c>
      <c r="H112">
        <f t="shared" si="3"/>
        <v>0</v>
      </c>
      <c r="J112" s="9">
        <f>SUMIF(input!C$3:C$1003,$A112,input!I$3:I$1003)-SUMIF(input!C$3:C$1003,$A112,input!J$3:J$1003)</f>
        <v>0</v>
      </c>
    </row>
    <row r="113" spans="6:10" x14ac:dyDescent="0.3">
      <c r="F113" s="9"/>
      <c r="G113" s="9">
        <f t="shared" si="2"/>
        <v>0</v>
      </c>
      <c r="H113">
        <f t="shared" si="3"/>
        <v>0</v>
      </c>
      <c r="J113" s="9">
        <f>SUMIF(input!C$3:C$1003,$A113,input!I$3:I$1003)-SUMIF(input!C$3:C$1003,$A113,input!J$3:J$1003)</f>
        <v>0</v>
      </c>
    </row>
    <row r="114" spans="6:10" x14ac:dyDescent="0.3">
      <c r="F114" s="9"/>
      <c r="G114" s="9">
        <f t="shared" si="2"/>
        <v>0</v>
      </c>
      <c r="H114">
        <f t="shared" si="3"/>
        <v>0</v>
      </c>
      <c r="J114" s="9">
        <f>SUMIF(input!C$3:C$1003,$A114,input!I$3:I$1003)-SUMIF(input!C$3:C$1003,$A114,input!J$3:J$1003)</f>
        <v>0</v>
      </c>
    </row>
    <row r="115" spans="6:10" x14ac:dyDescent="0.3">
      <c r="F115" s="9"/>
      <c r="G115" s="9">
        <f t="shared" si="2"/>
        <v>0</v>
      </c>
      <c r="H115">
        <f t="shared" si="3"/>
        <v>0</v>
      </c>
      <c r="J115" s="9">
        <f>SUMIF(input!C$3:C$1003,$A115,input!I$3:I$1003)-SUMIF(input!C$3:C$1003,$A115,input!J$3:J$1003)</f>
        <v>0</v>
      </c>
    </row>
    <row r="116" spans="6:10" x14ac:dyDescent="0.3">
      <c r="F116" s="9"/>
      <c r="G116" s="9">
        <f t="shared" si="2"/>
        <v>0</v>
      </c>
      <c r="H116">
        <f t="shared" si="3"/>
        <v>0</v>
      </c>
      <c r="J116" s="9">
        <f>SUMIF(input!C$3:C$1003,$A116,input!I$3:I$1003)-SUMIF(input!C$3:C$1003,$A116,input!J$3:J$1003)</f>
        <v>0</v>
      </c>
    </row>
    <row r="117" spans="6:10" x14ac:dyDescent="0.3">
      <c r="F117" s="9"/>
      <c r="G117" s="9">
        <f t="shared" si="2"/>
        <v>0</v>
      </c>
      <c r="H117">
        <f t="shared" si="3"/>
        <v>0</v>
      </c>
      <c r="J117" s="9">
        <f>SUMIF(input!C$3:C$1003,$A117,input!I$3:I$1003)-SUMIF(input!C$3:C$1003,$A117,input!J$3:J$1003)</f>
        <v>0</v>
      </c>
    </row>
    <row r="118" spans="6:10" x14ac:dyDescent="0.3">
      <c r="F118" s="9"/>
      <c r="G118" s="9">
        <f t="shared" si="2"/>
        <v>0</v>
      </c>
      <c r="H118">
        <f t="shared" si="3"/>
        <v>0</v>
      </c>
      <c r="J118" s="9">
        <f>SUMIF(input!C$3:C$1003,$A118,input!I$3:I$1003)-SUMIF(input!C$3:C$1003,$A118,input!J$3:J$1003)</f>
        <v>0</v>
      </c>
    </row>
    <row r="119" spans="6:10" x14ac:dyDescent="0.3">
      <c r="F119" s="9"/>
      <c r="G119" s="9">
        <f t="shared" si="2"/>
        <v>0</v>
      </c>
      <c r="H119">
        <f t="shared" si="3"/>
        <v>0</v>
      </c>
      <c r="J119" s="9">
        <f>SUMIF(input!C$3:C$1003,$A119,input!I$3:I$1003)-SUMIF(input!C$3:C$1003,$A119,input!J$3:J$1003)</f>
        <v>0</v>
      </c>
    </row>
    <row r="120" spans="6:10" x14ac:dyDescent="0.3">
      <c r="F120" s="9"/>
      <c r="G120" s="9">
        <f t="shared" si="2"/>
        <v>0</v>
      </c>
      <c r="H120">
        <f t="shared" si="3"/>
        <v>0</v>
      </c>
      <c r="J120" s="9">
        <f>SUMIF(input!C$3:C$1003,$A120,input!I$3:I$1003)-SUMIF(input!C$3:C$1003,$A120,input!J$3:J$1003)</f>
        <v>0</v>
      </c>
    </row>
    <row r="121" spans="6:10" x14ac:dyDescent="0.3">
      <c r="F121" s="9"/>
      <c r="G121" s="9">
        <f t="shared" si="2"/>
        <v>0</v>
      </c>
      <c r="H121">
        <f t="shared" si="3"/>
        <v>0</v>
      </c>
      <c r="J121" s="9">
        <f>SUMIF(input!C$3:C$1003,$A121,input!I$3:I$1003)-SUMIF(input!C$3:C$1003,$A121,input!J$3:J$1003)</f>
        <v>0</v>
      </c>
    </row>
    <row r="122" spans="6:10" x14ac:dyDescent="0.3">
      <c r="F122" s="9"/>
      <c r="G122" s="9">
        <f t="shared" si="2"/>
        <v>0</v>
      </c>
      <c r="H122">
        <f t="shared" si="3"/>
        <v>0</v>
      </c>
      <c r="J122" s="9">
        <f>SUMIF(input!C$3:C$1003,$A122,input!I$3:I$1003)-SUMIF(input!C$3:C$1003,$A122,input!J$3:J$1003)</f>
        <v>0</v>
      </c>
    </row>
    <row r="123" spans="6:10" x14ac:dyDescent="0.3">
      <c r="F123" s="9"/>
      <c r="G123" s="9">
        <f t="shared" si="2"/>
        <v>0</v>
      </c>
      <c r="H123">
        <f t="shared" si="3"/>
        <v>0</v>
      </c>
      <c r="J123" s="9">
        <f>SUMIF(input!C$3:C$1003,$A123,input!I$3:I$1003)-SUMIF(input!C$3:C$1003,$A123,input!J$3:J$1003)</f>
        <v>0</v>
      </c>
    </row>
    <row r="124" spans="6:10" x14ac:dyDescent="0.3">
      <c r="F124" s="9"/>
      <c r="G124" s="9">
        <f t="shared" si="2"/>
        <v>0</v>
      </c>
      <c r="H124">
        <f t="shared" si="3"/>
        <v>0</v>
      </c>
      <c r="J124" s="9">
        <f>SUMIF(input!C$3:C$1003,$A124,input!I$3:I$1003)-SUMIF(input!C$3:C$1003,$A124,input!J$3:J$1003)</f>
        <v>0</v>
      </c>
    </row>
    <row r="125" spans="6:10" x14ac:dyDescent="0.3">
      <c r="F125" s="9"/>
      <c r="G125" s="9">
        <f t="shared" si="2"/>
        <v>0</v>
      </c>
      <c r="H125">
        <f t="shared" si="3"/>
        <v>0</v>
      </c>
      <c r="J125" s="9">
        <f>SUMIF(input!C$3:C$1003,$A125,input!I$3:I$1003)-SUMIF(input!C$3:C$1003,$A125,input!J$3:J$1003)</f>
        <v>0</v>
      </c>
    </row>
    <row r="126" spans="6:10" x14ac:dyDescent="0.3">
      <c r="F126" s="9"/>
      <c r="G126" s="9">
        <f t="shared" si="2"/>
        <v>0</v>
      </c>
      <c r="H126">
        <f t="shared" si="3"/>
        <v>0</v>
      </c>
      <c r="J126" s="9">
        <f>SUMIF(input!C$3:C$1003,$A126,input!I$3:I$1003)-SUMIF(input!C$3:C$1003,$A126,input!J$3:J$1003)</f>
        <v>0</v>
      </c>
    </row>
    <row r="127" spans="6:10" x14ac:dyDescent="0.3">
      <c r="F127" s="9"/>
      <c r="G127" s="9">
        <f t="shared" si="2"/>
        <v>0</v>
      </c>
      <c r="H127">
        <f t="shared" si="3"/>
        <v>0</v>
      </c>
      <c r="J127" s="9">
        <f>SUMIF(input!C$3:C$1003,$A127,input!I$3:I$1003)-SUMIF(input!C$3:C$1003,$A127,input!J$3:J$1003)</f>
        <v>0</v>
      </c>
    </row>
    <row r="128" spans="6:10" x14ac:dyDescent="0.3">
      <c r="F128" s="9"/>
      <c r="G128" s="9">
        <f t="shared" si="2"/>
        <v>0</v>
      </c>
      <c r="H128">
        <f t="shared" si="3"/>
        <v>0</v>
      </c>
      <c r="J128" s="9">
        <f>SUMIF(input!C$3:C$1003,$A128,input!I$3:I$1003)-SUMIF(input!C$3:C$1003,$A128,input!J$3:J$1003)</f>
        <v>0</v>
      </c>
    </row>
    <row r="129" spans="6:10" x14ac:dyDescent="0.3">
      <c r="F129" s="9"/>
      <c r="G129" s="9">
        <f t="shared" si="2"/>
        <v>0</v>
      </c>
      <c r="H129">
        <f t="shared" si="3"/>
        <v>0</v>
      </c>
      <c r="J129" s="9">
        <f>SUMIF(input!C$3:C$1003,$A129,input!I$3:I$1003)-SUMIF(input!C$3:C$1003,$A129,input!J$3:J$1003)</f>
        <v>0</v>
      </c>
    </row>
    <row r="130" spans="6:10" x14ac:dyDescent="0.3">
      <c r="F130" s="9"/>
      <c r="G130" s="9">
        <f t="shared" si="2"/>
        <v>0</v>
      </c>
      <c r="H130">
        <f t="shared" si="3"/>
        <v>0</v>
      </c>
      <c r="J130" s="9">
        <f>SUMIF(input!C$3:C$1003,$A130,input!I$3:I$1003)-SUMIF(input!C$3:C$1003,$A130,input!J$3:J$1003)</f>
        <v>0</v>
      </c>
    </row>
    <row r="131" spans="6:10" x14ac:dyDescent="0.3">
      <c r="F131" s="9"/>
      <c r="G131" s="9">
        <f t="shared" si="2"/>
        <v>0</v>
      </c>
      <c r="H131">
        <f t="shared" si="3"/>
        <v>0</v>
      </c>
      <c r="J131" s="9">
        <f>SUMIF(input!C$3:C$1003,$A131,input!I$3:I$1003)-SUMIF(input!C$3:C$1003,$A131,input!J$3:J$1003)</f>
        <v>0</v>
      </c>
    </row>
    <row r="132" spans="6:10" x14ac:dyDescent="0.3">
      <c r="F132" s="9"/>
      <c r="G132" s="9">
        <f t="shared" ref="G132:G195" si="4">IF(J132&gt;0,J132,0)</f>
        <v>0</v>
      </c>
      <c r="H132">
        <f t="shared" ref="H132:H195" si="5">IF(J132&lt;0,-J132,0)</f>
        <v>0</v>
      </c>
      <c r="J132" s="9">
        <f>SUMIF(input!C$3:C$1003,$A132,input!I$3:I$1003)-SUMIF(input!C$3:C$1003,$A132,input!J$3:J$1003)</f>
        <v>0</v>
      </c>
    </row>
    <row r="133" spans="6:10" x14ac:dyDescent="0.3">
      <c r="F133" s="9"/>
      <c r="G133" s="9">
        <f t="shared" si="4"/>
        <v>0</v>
      </c>
      <c r="H133">
        <f t="shared" si="5"/>
        <v>0</v>
      </c>
      <c r="J133" s="9">
        <f>SUMIF(input!C$3:C$1003,$A133,input!I$3:I$1003)-SUMIF(input!C$3:C$1003,$A133,input!J$3:J$1003)</f>
        <v>0</v>
      </c>
    </row>
    <row r="134" spans="6:10" x14ac:dyDescent="0.3">
      <c r="F134" s="9"/>
      <c r="G134" s="9">
        <f t="shared" si="4"/>
        <v>0</v>
      </c>
      <c r="H134">
        <f t="shared" si="5"/>
        <v>0</v>
      </c>
      <c r="J134" s="9">
        <f>SUMIF(input!C$3:C$1003,$A134,input!I$3:I$1003)-SUMIF(input!C$3:C$1003,$A134,input!J$3:J$1003)</f>
        <v>0</v>
      </c>
    </row>
    <row r="135" spans="6:10" x14ac:dyDescent="0.3">
      <c r="F135" s="9"/>
      <c r="G135" s="9">
        <f t="shared" si="4"/>
        <v>0</v>
      </c>
      <c r="H135">
        <f t="shared" si="5"/>
        <v>0</v>
      </c>
      <c r="J135" s="9">
        <f>SUMIF(input!C$3:C$1003,$A135,input!I$3:I$1003)-SUMIF(input!C$3:C$1003,$A135,input!J$3:J$1003)</f>
        <v>0</v>
      </c>
    </row>
    <row r="136" spans="6:10" x14ac:dyDescent="0.3">
      <c r="F136" s="9"/>
      <c r="G136" s="9">
        <f t="shared" si="4"/>
        <v>0</v>
      </c>
      <c r="H136">
        <f t="shared" si="5"/>
        <v>0</v>
      </c>
      <c r="J136" s="9">
        <f>SUMIF(input!C$3:C$1003,$A136,input!I$3:I$1003)-SUMIF(input!C$3:C$1003,$A136,input!J$3:J$1003)</f>
        <v>0</v>
      </c>
    </row>
    <row r="137" spans="6:10" x14ac:dyDescent="0.3">
      <c r="F137" s="9"/>
      <c r="G137" s="9">
        <f t="shared" si="4"/>
        <v>0</v>
      </c>
      <c r="H137">
        <f t="shared" si="5"/>
        <v>0</v>
      </c>
      <c r="J137" s="9">
        <f>SUMIF(input!C$3:C$1003,$A137,input!I$3:I$1003)-SUMIF(input!C$3:C$1003,$A137,input!J$3:J$1003)</f>
        <v>0</v>
      </c>
    </row>
    <row r="138" spans="6:10" x14ac:dyDescent="0.3">
      <c r="F138" s="9"/>
      <c r="G138" s="9">
        <f t="shared" si="4"/>
        <v>0</v>
      </c>
      <c r="H138">
        <f t="shared" si="5"/>
        <v>0</v>
      </c>
      <c r="J138" s="9">
        <f>SUMIF(input!C$3:C$1003,$A138,input!I$3:I$1003)-SUMIF(input!C$3:C$1003,$A138,input!J$3:J$1003)</f>
        <v>0</v>
      </c>
    </row>
    <row r="139" spans="6:10" x14ac:dyDescent="0.3">
      <c r="F139" s="9"/>
      <c r="G139" s="9">
        <f t="shared" si="4"/>
        <v>0</v>
      </c>
      <c r="H139">
        <f t="shared" si="5"/>
        <v>0</v>
      </c>
      <c r="J139" s="9">
        <f>SUMIF(input!C$3:C$1003,$A139,input!I$3:I$1003)-SUMIF(input!C$3:C$1003,$A139,input!J$3:J$1003)</f>
        <v>0</v>
      </c>
    </row>
    <row r="140" spans="6:10" x14ac:dyDescent="0.3">
      <c r="F140" s="9"/>
      <c r="G140" s="9">
        <f t="shared" si="4"/>
        <v>0</v>
      </c>
      <c r="H140">
        <f t="shared" si="5"/>
        <v>0</v>
      </c>
      <c r="J140" s="9">
        <f>SUMIF(input!C$3:C$1003,$A140,input!I$3:I$1003)-SUMIF(input!C$3:C$1003,$A140,input!J$3:J$1003)</f>
        <v>0</v>
      </c>
    </row>
    <row r="141" spans="6:10" x14ac:dyDescent="0.3">
      <c r="F141" s="9"/>
      <c r="G141" s="9">
        <f t="shared" si="4"/>
        <v>0</v>
      </c>
      <c r="H141">
        <f t="shared" si="5"/>
        <v>0</v>
      </c>
      <c r="J141" s="9">
        <f>SUMIF(input!C$3:C$1003,$A141,input!I$3:I$1003)-SUMIF(input!C$3:C$1003,$A141,input!J$3:J$1003)</f>
        <v>0</v>
      </c>
    </row>
    <row r="142" spans="6:10" x14ac:dyDescent="0.3">
      <c r="F142" s="9"/>
      <c r="G142" s="9">
        <f t="shared" si="4"/>
        <v>0</v>
      </c>
      <c r="H142">
        <f t="shared" si="5"/>
        <v>0</v>
      </c>
      <c r="J142" s="9">
        <f>SUMIF(input!C$3:C$1003,$A142,input!I$3:I$1003)-SUMIF(input!C$3:C$1003,$A142,input!J$3:J$1003)</f>
        <v>0</v>
      </c>
    </row>
    <row r="143" spans="6:10" x14ac:dyDescent="0.3">
      <c r="F143" s="9"/>
      <c r="G143" s="9">
        <f t="shared" si="4"/>
        <v>0</v>
      </c>
      <c r="H143">
        <f t="shared" si="5"/>
        <v>0</v>
      </c>
      <c r="J143" s="9">
        <f>SUMIF(input!C$3:C$1003,$A143,input!I$3:I$1003)-SUMIF(input!C$3:C$1003,$A143,input!J$3:J$1003)</f>
        <v>0</v>
      </c>
    </row>
    <row r="144" spans="6:10" x14ac:dyDescent="0.3">
      <c r="F144" s="9"/>
      <c r="G144" s="9">
        <f t="shared" si="4"/>
        <v>0</v>
      </c>
      <c r="H144">
        <f t="shared" si="5"/>
        <v>0</v>
      </c>
      <c r="J144" s="9">
        <f>SUMIF(input!C$3:C$1003,$A144,input!I$3:I$1003)-SUMIF(input!C$3:C$1003,$A144,input!J$3:J$1003)</f>
        <v>0</v>
      </c>
    </row>
    <row r="145" spans="6:10" x14ac:dyDescent="0.3">
      <c r="F145" s="9"/>
      <c r="G145" s="9">
        <f t="shared" si="4"/>
        <v>0</v>
      </c>
      <c r="H145">
        <f t="shared" si="5"/>
        <v>0</v>
      </c>
      <c r="J145" s="9">
        <f>SUMIF(input!C$3:C$1003,$A145,input!I$3:I$1003)-SUMIF(input!C$3:C$1003,$A145,input!J$3:J$1003)</f>
        <v>0</v>
      </c>
    </row>
    <row r="146" spans="6:10" x14ac:dyDescent="0.3">
      <c r="F146" s="9"/>
      <c r="G146" s="9">
        <f t="shared" si="4"/>
        <v>0</v>
      </c>
      <c r="H146">
        <f t="shared" si="5"/>
        <v>0</v>
      </c>
      <c r="J146" s="9">
        <f>SUMIF(input!C$3:C$1003,$A146,input!I$3:I$1003)-SUMIF(input!C$3:C$1003,$A146,input!J$3:J$1003)</f>
        <v>0</v>
      </c>
    </row>
    <row r="147" spans="6:10" x14ac:dyDescent="0.3">
      <c r="F147" s="9"/>
      <c r="G147" s="9">
        <f t="shared" si="4"/>
        <v>0</v>
      </c>
      <c r="H147">
        <f t="shared" si="5"/>
        <v>0</v>
      </c>
      <c r="J147" s="9">
        <f>SUMIF(input!C$3:C$1003,$A147,input!I$3:I$1003)-SUMIF(input!C$3:C$1003,$A147,input!J$3:J$1003)</f>
        <v>0</v>
      </c>
    </row>
    <row r="148" spans="6:10" x14ac:dyDescent="0.3">
      <c r="F148" s="9"/>
      <c r="G148" s="9">
        <f t="shared" si="4"/>
        <v>0</v>
      </c>
      <c r="H148">
        <f t="shared" si="5"/>
        <v>0</v>
      </c>
      <c r="J148" s="9">
        <f>SUMIF(input!C$3:C$1003,$A148,input!I$3:I$1003)-SUMIF(input!C$3:C$1003,$A148,input!J$3:J$1003)</f>
        <v>0</v>
      </c>
    </row>
    <row r="149" spans="6:10" x14ac:dyDescent="0.3">
      <c r="F149" s="9"/>
      <c r="G149" s="9">
        <f t="shared" si="4"/>
        <v>0</v>
      </c>
      <c r="H149">
        <f t="shared" si="5"/>
        <v>0</v>
      </c>
      <c r="J149" s="9">
        <f>SUMIF(input!C$3:C$1003,$A149,input!I$3:I$1003)-SUMIF(input!C$3:C$1003,$A149,input!J$3:J$1003)</f>
        <v>0</v>
      </c>
    </row>
    <row r="150" spans="6:10" x14ac:dyDescent="0.3">
      <c r="F150" s="9"/>
      <c r="G150" s="9">
        <f t="shared" si="4"/>
        <v>0</v>
      </c>
      <c r="H150">
        <f t="shared" si="5"/>
        <v>0</v>
      </c>
      <c r="J150" s="9">
        <f>SUMIF(input!C$3:C$1003,$A150,input!I$3:I$1003)-SUMIF(input!C$3:C$1003,$A150,input!J$3:J$1003)</f>
        <v>0</v>
      </c>
    </row>
    <row r="151" spans="6:10" x14ac:dyDescent="0.3">
      <c r="F151" s="9"/>
      <c r="G151" s="9">
        <f t="shared" si="4"/>
        <v>0</v>
      </c>
      <c r="H151">
        <f t="shared" si="5"/>
        <v>0</v>
      </c>
      <c r="J151" s="9">
        <f>SUMIF(input!C$3:C$1003,$A151,input!I$3:I$1003)-SUMIF(input!C$3:C$1003,$A151,input!J$3:J$1003)</f>
        <v>0</v>
      </c>
    </row>
    <row r="152" spans="6:10" x14ac:dyDescent="0.3">
      <c r="F152" s="9"/>
      <c r="G152" s="9">
        <f t="shared" si="4"/>
        <v>0</v>
      </c>
      <c r="H152">
        <f t="shared" si="5"/>
        <v>0</v>
      </c>
      <c r="J152" s="9">
        <f>SUMIF(input!C$3:C$1003,$A152,input!I$3:I$1003)-SUMIF(input!C$3:C$1003,$A152,input!J$3:J$1003)</f>
        <v>0</v>
      </c>
    </row>
    <row r="153" spans="6:10" x14ac:dyDescent="0.3">
      <c r="F153" s="9"/>
      <c r="G153" s="9">
        <f t="shared" si="4"/>
        <v>0</v>
      </c>
      <c r="H153">
        <f t="shared" si="5"/>
        <v>0</v>
      </c>
      <c r="J153" s="9">
        <f>SUMIF(input!C$3:C$1003,$A153,input!I$3:I$1003)-SUMIF(input!C$3:C$1003,$A153,input!J$3:J$1003)</f>
        <v>0</v>
      </c>
    </row>
    <row r="154" spans="6:10" x14ac:dyDescent="0.3">
      <c r="F154" s="9"/>
      <c r="G154" s="9">
        <f t="shared" si="4"/>
        <v>0</v>
      </c>
      <c r="H154">
        <f t="shared" si="5"/>
        <v>0</v>
      </c>
      <c r="J154" s="9">
        <f>SUMIF(input!C$3:C$1003,$A154,input!I$3:I$1003)-SUMIF(input!C$3:C$1003,$A154,input!J$3:J$1003)</f>
        <v>0</v>
      </c>
    </row>
    <row r="155" spans="6:10" x14ac:dyDescent="0.3">
      <c r="F155" s="9"/>
      <c r="G155" s="9">
        <f t="shared" si="4"/>
        <v>0</v>
      </c>
      <c r="H155">
        <f t="shared" si="5"/>
        <v>0</v>
      </c>
      <c r="J155" s="9">
        <f>SUMIF(input!C$3:C$1003,$A155,input!I$3:I$1003)-SUMIF(input!C$3:C$1003,$A155,input!J$3:J$1003)</f>
        <v>0</v>
      </c>
    </row>
    <row r="156" spans="6:10" x14ac:dyDescent="0.3">
      <c r="F156" s="9"/>
      <c r="G156" s="9">
        <f t="shared" si="4"/>
        <v>0</v>
      </c>
      <c r="H156">
        <f t="shared" si="5"/>
        <v>0</v>
      </c>
      <c r="J156" s="9">
        <f>SUMIF(input!C$3:C$1003,$A156,input!I$3:I$1003)-SUMIF(input!C$3:C$1003,$A156,input!J$3:J$1003)</f>
        <v>0</v>
      </c>
    </row>
    <row r="157" spans="6:10" x14ac:dyDescent="0.3">
      <c r="F157" s="9"/>
      <c r="G157" s="9">
        <f t="shared" si="4"/>
        <v>0</v>
      </c>
      <c r="H157">
        <f t="shared" si="5"/>
        <v>0</v>
      </c>
      <c r="J157" s="9">
        <f>SUMIF(input!C$3:C$1003,$A157,input!I$3:I$1003)-SUMIF(input!C$3:C$1003,$A157,input!J$3:J$1003)</f>
        <v>0</v>
      </c>
    </row>
    <row r="158" spans="6:10" x14ac:dyDescent="0.3">
      <c r="F158" s="9"/>
      <c r="G158" s="9">
        <f t="shared" si="4"/>
        <v>0</v>
      </c>
      <c r="H158">
        <f t="shared" si="5"/>
        <v>0</v>
      </c>
      <c r="J158" s="9">
        <f>SUMIF(input!C$3:C$1003,$A158,input!I$3:I$1003)-SUMIF(input!C$3:C$1003,$A158,input!J$3:J$1003)</f>
        <v>0</v>
      </c>
    </row>
    <row r="159" spans="6:10" x14ac:dyDescent="0.3">
      <c r="F159" s="9"/>
      <c r="G159" s="9">
        <f t="shared" si="4"/>
        <v>0</v>
      </c>
      <c r="H159">
        <f t="shared" si="5"/>
        <v>0</v>
      </c>
      <c r="J159" s="9">
        <f>SUMIF(input!C$3:C$1003,$A159,input!I$3:I$1003)-SUMIF(input!C$3:C$1003,$A159,input!J$3:J$1003)</f>
        <v>0</v>
      </c>
    </row>
    <row r="160" spans="6:10" x14ac:dyDescent="0.3">
      <c r="F160" s="9"/>
      <c r="G160" s="9">
        <f t="shared" si="4"/>
        <v>0</v>
      </c>
      <c r="H160">
        <f t="shared" si="5"/>
        <v>0</v>
      </c>
      <c r="J160" s="9">
        <f>SUMIF(input!C$3:C$1003,$A160,input!I$3:I$1003)-SUMIF(input!C$3:C$1003,$A160,input!J$3:J$1003)</f>
        <v>0</v>
      </c>
    </row>
    <row r="161" spans="6:10" x14ac:dyDescent="0.3">
      <c r="F161" s="9"/>
      <c r="G161" s="9">
        <f t="shared" si="4"/>
        <v>0</v>
      </c>
      <c r="H161">
        <f t="shared" si="5"/>
        <v>0</v>
      </c>
      <c r="J161" s="9">
        <f>SUMIF(input!C$3:C$1003,$A161,input!I$3:I$1003)-SUMIF(input!C$3:C$1003,$A161,input!J$3:J$1003)</f>
        <v>0</v>
      </c>
    </row>
    <row r="162" spans="6:10" x14ac:dyDescent="0.3">
      <c r="F162" s="9"/>
      <c r="G162" s="9">
        <f t="shared" si="4"/>
        <v>0</v>
      </c>
      <c r="H162">
        <f t="shared" si="5"/>
        <v>0</v>
      </c>
      <c r="J162" s="9">
        <f>SUMIF(input!C$3:C$1003,$A162,input!I$3:I$1003)-SUMIF(input!C$3:C$1003,$A162,input!J$3:J$1003)</f>
        <v>0</v>
      </c>
    </row>
    <row r="163" spans="6:10" x14ac:dyDescent="0.3">
      <c r="F163" s="9"/>
      <c r="G163" s="9">
        <f t="shared" si="4"/>
        <v>0</v>
      </c>
      <c r="H163">
        <f t="shared" si="5"/>
        <v>0</v>
      </c>
      <c r="J163" s="9">
        <f>SUMIF(input!C$3:C$1003,$A163,input!I$3:I$1003)-SUMIF(input!C$3:C$1003,$A163,input!J$3:J$1003)</f>
        <v>0</v>
      </c>
    </row>
    <row r="164" spans="6:10" x14ac:dyDescent="0.3">
      <c r="F164" s="9"/>
      <c r="G164" s="9">
        <f t="shared" si="4"/>
        <v>0</v>
      </c>
      <c r="H164">
        <f t="shared" si="5"/>
        <v>0</v>
      </c>
      <c r="J164" s="9">
        <f>SUMIF(input!C$3:C$1003,$A164,input!I$3:I$1003)-SUMIF(input!C$3:C$1003,$A164,input!J$3:J$1003)</f>
        <v>0</v>
      </c>
    </row>
    <row r="165" spans="6:10" x14ac:dyDescent="0.3">
      <c r="F165" s="9"/>
      <c r="G165" s="9">
        <f t="shared" si="4"/>
        <v>0</v>
      </c>
      <c r="H165">
        <f t="shared" si="5"/>
        <v>0</v>
      </c>
      <c r="J165" s="9">
        <f>SUMIF(input!C$3:C$1003,$A165,input!I$3:I$1003)-SUMIF(input!C$3:C$1003,$A165,input!J$3:J$1003)</f>
        <v>0</v>
      </c>
    </row>
    <row r="166" spans="6:10" x14ac:dyDescent="0.3">
      <c r="F166" s="9"/>
      <c r="G166" s="9">
        <f t="shared" si="4"/>
        <v>0</v>
      </c>
      <c r="H166">
        <f t="shared" si="5"/>
        <v>0</v>
      </c>
      <c r="J166" s="9">
        <f>SUMIF(input!C$3:C$1003,$A166,input!I$3:I$1003)-SUMIF(input!C$3:C$1003,$A166,input!J$3:J$1003)</f>
        <v>0</v>
      </c>
    </row>
    <row r="167" spans="6:10" x14ac:dyDescent="0.3">
      <c r="F167" s="9"/>
      <c r="G167" s="9">
        <f t="shared" si="4"/>
        <v>0</v>
      </c>
      <c r="H167">
        <f t="shared" si="5"/>
        <v>0</v>
      </c>
      <c r="J167" s="9">
        <f>SUMIF(input!C$3:C$1003,$A167,input!I$3:I$1003)-SUMIF(input!C$3:C$1003,$A167,input!J$3:J$1003)</f>
        <v>0</v>
      </c>
    </row>
    <row r="168" spans="6:10" x14ac:dyDescent="0.3">
      <c r="F168" s="9"/>
      <c r="G168" s="9">
        <f t="shared" si="4"/>
        <v>0</v>
      </c>
      <c r="H168">
        <f t="shared" si="5"/>
        <v>0</v>
      </c>
      <c r="J168" s="9">
        <f>SUMIF(input!C$3:C$1003,$A168,input!I$3:I$1003)-SUMIF(input!C$3:C$1003,$A168,input!J$3:J$1003)</f>
        <v>0</v>
      </c>
    </row>
    <row r="169" spans="6:10" x14ac:dyDescent="0.3">
      <c r="F169" s="9"/>
      <c r="G169" s="9">
        <f t="shared" si="4"/>
        <v>0</v>
      </c>
      <c r="H169">
        <f t="shared" si="5"/>
        <v>0</v>
      </c>
      <c r="J169" s="9">
        <f>SUMIF(input!C$3:C$1003,$A169,input!I$3:I$1003)-SUMIF(input!C$3:C$1003,$A169,input!J$3:J$1003)</f>
        <v>0</v>
      </c>
    </row>
    <row r="170" spans="6:10" x14ac:dyDescent="0.3">
      <c r="F170" s="9"/>
      <c r="G170" s="9">
        <f t="shared" si="4"/>
        <v>0</v>
      </c>
      <c r="H170">
        <f t="shared" si="5"/>
        <v>0</v>
      </c>
      <c r="J170" s="9">
        <f>SUMIF(input!C$3:C$1003,$A170,input!I$3:I$1003)-SUMIF(input!C$3:C$1003,$A170,input!J$3:J$1003)</f>
        <v>0</v>
      </c>
    </row>
    <row r="171" spans="6:10" x14ac:dyDescent="0.3">
      <c r="F171" s="9"/>
      <c r="G171" s="9">
        <f t="shared" si="4"/>
        <v>0</v>
      </c>
      <c r="H171">
        <f t="shared" si="5"/>
        <v>0</v>
      </c>
      <c r="J171" s="9">
        <f>SUMIF(input!C$3:C$1003,$A171,input!I$3:I$1003)-SUMIF(input!C$3:C$1003,$A171,input!J$3:J$1003)</f>
        <v>0</v>
      </c>
    </row>
    <row r="172" spans="6:10" x14ac:dyDescent="0.3">
      <c r="F172" s="9"/>
      <c r="G172" s="9">
        <f t="shared" si="4"/>
        <v>0</v>
      </c>
      <c r="H172">
        <f t="shared" si="5"/>
        <v>0</v>
      </c>
      <c r="J172" s="9">
        <f>SUMIF(input!C$3:C$1003,$A172,input!I$3:I$1003)-SUMIF(input!C$3:C$1003,$A172,input!J$3:J$1003)</f>
        <v>0</v>
      </c>
    </row>
    <row r="173" spans="6:10" x14ac:dyDescent="0.3">
      <c r="F173" s="9"/>
      <c r="G173" s="9">
        <f t="shared" si="4"/>
        <v>0</v>
      </c>
      <c r="H173">
        <f t="shared" si="5"/>
        <v>0</v>
      </c>
      <c r="J173" s="9">
        <f>SUMIF(input!C$3:C$1003,$A173,input!I$3:I$1003)-SUMIF(input!C$3:C$1003,$A173,input!J$3:J$1003)</f>
        <v>0</v>
      </c>
    </row>
    <row r="174" spans="6:10" x14ac:dyDescent="0.3">
      <c r="F174" s="9"/>
      <c r="G174" s="9">
        <f t="shared" si="4"/>
        <v>0</v>
      </c>
      <c r="H174">
        <f t="shared" si="5"/>
        <v>0</v>
      </c>
      <c r="J174" s="9">
        <f>SUMIF(input!C$3:C$1003,$A174,input!I$3:I$1003)-SUMIF(input!C$3:C$1003,$A174,input!J$3:J$1003)</f>
        <v>0</v>
      </c>
    </row>
    <row r="175" spans="6:10" x14ac:dyDescent="0.3">
      <c r="F175" s="9"/>
      <c r="G175" s="9">
        <f t="shared" si="4"/>
        <v>0</v>
      </c>
      <c r="H175">
        <f t="shared" si="5"/>
        <v>0</v>
      </c>
      <c r="J175" s="9">
        <f>SUMIF(input!C$3:C$1003,$A175,input!I$3:I$1003)-SUMIF(input!C$3:C$1003,$A175,input!J$3:J$1003)</f>
        <v>0</v>
      </c>
    </row>
    <row r="176" spans="6:10" x14ac:dyDescent="0.3">
      <c r="F176" s="9"/>
      <c r="G176" s="9">
        <f t="shared" si="4"/>
        <v>0</v>
      </c>
      <c r="H176">
        <f t="shared" si="5"/>
        <v>0</v>
      </c>
      <c r="J176" s="9">
        <f>SUMIF(input!C$3:C$1003,$A176,input!I$3:I$1003)-SUMIF(input!C$3:C$1003,$A176,input!J$3:J$1003)</f>
        <v>0</v>
      </c>
    </row>
    <row r="177" spans="6:10" x14ac:dyDescent="0.3">
      <c r="F177" s="9"/>
      <c r="G177" s="9">
        <f t="shared" si="4"/>
        <v>0</v>
      </c>
      <c r="H177">
        <f t="shared" si="5"/>
        <v>0</v>
      </c>
      <c r="J177" s="9">
        <f>SUMIF(input!C$3:C$1003,$A177,input!I$3:I$1003)-SUMIF(input!C$3:C$1003,$A177,input!J$3:J$1003)</f>
        <v>0</v>
      </c>
    </row>
    <row r="178" spans="6:10" x14ac:dyDescent="0.3">
      <c r="F178" s="9"/>
      <c r="G178" s="9">
        <f t="shared" si="4"/>
        <v>0</v>
      </c>
      <c r="H178">
        <f t="shared" si="5"/>
        <v>0</v>
      </c>
      <c r="J178" s="9">
        <f>SUMIF(input!C$3:C$1003,$A178,input!I$3:I$1003)-SUMIF(input!C$3:C$1003,$A178,input!J$3:J$1003)</f>
        <v>0</v>
      </c>
    </row>
    <row r="179" spans="6:10" x14ac:dyDescent="0.3">
      <c r="F179" s="9"/>
      <c r="G179" s="9">
        <f t="shared" si="4"/>
        <v>0</v>
      </c>
      <c r="H179">
        <f t="shared" si="5"/>
        <v>0</v>
      </c>
      <c r="J179" s="9">
        <f>SUMIF(input!C$3:C$1003,$A179,input!I$3:I$1003)-SUMIF(input!C$3:C$1003,$A179,input!J$3:J$1003)</f>
        <v>0</v>
      </c>
    </row>
    <row r="180" spans="6:10" x14ac:dyDescent="0.3">
      <c r="F180" s="9"/>
      <c r="G180" s="9">
        <f t="shared" si="4"/>
        <v>0</v>
      </c>
      <c r="H180">
        <f t="shared" si="5"/>
        <v>0</v>
      </c>
      <c r="J180" s="9">
        <f>SUMIF(input!C$3:C$1003,$A180,input!I$3:I$1003)-SUMIF(input!C$3:C$1003,$A180,input!J$3:J$1003)</f>
        <v>0</v>
      </c>
    </row>
    <row r="181" spans="6:10" x14ac:dyDescent="0.3">
      <c r="F181" s="9"/>
      <c r="G181" s="9">
        <f t="shared" si="4"/>
        <v>0</v>
      </c>
      <c r="H181">
        <f t="shared" si="5"/>
        <v>0</v>
      </c>
      <c r="J181" s="9">
        <f>SUMIF(input!C$3:C$1003,$A181,input!I$3:I$1003)-SUMIF(input!C$3:C$1003,$A181,input!J$3:J$1003)</f>
        <v>0</v>
      </c>
    </row>
    <row r="182" spans="6:10" x14ac:dyDescent="0.3">
      <c r="F182" s="9"/>
      <c r="G182" s="9">
        <f t="shared" si="4"/>
        <v>0</v>
      </c>
      <c r="H182">
        <f t="shared" si="5"/>
        <v>0</v>
      </c>
      <c r="J182" s="9">
        <f>SUMIF(input!C$3:C$1003,$A182,input!I$3:I$1003)-SUMIF(input!C$3:C$1003,$A182,input!J$3:J$1003)</f>
        <v>0</v>
      </c>
    </row>
    <row r="183" spans="6:10" x14ac:dyDescent="0.3">
      <c r="F183" s="9"/>
      <c r="G183" s="9">
        <f t="shared" si="4"/>
        <v>0</v>
      </c>
      <c r="H183">
        <f t="shared" si="5"/>
        <v>0</v>
      </c>
      <c r="J183" s="9">
        <f>SUMIF(input!C$3:C$1003,$A183,input!I$3:I$1003)-SUMIF(input!C$3:C$1003,$A183,input!J$3:J$1003)</f>
        <v>0</v>
      </c>
    </row>
    <row r="184" spans="6:10" x14ac:dyDescent="0.3">
      <c r="F184" s="9"/>
      <c r="G184" s="9">
        <f t="shared" si="4"/>
        <v>0</v>
      </c>
      <c r="H184">
        <f t="shared" si="5"/>
        <v>0</v>
      </c>
      <c r="J184" s="9">
        <f>SUMIF(input!C$3:C$1003,$A184,input!I$3:I$1003)-SUMIF(input!C$3:C$1003,$A184,input!J$3:J$1003)</f>
        <v>0</v>
      </c>
    </row>
    <row r="185" spans="6:10" x14ac:dyDescent="0.3">
      <c r="F185" s="9"/>
      <c r="G185" s="9">
        <f t="shared" si="4"/>
        <v>0</v>
      </c>
      <c r="H185">
        <f t="shared" si="5"/>
        <v>0</v>
      </c>
      <c r="J185" s="9">
        <f>SUMIF(input!C$3:C$1003,$A185,input!I$3:I$1003)-SUMIF(input!C$3:C$1003,$A185,input!J$3:J$1003)</f>
        <v>0</v>
      </c>
    </row>
    <row r="186" spans="6:10" x14ac:dyDescent="0.3">
      <c r="F186" s="9"/>
      <c r="G186" s="9">
        <f t="shared" si="4"/>
        <v>0</v>
      </c>
      <c r="H186">
        <f t="shared" si="5"/>
        <v>0</v>
      </c>
      <c r="J186" s="9">
        <f>SUMIF(input!C$3:C$1003,$A186,input!I$3:I$1003)-SUMIF(input!C$3:C$1003,$A186,input!J$3:J$1003)</f>
        <v>0</v>
      </c>
    </row>
    <row r="187" spans="6:10" x14ac:dyDescent="0.3">
      <c r="F187" s="9"/>
      <c r="G187" s="9">
        <f t="shared" si="4"/>
        <v>0</v>
      </c>
      <c r="H187">
        <f t="shared" si="5"/>
        <v>0</v>
      </c>
      <c r="J187" s="9">
        <f>SUMIF(input!C$3:C$1003,$A187,input!I$3:I$1003)-SUMIF(input!C$3:C$1003,$A187,input!J$3:J$1003)</f>
        <v>0</v>
      </c>
    </row>
    <row r="188" spans="6:10" x14ac:dyDescent="0.3">
      <c r="F188" s="9"/>
      <c r="G188" s="9">
        <f t="shared" si="4"/>
        <v>0</v>
      </c>
      <c r="H188">
        <f t="shared" si="5"/>
        <v>0</v>
      </c>
      <c r="J188" s="9">
        <f>SUMIF(input!C$3:C$1003,$A188,input!I$3:I$1003)-SUMIF(input!C$3:C$1003,$A188,input!J$3:J$1003)</f>
        <v>0</v>
      </c>
    </row>
    <row r="189" spans="6:10" x14ac:dyDescent="0.3">
      <c r="F189" s="9"/>
      <c r="G189" s="9">
        <f t="shared" si="4"/>
        <v>0</v>
      </c>
      <c r="H189">
        <f t="shared" si="5"/>
        <v>0</v>
      </c>
      <c r="J189" s="9">
        <f>SUMIF(input!C$3:C$1003,$A189,input!I$3:I$1003)-SUMIF(input!C$3:C$1003,$A189,input!J$3:J$1003)</f>
        <v>0</v>
      </c>
    </row>
    <row r="190" spans="6:10" x14ac:dyDescent="0.3">
      <c r="F190" s="9"/>
      <c r="G190" s="9">
        <f t="shared" si="4"/>
        <v>0</v>
      </c>
      <c r="H190">
        <f t="shared" si="5"/>
        <v>0</v>
      </c>
      <c r="J190" s="9">
        <f>SUMIF(input!C$3:C$1003,$A190,input!I$3:I$1003)-SUMIF(input!C$3:C$1003,$A190,input!J$3:J$1003)</f>
        <v>0</v>
      </c>
    </row>
    <row r="191" spans="6:10" x14ac:dyDescent="0.3">
      <c r="F191" s="9"/>
      <c r="G191" s="9">
        <f t="shared" si="4"/>
        <v>0</v>
      </c>
      <c r="H191">
        <f t="shared" si="5"/>
        <v>0</v>
      </c>
      <c r="J191" s="9">
        <f>SUMIF(input!C$3:C$1003,$A191,input!I$3:I$1003)-SUMIF(input!C$3:C$1003,$A191,input!J$3:J$1003)</f>
        <v>0</v>
      </c>
    </row>
    <row r="192" spans="6:10" x14ac:dyDescent="0.3">
      <c r="F192" s="9"/>
      <c r="G192" s="9">
        <f t="shared" si="4"/>
        <v>0</v>
      </c>
      <c r="H192">
        <f t="shared" si="5"/>
        <v>0</v>
      </c>
      <c r="J192" s="9">
        <f>SUMIF(input!C$3:C$1003,$A192,input!I$3:I$1003)-SUMIF(input!C$3:C$1003,$A192,input!J$3:J$1003)</f>
        <v>0</v>
      </c>
    </row>
    <row r="193" spans="6:10" x14ac:dyDescent="0.3">
      <c r="F193" s="9"/>
      <c r="G193" s="9">
        <f t="shared" si="4"/>
        <v>0</v>
      </c>
      <c r="H193">
        <f t="shared" si="5"/>
        <v>0</v>
      </c>
      <c r="J193" s="9">
        <f>SUMIF(input!C$3:C$1003,$A193,input!I$3:I$1003)-SUMIF(input!C$3:C$1003,$A193,input!J$3:J$1003)</f>
        <v>0</v>
      </c>
    </row>
    <row r="194" spans="6:10" x14ac:dyDescent="0.3">
      <c r="F194" s="9"/>
      <c r="G194" s="9">
        <f t="shared" si="4"/>
        <v>0</v>
      </c>
      <c r="H194">
        <f t="shared" si="5"/>
        <v>0</v>
      </c>
      <c r="J194" s="9">
        <f>SUMIF(input!C$3:C$1003,$A194,input!I$3:I$1003)-SUMIF(input!C$3:C$1003,$A194,input!J$3:J$1003)</f>
        <v>0</v>
      </c>
    </row>
    <row r="195" spans="6:10" x14ac:dyDescent="0.3">
      <c r="F195" s="9"/>
      <c r="G195" s="9">
        <f t="shared" si="4"/>
        <v>0</v>
      </c>
      <c r="H195">
        <f t="shared" si="5"/>
        <v>0</v>
      </c>
      <c r="J195" s="9">
        <f>SUMIF(input!C$3:C$1003,$A195,input!I$3:I$1003)-SUMIF(input!C$3:C$1003,$A195,input!J$3:J$1003)</f>
        <v>0</v>
      </c>
    </row>
    <row r="196" spans="6:10" x14ac:dyDescent="0.3">
      <c r="F196" s="9"/>
      <c r="G196" s="9">
        <f t="shared" ref="G196:G250" si="6">IF(J196&gt;0,J196,0)</f>
        <v>0</v>
      </c>
      <c r="H196">
        <f t="shared" ref="H196:H250" si="7">IF(J196&lt;0,-J196,0)</f>
        <v>0</v>
      </c>
      <c r="J196" s="9">
        <f>SUMIF(input!C$3:C$1003,$A196,input!I$3:I$1003)-SUMIF(input!C$3:C$1003,$A196,input!J$3:J$1003)</f>
        <v>0</v>
      </c>
    </row>
    <row r="197" spans="6:10" x14ac:dyDescent="0.3">
      <c r="F197" s="9"/>
      <c r="G197" s="9">
        <f t="shared" si="6"/>
        <v>0</v>
      </c>
      <c r="H197">
        <f t="shared" si="7"/>
        <v>0</v>
      </c>
      <c r="J197" s="9">
        <f>SUMIF(input!C$3:C$1003,$A197,input!I$3:I$1003)-SUMIF(input!C$3:C$1003,$A197,input!J$3:J$1003)</f>
        <v>0</v>
      </c>
    </row>
    <row r="198" spans="6:10" x14ac:dyDescent="0.3">
      <c r="F198" s="9"/>
      <c r="G198" s="9">
        <f t="shared" si="6"/>
        <v>0</v>
      </c>
      <c r="H198">
        <f t="shared" si="7"/>
        <v>0</v>
      </c>
      <c r="J198" s="9">
        <f>SUMIF(input!C$3:C$1003,$A198,input!I$3:I$1003)-SUMIF(input!C$3:C$1003,$A198,input!J$3:J$1003)</f>
        <v>0</v>
      </c>
    </row>
    <row r="199" spans="6:10" x14ac:dyDescent="0.3">
      <c r="F199" s="9"/>
      <c r="G199" s="9">
        <f t="shared" si="6"/>
        <v>0</v>
      </c>
      <c r="H199">
        <f t="shared" si="7"/>
        <v>0</v>
      </c>
      <c r="J199" s="9">
        <f>SUMIF(input!C$3:C$1003,$A199,input!I$3:I$1003)-SUMIF(input!C$3:C$1003,$A199,input!J$3:J$1003)</f>
        <v>0</v>
      </c>
    </row>
    <row r="200" spans="6:10" x14ac:dyDescent="0.3">
      <c r="F200" s="9"/>
      <c r="G200" s="9">
        <f t="shared" si="6"/>
        <v>0</v>
      </c>
      <c r="H200">
        <f t="shared" si="7"/>
        <v>0</v>
      </c>
      <c r="J200" s="9">
        <f>SUMIF(input!C$3:C$1003,$A200,input!I$3:I$1003)-SUMIF(input!C$3:C$1003,$A200,input!J$3:J$1003)</f>
        <v>0</v>
      </c>
    </row>
    <row r="201" spans="6:10" x14ac:dyDescent="0.3">
      <c r="F201" s="9"/>
      <c r="G201" s="9">
        <f t="shared" si="6"/>
        <v>0</v>
      </c>
      <c r="H201">
        <f t="shared" si="7"/>
        <v>0</v>
      </c>
      <c r="J201" s="9">
        <f>SUMIF(input!C$3:C$1003,$A201,input!I$3:I$1003)-SUMIF(input!C$3:C$1003,$A201,input!J$3:J$1003)</f>
        <v>0</v>
      </c>
    </row>
    <row r="202" spans="6:10" x14ac:dyDescent="0.3">
      <c r="F202" s="9"/>
      <c r="G202" s="9">
        <f t="shared" si="6"/>
        <v>0</v>
      </c>
      <c r="H202">
        <f t="shared" si="7"/>
        <v>0</v>
      </c>
      <c r="J202" s="9">
        <f>SUMIF(input!C$3:C$1003,$A202,input!I$3:I$1003)-SUMIF(input!C$3:C$1003,$A202,input!J$3:J$1003)</f>
        <v>0</v>
      </c>
    </row>
    <row r="203" spans="6:10" x14ac:dyDescent="0.3">
      <c r="F203" s="9"/>
      <c r="G203" s="9">
        <f t="shared" si="6"/>
        <v>0</v>
      </c>
      <c r="H203">
        <f t="shared" si="7"/>
        <v>0</v>
      </c>
      <c r="J203" s="9">
        <f>SUMIF(input!C$3:C$1003,$A203,input!I$3:I$1003)-SUMIF(input!C$3:C$1003,$A203,input!J$3:J$1003)</f>
        <v>0</v>
      </c>
    </row>
    <row r="204" spans="6:10" x14ac:dyDescent="0.3">
      <c r="F204" s="9"/>
      <c r="G204" s="9">
        <f t="shared" si="6"/>
        <v>0</v>
      </c>
      <c r="H204">
        <f t="shared" si="7"/>
        <v>0</v>
      </c>
      <c r="J204" s="9">
        <f>SUMIF(input!C$3:C$1003,$A204,input!I$3:I$1003)-SUMIF(input!C$3:C$1003,$A204,input!J$3:J$1003)</f>
        <v>0</v>
      </c>
    </row>
    <row r="205" spans="6:10" x14ac:dyDescent="0.3">
      <c r="F205" s="9"/>
      <c r="G205" s="9">
        <f t="shared" si="6"/>
        <v>0</v>
      </c>
      <c r="H205">
        <f t="shared" si="7"/>
        <v>0</v>
      </c>
      <c r="J205" s="9">
        <f>SUMIF(input!C$3:C$1003,$A205,input!I$3:I$1003)-SUMIF(input!C$3:C$1003,$A205,input!J$3:J$1003)</f>
        <v>0</v>
      </c>
    </row>
    <row r="206" spans="6:10" x14ac:dyDescent="0.3">
      <c r="F206" s="9"/>
      <c r="G206" s="9">
        <f t="shared" si="6"/>
        <v>0</v>
      </c>
      <c r="H206">
        <f t="shared" si="7"/>
        <v>0</v>
      </c>
      <c r="J206" s="9">
        <f>SUMIF(input!C$3:C$1003,$A206,input!I$3:I$1003)-SUMIF(input!C$3:C$1003,$A206,input!J$3:J$1003)</f>
        <v>0</v>
      </c>
    </row>
    <row r="207" spans="6:10" x14ac:dyDescent="0.3">
      <c r="F207" s="9"/>
      <c r="G207" s="9">
        <f t="shared" si="6"/>
        <v>0</v>
      </c>
      <c r="H207">
        <f t="shared" si="7"/>
        <v>0</v>
      </c>
      <c r="J207" s="9">
        <f>SUMIF(input!C$3:C$1003,$A207,input!I$3:I$1003)-SUMIF(input!C$3:C$1003,$A207,input!J$3:J$1003)</f>
        <v>0</v>
      </c>
    </row>
    <row r="208" spans="6:10" x14ac:dyDescent="0.3">
      <c r="F208" s="9"/>
      <c r="G208" s="9">
        <f t="shared" si="6"/>
        <v>0</v>
      </c>
      <c r="H208">
        <f t="shared" si="7"/>
        <v>0</v>
      </c>
      <c r="J208" s="9">
        <f>SUMIF(input!C$3:C$1003,$A208,input!I$3:I$1003)-SUMIF(input!C$3:C$1003,$A208,input!J$3:J$1003)</f>
        <v>0</v>
      </c>
    </row>
    <row r="209" spans="6:10" x14ac:dyDescent="0.3">
      <c r="F209" s="9"/>
      <c r="G209" s="9">
        <f t="shared" si="6"/>
        <v>0</v>
      </c>
      <c r="H209">
        <f t="shared" si="7"/>
        <v>0</v>
      </c>
      <c r="J209" s="9">
        <f>SUMIF(input!C$3:C$1003,$A209,input!I$3:I$1003)-SUMIF(input!C$3:C$1003,$A209,input!J$3:J$1003)</f>
        <v>0</v>
      </c>
    </row>
    <row r="210" spans="6:10" x14ac:dyDescent="0.3">
      <c r="F210" s="9"/>
      <c r="G210" s="9">
        <f t="shared" si="6"/>
        <v>0</v>
      </c>
      <c r="H210">
        <f t="shared" si="7"/>
        <v>0</v>
      </c>
      <c r="J210" s="9">
        <f>SUMIF(input!C$3:C$1003,$A210,input!I$3:I$1003)-SUMIF(input!C$3:C$1003,$A210,input!J$3:J$1003)</f>
        <v>0</v>
      </c>
    </row>
    <row r="211" spans="6:10" x14ac:dyDescent="0.3">
      <c r="F211" s="9"/>
      <c r="G211" s="9">
        <f t="shared" si="6"/>
        <v>0</v>
      </c>
      <c r="H211">
        <f t="shared" si="7"/>
        <v>0</v>
      </c>
      <c r="J211" s="9">
        <f>SUMIF(input!C$3:C$1003,$A211,input!I$3:I$1003)-SUMIF(input!C$3:C$1003,$A211,input!J$3:J$1003)</f>
        <v>0</v>
      </c>
    </row>
    <row r="212" spans="6:10" x14ac:dyDescent="0.3">
      <c r="F212" s="9"/>
      <c r="G212" s="9">
        <f t="shared" si="6"/>
        <v>0</v>
      </c>
      <c r="H212">
        <f t="shared" si="7"/>
        <v>0</v>
      </c>
      <c r="J212" s="9">
        <f>SUMIF(input!C$3:C$1003,$A212,input!I$3:I$1003)-SUMIF(input!C$3:C$1003,$A212,input!J$3:J$1003)</f>
        <v>0</v>
      </c>
    </row>
    <row r="213" spans="6:10" x14ac:dyDescent="0.3">
      <c r="F213" s="9"/>
      <c r="G213" s="9">
        <f t="shared" si="6"/>
        <v>0</v>
      </c>
      <c r="H213">
        <f t="shared" si="7"/>
        <v>0</v>
      </c>
      <c r="J213" s="9">
        <f>SUMIF(input!C$3:C$1003,$A213,input!I$3:I$1003)-SUMIF(input!C$3:C$1003,$A213,input!J$3:J$1003)</f>
        <v>0</v>
      </c>
    </row>
    <row r="214" spans="6:10" x14ac:dyDescent="0.3">
      <c r="F214" s="9"/>
      <c r="G214" s="9">
        <f t="shared" si="6"/>
        <v>0</v>
      </c>
      <c r="H214">
        <f t="shared" si="7"/>
        <v>0</v>
      </c>
      <c r="J214" s="9">
        <f>SUMIF(input!C$3:C$1003,$A214,input!I$3:I$1003)-SUMIF(input!C$3:C$1003,$A214,input!J$3:J$1003)</f>
        <v>0</v>
      </c>
    </row>
    <row r="215" spans="6:10" x14ac:dyDescent="0.3">
      <c r="F215" s="9"/>
      <c r="G215" s="9">
        <f t="shared" si="6"/>
        <v>0</v>
      </c>
      <c r="H215">
        <f t="shared" si="7"/>
        <v>0</v>
      </c>
      <c r="J215" s="9">
        <f>SUMIF(input!C$3:C$1003,$A215,input!I$3:I$1003)-SUMIF(input!C$3:C$1003,$A215,input!J$3:J$1003)</f>
        <v>0</v>
      </c>
    </row>
    <row r="216" spans="6:10" x14ac:dyDescent="0.3">
      <c r="F216" s="9"/>
      <c r="G216" s="9">
        <f t="shared" si="6"/>
        <v>0</v>
      </c>
      <c r="H216">
        <f t="shared" si="7"/>
        <v>0</v>
      </c>
      <c r="J216" s="9">
        <f>SUMIF(input!C$3:C$1003,$A216,input!I$3:I$1003)-SUMIF(input!C$3:C$1003,$A216,input!J$3:J$1003)</f>
        <v>0</v>
      </c>
    </row>
    <row r="217" spans="6:10" x14ac:dyDescent="0.3">
      <c r="F217" s="9"/>
      <c r="G217" s="9">
        <f t="shared" si="6"/>
        <v>0</v>
      </c>
      <c r="H217">
        <f t="shared" si="7"/>
        <v>0</v>
      </c>
      <c r="J217" s="9">
        <f>SUMIF(input!C$3:C$1003,$A217,input!I$3:I$1003)-SUMIF(input!C$3:C$1003,$A217,input!J$3:J$1003)</f>
        <v>0</v>
      </c>
    </row>
    <row r="218" spans="6:10" x14ac:dyDescent="0.3">
      <c r="F218" s="9"/>
      <c r="G218" s="9">
        <f t="shared" si="6"/>
        <v>0</v>
      </c>
      <c r="H218">
        <f t="shared" si="7"/>
        <v>0</v>
      </c>
      <c r="J218" s="9">
        <f>SUMIF(input!C$3:C$1003,$A218,input!I$3:I$1003)-SUMIF(input!C$3:C$1003,$A218,input!J$3:J$1003)</f>
        <v>0</v>
      </c>
    </row>
    <row r="219" spans="6:10" x14ac:dyDescent="0.3">
      <c r="F219" s="9"/>
      <c r="G219" s="9">
        <f t="shared" si="6"/>
        <v>0</v>
      </c>
      <c r="H219">
        <f t="shared" si="7"/>
        <v>0</v>
      </c>
      <c r="J219" s="9">
        <f>SUMIF(input!C$3:C$1003,$A219,input!I$3:I$1003)-SUMIF(input!C$3:C$1003,$A219,input!J$3:J$1003)</f>
        <v>0</v>
      </c>
    </row>
    <row r="220" spans="6:10" x14ac:dyDescent="0.3">
      <c r="F220" s="9"/>
      <c r="G220" s="9">
        <f t="shared" si="6"/>
        <v>0</v>
      </c>
      <c r="H220">
        <f t="shared" si="7"/>
        <v>0</v>
      </c>
      <c r="J220" s="9">
        <f>SUMIF(input!C$3:C$1003,$A220,input!I$3:I$1003)-SUMIF(input!C$3:C$1003,$A220,input!J$3:J$1003)</f>
        <v>0</v>
      </c>
    </row>
    <row r="221" spans="6:10" x14ac:dyDescent="0.3">
      <c r="F221" s="9"/>
      <c r="G221" s="9">
        <f t="shared" si="6"/>
        <v>0</v>
      </c>
      <c r="H221">
        <f t="shared" si="7"/>
        <v>0</v>
      </c>
      <c r="J221" s="9">
        <f>SUMIF(input!C$3:C$1003,$A221,input!I$3:I$1003)-SUMIF(input!C$3:C$1003,$A221,input!J$3:J$1003)</f>
        <v>0</v>
      </c>
    </row>
    <row r="222" spans="6:10" x14ac:dyDescent="0.3">
      <c r="F222" s="9"/>
      <c r="G222" s="9">
        <f t="shared" si="6"/>
        <v>0</v>
      </c>
      <c r="H222">
        <f t="shared" si="7"/>
        <v>0</v>
      </c>
      <c r="J222" s="9">
        <f>SUMIF(input!C$3:C$1003,$A222,input!I$3:I$1003)-SUMIF(input!C$3:C$1003,$A222,input!J$3:J$1003)</f>
        <v>0</v>
      </c>
    </row>
    <row r="223" spans="6:10" x14ac:dyDescent="0.3">
      <c r="F223" s="9"/>
      <c r="G223" s="9">
        <f t="shared" si="6"/>
        <v>0</v>
      </c>
      <c r="H223">
        <f t="shared" si="7"/>
        <v>0</v>
      </c>
      <c r="J223" s="9">
        <f>SUMIF(input!C$3:C$1003,$A223,input!I$3:I$1003)-SUMIF(input!C$3:C$1003,$A223,input!J$3:J$1003)</f>
        <v>0</v>
      </c>
    </row>
    <row r="224" spans="6:10" x14ac:dyDescent="0.3">
      <c r="F224" s="9"/>
      <c r="G224" s="9">
        <f t="shared" si="6"/>
        <v>0</v>
      </c>
      <c r="H224">
        <f t="shared" si="7"/>
        <v>0</v>
      </c>
      <c r="J224" s="9">
        <f>SUMIF(input!C$3:C$1003,$A224,input!I$3:I$1003)-SUMIF(input!C$3:C$1003,$A224,input!J$3:J$1003)</f>
        <v>0</v>
      </c>
    </row>
    <row r="225" spans="7:10" x14ac:dyDescent="0.3">
      <c r="G225" s="9">
        <f t="shared" si="6"/>
        <v>0</v>
      </c>
      <c r="H225">
        <f t="shared" si="7"/>
        <v>0</v>
      </c>
      <c r="J225" s="9">
        <f>SUMIF(input!C$3:C$1003,$A225,input!I$3:I$1003)-SUMIF(input!C$3:C$1003,$A225,input!J$3:J$1003)</f>
        <v>0</v>
      </c>
    </row>
    <row r="226" spans="7:10" x14ac:dyDescent="0.3">
      <c r="G226" s="9">
        <f t="shared" si="6"/>
        <v>0</v>
      </c>
      <c r="H226">
        <f t="shared" si="7"/>
        <v>0</v>
      </c>
      <c r="J226" s="9">
        <f>SUMIF(input!C$3:C$1003,$A226,input!I$3:I$1003)-SUMIF(input!C$3:C$1003,$A226,input!J$3:J$1003)</f>
        <v>0</v>
      </c>
    </row>
    <row r="227" spans="7:10" x14ac:dyDescent="0.3">
      <c r="G227" s="9">
        <f t="shared" si="6"/>
        <v>0</v>
      </c>
      <c r="H227">
        <f t="shared" si="7"/>
        <v>0</v>
      </c>
      <c r="J227" s="9">
        <f>SUMIF(input!C$3:C$1003,$A227,input!I$3:I$1003)-SUMIF(input!C$3:C$1003,$A227,input!J$3:J$1003)</f>
        <v>0</v>
      </c>
    </row>
    <row r="228" spans="7:10" x14ac:dyDescent="0.3">
      <c r="G228" s="9">
        <f t="shared" si="6"/>
        <v>0</v>
      </c>
      <c r="H228">
        <f t="shared" si="7"/>
        <v>0</v>
      </c>
      <c r="J228" s="9">
        <f>SUMIF(input!C$3:C$1003,$A228,input!I$3:I$1003)-SUMIF(input!C$3:C$1003,$A228,input!J$3:J$1003)</f>
        <v>0</v>
      </c>
    </row>
    <row r="229" spans="7:10" x14ac:dyDescent="0.3">
      <c r="G229" s="9">
        <f t="shared" si="6"/>
        <v>0</v>
      </c>
      <c r="H229">
        <f t="shared" si="7"/>
        <v>0</v>
      </c>
      <c r="J229" s="9">
        <f>SUMIF(input!C$3:C$1003,$A229,input!I$3:I$1003)-SUMIF(input!C$3:C$1003,$A229,input!J$3:J$1003)</f>
        <v>0</v>
      </c>
    </row>
    <row r="230" spans="7:10" x14ac:dyDescent="0.3">
      <c r="G230" s="9">
        <f t="shared" si="6"/>
        <v>0</v>
      </c>
      <c r="H230">
        <f t="shared" si="7"/>
        <v>0</v>
      </c>
      <c r="J230" s="9">
        <f>SUMIF(input!C$3:C$1003,$A230,input!I$3:I$1003)-SUMIF(input!C$3:C$1003,$A230,input!J$3:J$1003)</f>
        <v>0</v>
      </c>
    </row>
    <row r="231" spans="7:10" x14ac:dyDescent="0.3">
      <c r="G231" s="9">
        <f t="shared" si="6"/>
        <v>0</v>
      </c>
      <c r="H231">
        <f t="shared" si="7"/>
        <v>0</v>
      </c>
      <c r="J231" s="9">
        <f>SUMIF(input!C$3:C$1003,$A231,input!I$3:I$1003)-SUMIF(input!C$3:C$1003,$A231,input!J$3:J$1003)</f>
        <v>0</v>
      </c>
    </row>
    <row r="232" spans="7:10" x14ac:dyDescent="0.3">
      <c r="G232" s="9">
        <f t="shared" si="6"/>
        <v>0</v>
      </c>
      <c r="H232">
        <f t="shared" si="7"/>
        <v>0</v>
      </c>
      <c r="J232" s="9">
        <f>SUMIF(input!C$3:C$1003,$A232,input!I$3:I$1003)-SUMIF(input!C$3:C$1003,$A232,input!J$3:J$1003)</f>
        <v>0</v>
      </c>
    </row>
    <row r="233" spans="7:10" x14ac:dyDescent="0.3">
      <c r="G233" s="9">
        <f t="shared" si="6"/>
        <v>0</v>
      </c>
      <c r="H233">
        <f t="shared" si="7"/>
        <v>0</v>
      </c>
      <c r="J233" s="9">
        <f>SUMIF(input!C$3:C$1003,$A233,input!I$3:I$1003)-SUMIF(input!C$3:C$1003,$A233,input!J$3:J$1003)</f>
        <v>0</v>
      </c>
    </row>
    <row r="234" spans="7:10" x14ac:dyDescent="0.3">
      <c r="G234" s="9">
        <f t="shared" si="6"/>
        <v>0</v>
      </c>
      <c r="H234">
        <f t="shared" si="7"/>
        <v>0</v>
      </c>
      <c r="J234" s="9">
        <f>SUMIF(input!C$3:C$1003,$A234,input!I$3:I$1003)-SUMIF(input!C$3:C$1003,$A234,input!J$3:J$1003)</f>
        <v>0</v>
      </c>
    </row>
    <row r="235" spans="7:10" x14ac:dyDescent="0.3">
      <c r="G235" s="9">
        <f t="shared" si="6"/>
        <v>0</v>
      </c>
      <c r="H235">
        <f t="shared" si="7"/>
        <v>0</v>
      </c>
      <c r="J235" s="9">
        <f>SUMIF(input!C$3:C$1003,$A235,input!I$3:I$1003)-SUMIF(input!C$3:C$1003,$A235,input!J$3:J$1003)</f>
        <v>0</v>
      </c>
    </row>
    <row r="236" spans="7:10" x14ac:dyDescent="0.3">
      <c r="G236" s="9">
        <f t="shared" si="6"/>
        <v>0</v>
      </c>
      <c r="H236">
        <f t="shared" si="7"/>
        <v>0</v>
      </c>
      <c r="J236" s="9">
        <f>SUMIF(input!C$3:C$1003,$A236,input!I$3:I$1003)-SUMIF(input!C$3:C$1003,$A236,input!J$3:J$1003)</f>
        <v>0</v>
      </c>
    </row>
    <row r="237" spans="7:10" x14ac:dyDescent="0.3">
      <c r="G237" s="9">
        <f t="shared" si="6"/>
        <v>0</v>
      </c>
      <c r="H237">
        <f t="shared" si="7"/>
        <v>0</v>
      </c>
      <c r="J237" s="9">
        <f>SUMIF(input!C$3:C$1003,$A237,input!I$3:I$1003)-SUMIF(input!C$3:C$1003,$A237,input!J$3:J$1003)</f>
        <v>0</v>
      </c>
    </row>
    <row r="238" spans="7:10" x14ac:dyDescent="0.3">
      <c r="G238" s="9">
        <f t="shared" si="6"/>
        <v>0</v>
      </c>
      <c r="H238">
        <f t="shared" si="7"/>
        <v>0</v>
      </c>
      <c r="J238" s="9">
        <f>SUMIF(input!C$3:C$1003,$A238,input!I$3:I$1003)-SUMIF(input!C$3:C$1003,$A238,input!J$3:J$1003)</f>
        <v>0</v>
      </c>
    </row>
    <row r="239" spans="7:10" x14ac:dyDescent="0.3">
      <c r="G239" s="9">
        <f t="shared" si="6"/>
        <v>0</v>
      </c>
      <c r="H239">
        <f t="shared" si="7"/>
        <v>0</v>
      </c>
      <c r="J239" s="9">
        <f>SUMIF(input!C$3:C$1003,$A239,input!I$3:I$1003)-SUMIF(input!C$3:C$1003,$A239,input!J$3:J$1003)</f>
        <v>0</v>
      </c>
    </row>
    <row r="240" spans="7:10" x14ac:dyDescent="0.3">
      <c r="G240" s="9">
        <f t="shared" si="6"/>
        <v>0</v>
      </c>
      <c r="H240">
        <f t="shared" si="7"/>
        <v>0</v>
      </c>
      <c r="J240" s="9">
        <f>SUMIF(input!C$3:C$1003,$A240,input!I$3:I$1003)-SUMIF(input!C$3:C$1003,$A240,input!J$3:J$1003)</f>
        <v>0</v>
      </c>
    </row>
    <row r="241" spans="7:10" x14ac:dyDescent="0.3">
      <c r="G241" s="9">
        <f t="shared" si="6"/>
        <v>0</v>
      </c>
      <c r="H241">
        <f t="shared" si="7"/>
        <v>0</v>
      </c>
      <c r="J241" s="9">
        <f>SUMIF(input!C$3:C$1003,$A241,input!I$3:I$1003)-SUMIF(input!C$3:C$1003,$A241,input!J$3:J$1003)</f>
        <v>0</v>
      </c>
    </row>
    <row r="242" spans="7:10" x14ac:dyDescent="0.3">
      <c r="G242" s="9">
        <f t="shared" si="6"/>
        <v>0</v>
      </c>
      <c r="H242">
        <f t="shared" si="7"/>
        <v>0</v>
      </c>
      <c r="J242" s="9">
        <f>SUMIF(input!C$3:C$1003,$A242,input!I$3:I$1003)-SUMIF(input!C$3:C$1003,$A242,input!J$3:J$1003)</f>
        <v>0</v>
      </c>
    </row>
    <row r="243" spans="7:10" x14ac:dyDescent="0.3">
      <c r="G243" s="9">
        <f t="shared" si="6"/>
        <v>0</v>
      </c>
      <c r="H243">
        <f t="shared" si="7"/>
        <v>0</v>
      </c>
      <c r="J243" s="9">
        <f>SUMIF(input!C$3:C$1003,$A243,input!I$3:I$1003)-SUMIF(input!C$3:C$1003,$A243,input!J$3:J$1003)</f>
        <v>0</v>
      </c>
    </row>
    <row r="244" spans="7:10" x14ac:dyDescent="0.3">
      <c r="G244" s="9">
        <f t="shared" si="6"/>
        <v>0</v>
      </c>
      <c r="H244">
        <f t="shared" si="7"/>
        <v>0</v>
      </c>
      <c r="J244" s="9">
        <f>SUMIF(input!C$3:C$1003,$A244,input!I$3:I$1003)-SUMIF(input!C$3:C$1003,$A244,input!J$3:J$1003)</f>
        <v>0</v>
      </c>
    </row>
    <row r="245" spans="7:10" x14ac:dyDescent="0.3">
      <c r="G245" s="9">
        <f t="shared" si="6"/>
        <v>0</v>
      </c>
      <c r="H245">
        <f t="shared" si="7"/>
        <v>0</v>
      </c>
      <c r="J245" s="9">
        <f>SUMIF(input!C$3:C$1003,$A245,input!I$3:I$1003)-SUMIF(input!C$3:C$1003,$A245,input!J$3:J$1003)</f>
        <v>0</v>
      </c>
    </row>
    <row r="246" spans="7:10" x14ac:dyDescent="0.3">
      <c r="G246" s="9">
        <f t="shared" si="6"/>
        <v>0</v>
      </c>
      <c r="H246">
        <f t="shared" si="7"/>
        <v>0</v>
      </c>
      <c r="J246" s="9">
        <f>SUMIF(input!C$3:C$1003,$A246,input!I$3:I$1003)-SUMIF(input!C$3:C$1003,$A246,input!J$3:J$1003)</f>
        <v>0</v>
      </c>
    </row>
    <row r="247" spans="7:10" x14ac:dyDescent="0.3">
      <c r="G247" s="9">
        <f t="shared" si="6"/>
        <v>0</v>
      </c>
      <c r="H247">
        <f t="shared" si="7"/>
        <v>0</v>
      </c>
      <c r="J247" s="9">
        <f>SUMIF(input!C$3:C$1003,$A247,input!I$3:I$1003)-SUMIF(input!C$3:C$1003,$A247,input!J$3:J$1003)</f>
        <v>0</v>
      </c>
    </row>
    <row r="248" spans="7:10" x14ac:dyDescent="0.3">
      <c r="G248" s="9">
        <f t="shared" si="6"/>
        <v>0</v>
      </c>
      <c r="H248">
        <f t="shared" si="7"/>
        <v>0</v>
      </c>
      <c r="J248" s="9">
        <f>SUMIF(input!C$3:C$1003,$A248,input!I$3:I$1003)-SUMIF(input!C$3:C$1003,$A248,input!J$3:J$1003)</f>
        <v>0</v>
      </c>
    </row>
    <row r="249" spans="7:10" x14ac:dyDescent="0.3">
      <c r="G249" s="9">
        <f t="shared" si="6"/>
        <v>0</v>
      </c>
      <c r="H249">
        <f t="shared" si="7"/>
        <v>0</v>
      </c>
      <c r="J249" s="9">
        <f>SUMIF(input!C$3:C$1003,$A249,input!I$3:I$1003)-SUMIF(input!C$3:C$1003,$A249,input!J$3:J$1003)</f>
        <v>0</v>
      </c>
    </row>
    <row r="250" spans="7:10" x14ac:dyDescent="0.3">
      <c r="G250" s="9">
        <f t="shared" si="6"/>
        <v>0</v>
      </c>
      <c r="H250">
        <f t="shared" si="7"/>
        <v>0</v>
      </c>
      <c r="J250" s="9">
        <f>SUMIF(input!C$3:C$1003,$A250,input!I$3:I$1003)-SUMIF(input!C$3:C$1003,$A250,input!J$3:J$1003)</f>
        <v>0</v>
      </c>
    </row>
  </sheetData>
  <mergeCells count="6">
    <mergeCell ref="M10:Q10"/>
    <mergeCell ref="M11:Q11"/>
    <mergeCell ref="M12:Q12"/>
    <mergeCell ref="L9:Q9"/>
    <mergeCell ref="A1:H1"/>
    <mergeCell ref="L3:M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abSelected="1" topLeftCell="C1" workbookViewId="0">
      <selection activeCell="C4" sqref="C4"/>
    </sheetView>
  </sheetViews>
  <sheetFormatPr defaultRowHeight="14.4" x14ac:dyDescent="0.3"/>
  <cols>
    <col min="1" max="2" width="0" hidden="1" customWidth="1"/>
    <col min="7" max="7" width="11" bestFit="1" customWidth="1"/>
    <col min="8" max="8" width="11.109375" bestFit="1" customWidth="1"/>
    <col min="9" max="9" width="9" bestFit="1" customWidth="1"/>
    <col min="12" max="12" width="10.77734375" bestFit="1" customWidth="1"/>
    <col min="13" max="13" width="18.5546875" bestFit="1" customWidth="1"/>
  </cols>
  <sheetData>
    <row r="1" spans="1:13" ht="46.2" x14ac:dyDescent="0.85">
      <c r="C1" s="29" t="s">
        <v>24</v>
      </c>
      <c r="D1" s="30"/>
      <c r="E1" s="30"/>
      <c r="F1" s="30"/>
      <c r="G1" s="30"/>
      <c r="H1" s="30"/>
      <c r="I1" s="30"/>
    </row>
    <row r="2" spans="1:13" ht="18" x14ac:dyDescent="0.35">
      <c r="L2" s="31" t="s">
        <v>25</v>
      </c>
      <c r="M2" s="31"/>
    </row>
    <row r="3" spans="1:13" ht="18" x14ac:dyDescent="0.35">
      <c r="C3" s="3" t="s">
        <v>0</v>
      </c>
      <c r="D3" s="3" t="s">
        <v>1</v>
      </c>
      <c r="E3" s="3" t="s">
        <v>10</v>
      </c>
      <c r="F3" s="3" t="s">
        <v>11</v>
      </c>
      <c r="G3" s="3" t="s">
        <v>12</v>
      </c>
      <c r="H3" s="15" t="s">
        <v>2</v>
      </c>
      <c r="I3" s="15" t="s">
        <v>3</v>
      </c>
      <c r="L3" s="13" t="s">
        <v>10</v>
      </c>
      <c r="M3" s="14">
        <f>IF(ISERROR(VLOOKUP($C$1,summary,2,FALSE)),0,VLOOKUP($C$1,summary,2,FALSE))</f>
        <v>18</v>
      </c>
    </row>
    <row r="4" spans="1:13" ht="15.6" x14ac:dyDescent="0.3">
      <c r="A4">
        <v>1</v>
      </c>
      <c r="B4" t="str">
        <f>$C$1&amp;-A4</f>
        <v>Saleem Iqbal-1</v>
      </c>
      <c r="C4" s="4">
        <f t="shared" ref="C4:C35" si="0">IF(ISERROR(VLOOKUP($B4,input2,3,FALSE)),"",VLOOKUP($B4,input2,3,FALSE))</f>
        <v>42772</v>
      </c>
      <c r="D4" s="11" t="str">
        <f t="shared" ref="D4:D35" si="1">IF(ISERROR(VLOOKUP($B4,input2,4,FALSE)),"",VLOOKUP($B4,input2,4,FALSE))</f>
        <v>HBL</v>
      </c>
      <c r="E4" s="11" t="str">
        <f t="shared" ref="E4:E35" si="2">IF(ISERROR(VLOOKUP($B4,input2,5,FALSE)),"",VLOOKUP($B4,input2,5,FALSE))</f>
        <v>Check</v>
      </c>
      <c r="F4" s="11">
        <f t="shared" ref="F4:F35" si="3">IF(ISERROR(VLOOKUP($B4,input2,6,FALSE)),"",VLOOKUP($B4,input2,6,FALSE))</f>
        <v>1567686</v>
      </c>
      <c r="G4" s="11">
        <f t="shared" ref="G4:G35" si="4">IF(ISERROR(VLOOKUP($B4,input2,7,FALSE)),"",VLOOKUP($B4,input2,7,FALSE))</f>
        <v>325676896</v>
      </c>
      <c r="H4" s="10">
        <f t="shared" ref="H4:H35" si="5">IF(ISERROR(VLOOKUP($B4,input2,8,FALSE)),"",VLOOKUP($B4,input2,8,FALSE))</f>
        <v>10000</v>
      </c>
      <c r="I4" s="10">
        <f t="shared" ref="I4:I35" si="6">IF(ISERROR(VLOOKUP($B4,input2,9,FALSE)),"",VLOOKUP($B4,input2,9,FALSE))</f>
        <v>0</v>
      </c>
      <c r="L4" s="13" t="s">
        <v>11</v>
      </c>
      <c r="M4" s="14" t="str">
        <f>IF(ISERROR(VLOOKUP($C$1,summary,3,FALSE)),0,VLOOKUP($C$1,summary,3,FALSE))</f>
        <v>M</v>
      </c>
    </row>
    <row r="5" spans="1:13" ht="15.6" x14ac:dyDescent="0.3">
      <c r="A5">
        <v>2</v>
      </c>
      <c r="B5" t="str">
        <f t="shared" ref="B5:B68" si="7">$C$1&amp;-A5</f>
        <v>Saleem Iqbal-2</v>
      </c>
      <c r="C5" s="4">
        <f t="shared" si="0"/>
        <v>42772</v>
      </c>
      <c r="D5" s="11" t="str">
        <f t="shared" si="1"/>
        <v>cash</v>
      </c>
      <c r="E5" s="11">
        <f t="shared" si="2"/>
        <v>0</v>
      </c>
      <c r="F5" s="11">
        <f t="shared" si="3"/>
        <v>2134</v>
      </c>
      <c r="G5" s="11">
        <f t="shared" si="4"/>
        <v>0</v>
      </c>
      <c r="H5" s="10">
        <f t="shared" si="5"/>
        <v>0</v>
      </c>
      <c r="I5" s="10">
        <f t="shared" si="6"/>
        <v>3500</v>
      </c>
      <c r="L5" s="13" t="s">
        <v>12</v>
      </c>
      <c r="M5" s="14" t="str">
        <f>IF(ISERROR(VLOOKUP($C$1,summary,4,FALSE)),0,VLOOKUP($C$1,summary,4,FALSE))</f>
        <v>Salesman</v>
      </c>
    </row>
    <row r="6" spans="1:13" ht="15.6" x14ac:dyDescent="0.3">
      <c r="A6">
        <v>3</v>
      </c>
      <c r="B6" t="str">
        <f t="shared" si="7"/>
        <v>Saleem Iqbal-3</v>
      </c>
      <c r="C6" s="4" t="str">
        <f t="shared" si="0"/>
        <v/>
      </c>
      <c r="D6" s="11" t="str">
        <f t="shared" si="1"/>
        <v/>
      </c>
      <c r="E6" s="11" t="str">
        <f t="shared" si="2"/>
        <v/>
      </c>
      <c r="F6" s="11" t="str">
        <f t="shared" si="3"/>
        <v/>
      </c>
      <c r="G6" s="11" t="str">
        <f t="shared" si="4"/>
        <v/>
      </c>
      <c r="H6" s="10" t="str">
        <f t="shared" si="5"/>
        <v/>
      </c>
      <c r="I6" s="10" t="str">
        <f t="shared" si="6"/>
        <v/>
      </c>
      <c r="L6" s="13" t="s">
        <v>13</v>
      </c>
      <c r="M6" s="14" t="str">
        <f>IF(ISERROR(VLOOKUP($C$1,summary,5,FALSE)),0,VLOOKUP($C$1,summary,5,FALSE))</f>
        <v>ABC Traders</v>
      </c>
    </row>
    <row r="7" spans="1:13" ht="15.6" x14ac:dyDescent="0.3">
      <c r="A7">
        <v>4</v>
      </c>
      <c r="B7" t="str">
        <f t="shared" si="7"/>
        <v>Saleem Iqbal-4</v>
      </c>
      <c r="C7" s="4" t="str">
        <f t="shared" si="0"/>
        <v/>
      </c>
      <c r="D7" s="11" t="str">
        <f t="shared" si="1"/>
        <v/>
      </c>
      <c r="E7" s="11" t="str">
        <f t="shared" si="2"/>
        <v/>
      </c>
      <c r="F7" s="11" t="str">
        <f t="shared" si="3"/>
        <v/>
      </c>
      <c r="G7" s="11" t="str">
        <f t="shared" si="4"/>
        <v/>
      </c>
      <c r="H7" s="10" t="str">
        <f t="shared" si="5"/>
        <v/>
      </c>
      <c r="I7" s="10" t="str">
        <f t="shared" si="6"/>
        <v/>
      </c>
      <c r="L7" s="13" t="s">
        <v>14</v>
      </c>
      <c r="M7" s="14" t="str">
        <f>IF(ISERROR(VLOOKUP($C$1,summary,6,FALSE)),0,VLOOKUP($C$1,summary,6,FALSE))</f>
        <v>Faisalabad</v>
      </c>
    </row>
    <row r="8" spans="1:13" x14ac:dyDescent="0.3">
      <c r="A8">
        <v>5</v>
      </c>
      <c r="B8" t="str">
        <f t="shared" si="7"/>
        <v>Saleem Iqbal-5</v>
      </c>
      <c r="C8" s="4" t="str">
        <f t="shared" si="0"/>
        <v/>
      </c>
      <c r="D8" s="11" t="str">
        <f t="shared" si="1"/>
        <v/>
      </c>
      <c r="E8" s="11" t="str">
        <f t="shared" si="2"/>
        <v/>
      </c>
      <c r="F8" s="11" t="str">
        <f t="shared" si="3"/>
        <v/>
      </c>
      <c r="G8" s="11" t="str">
        <f t="shared" si="4"/>
        <v/>
      </c>
      <c r="H8" s="10" t="str">
        <f t="shared" si="5"/>
        <v/>
      </c>
      <c r="I8" s="10" t="str">
        <f t="shared" si="6"/>
        <v/>
      </c>
    </row>
    <row r="9" spans="1:13" x14ac:dyDescent="0.3">
      <c r="A9">
        <v>6</v>
      </c>
      <c r="B9" t="str">
        <f t="shared" si="7"/>
        <v>Saleem Iqbal-6</v>
      </c>
      <c r="C9" s="4" t="str">
        <f t="shared" si="0"/>
        <v/>
      </c>
      <c r="D9" s="11" t="str">
        <f t="shared" si="1"/>
        <v/>
      </c>
      <c r="E9" s="11" t="str">
        <f t="shared" si="2"/>
        <v/>
      </c>
      <c r="F9" s="11" t="str">
        <f t="shared" si="3"/>
        <v/>
      </c>
      <c r="G9" s="11" t="str">
        <f t="shared" si="4"/>
        <v/>
      </c>
      <c r="H9" s="10" t="str">
        <f t="shared" si="5"/>
        <v/>
      </c>
      <c r="I9" s="10" t="str">
        <f t="shared" si="6"/>
        <v/>
      </c>
    </row>
    <row r="10" spans="1:13" ht="18" x14ac:dyDescent="0.35">
      <c r="A10">
        <v>7</v>
      </c>
      <c r="B10" t="str">
        <f t="shared" si="7"/>
        <v>Saleem Iqbal-7</v>
      </c>
      <c r="C10" s="4" t="str">
        <f t="shared" si="0"/>
        <v/>
      </c>
      <c r="D10" s="11" t="str">
        <f t="shared" si="1"/>
        <v/>
      </c>
      <c r="E10" s="11" t="str">
        <f t="shared" si="2"/>
        <v/>
      </c>
      <c r="F10" s="11" t="str">
        <f t="shared" si="3"/>
        <v/>
      </c>
      <c r="G10" s="11" t="str">
        <f t="shared" si="4"/>
        <v/>
      </c>
      <c r="H10" s="10" t="str">
        <f t="shared" si="5"/>
        <v/>
      </c>
      <c r="I10" s="10" t="str">
        <f t="shared" si="6"/>
        <v/>
      </c>
      <c r="L10" s="31" t="s">
        <v>4</v>
      </c>
      <c r="M10" s="31"/>
    </row>
    <row r="11" spans="1:13" ht="15.6" x14ac:dyDescent="0.3">
      <c r="A11">
        <v>8</v>
      </c>
      <c r="B11" t="str">
        <f t="shared" si="7"/>
        <v>Saleem Iqbal-8</v>
      </c>
      <c r="C11" s="4" t="str">
        <f t="shared" si="0"/>
        <v/>
      </c>
      <c r="D11" s="11" t="str">
        <f t="shared" si="1"/>
        <v/>
      </c>
      <c r="E11" s="11" t="str">
        <f t="shared" si="2"/>
        <v/>
      </c>
      <c r="F11" s="11" t="str">
        <f t="shared" si="3"/>
        <v/>
      </c>
      <c r="G11" s="11" t="str">
        <f t="shared" si="4"/>
        <v/>
      </c>
      <c r="H11" s="10" t="str">
        <f t="shared" si="5"/>
        <v/>
      </c>
      <c r="I11" s="10" t="str">
        <f t="shared" si="6"/>
        <v/>
      </c>
      <c r="L11" s="13" t="s">
        <v>2</v>
      </c>
      <c r="M11" s="14">
        <f>IF(ISERROR(VLOOKUP($C$1,summary,7,FALSE)),0,VLOOKUP($C$1,summary,7,FALSE))</f>
        <v>6500</v>
      </c>
    </row>
    <row r="12" spans="1:13" ht="15.6" x14ac:dyDescent="0.3">
      <c r="A12">
        <v>9</v>
      </c>
      <c r="B12" t="str">
        <f t="shared" si="7"/>
        <v>Saleem Iqbal-9</v>
      </c>
      <c r="C12" s="4" t="str">
        <f t="shared" si="0"/>
        <v/>
      </c>
      <c r="D12" s="11" t="str">
        <f t="shared" si="1"/>
        <v/>
      </c>
      <c r="E12" s="11" t="str">
        <f t="shared" si="2"/>
        <v/>
      </c>
      <c r="F12" s="11" t="str">
        <f t="shared" si="3"/>
        <v/>
      </c>
      <c r="G12" s="11" t="str">
        <f t="shared" si="4"/>
        <v/>
      </c>
      <c r="H12" s="10" t="str">
        <f t="shared" si="5"/>
        <v/>
      </c>
      <c r="I12" s="10" t="str">
        <f t="shared" si="6"/>
        <v/>
      </c>
      <c r="L12" s="13" t="s">
        <v>3</v>
      </c>
      <c r="M12" s="14">
        <f>IF(ISERROR(VLOOKUP($C$1,summary,8,FALSE)),0,VLOOKUP($C$1,summary,8,FALSE))</f>
        <v>0</v>
      </c>
    </row>
    <row r="13" spans="1:13" x14ac:dyDescent="0.3">
      <c r="A13">
        <v>10</v>
      </c>
      <c r="B13" t="str">
        <f t="shared" si="7"/>
        <v>Saleem Iqbal-10</v>
      </c>
      <c r="C13" s="4" t="str">
        <f t="shared" si="0"/>
        <v/>
      </c>
      <c r="D13" s="11" t="str">
        <f t="shared" si="1"/>
        <v/>
      </c>
      <c r="E13" s="11" t="str">
        <f t="shared" si="2"/>
        <v/>
      </c>
      <c r="F13" s="11" t="str">
        <f t="shared" si="3"/>
        <v/>
      </c>
      <c r="G13" s="11" t="str">
        <f t="shared" si="4"/>
        <v/>
      </c>
      <c r="H13" s="10" t="str">
        <f t="shared" si="5"/>
        <v/>
      </c>
      <c r="I13" s="10" t="str">
        <f t="shared" si="6"/>
        <v/>
      </c>
    </row>
    <row r="14" spans="1:13" x14ac:dyDescent="0.3">
      <c r="A14">
        <v>11</v>
      </c>
      <c r="B14" t="str">
        <f t="shared" si="7"/>
        <v>Saleem Iqbal-11</v>
      </c>
      <c r="C14" s="4" t="str">
        <f t="shared" si="0"/>
        <v/>
      </c>
      <c r="D14" s="11" t="str">
        <f t="shared" si="1"/>
        <v/>
      </c>
      <c r="E14" s="11" t="str">
        <f t="shared" si="2"/>
        <v/>
      </c>
      <c r="F14" s="11" t="str">
        <f t="shared" si="3"/>
        <v/>
      </c>
      <c r="G14" s="11" t="str">
        <f t="shared" si="4"/>
        <v/>
      </c>
      <c r="H14" s="10" t="str">
        <f t="shared" si="5"/>
        <v/>
      </c>
      <c r="I14" s="10" t="str">
        <f t="shared" si="6"/>
        <v/>
      </c>
    </row>
    <row r="15" spans="1:13" x14ac:dyDescent="0.3">
      <c r="A15">
        <v>12</v>
      </c>
      <c r="B15" t="str">
        <f t="shared" si="7"/>
        <v>Saleem Iqbal-12</v>
      </c>
      <c r="C15" s="4" t="str">
        <f t="shared" si="0"/>
        <v/>
      </c>
      <c r="D15" s="11" t="str">
        <f t="shared" si="1"/>
        <v/>
      </c>
      <c r="E15" s="11" t="str">
        <f t="shared" si="2"/>
        <v/>
      </c>
      <c r="F15" s="11" t="str">
        <f t="shared" si="3"/>
        <v/>
      </c>
      <c r="G15" s="11" t="str">
        <f t="shared" si="4"/>
        <v/>
      </c>
      <c r="H15" s="10" t="str">
        <f t="shared" si="5"/>
        <v/>
      </c>
      <c r="I15" s="10" t="str">
        <f t="shared" si="6"/>
        <v/>
      </c>
    </row>
    <row r="16" spans="1:13" x14ac:dyDescent="0.3">
      <c r="A16">
        <v>13</v>
      </c>
      <c r="B16" t="str">
        <f t="shared" si="7"/>
        <v>Saleem Iqbal-13</v>
      </c>
      <c r="C16" s="4" t="str">
        <f t="shared" si="0"/>
        <v/>
      </c>
      <c r="D16" s="11" t="str">
        <f t="shared" si="1"/>
        <v/>
      </c>
      <c r="E16" s="11" t="str">
        <f t="shared" si="2"/>
        <v/>
      </c>
      <c r="F16" s="11" t="str">
        <f t="shared" si="3"/>
        <v/>
      </c>
      <c r="G16" s="11" t="str">
        <f t="shared" si="4"/>
        <v/>
      </c>
      <c r="H16" s="10" t="str">
        <f t="shared" si="5"/>
        <v/>
      </c>
      <c r="I16" s="10" t="str">
        <f t="shared" si="6"/>
        <v/>
      </c>
    </row>
    <row r="17" spans="1:9" x14ac:dyDescent="0.3">
      <c r="A17">
        <v>14</v>
      </c>
      <c r="B17" t="str">
        <f t="shared" si="7"/>
        <v>Saleem Iqbal-14</v>
      </c>
      <c r="C17" s="4" t="str">
        <f t="shared" si="0"/>
        <v/>
      </c>
      <c r="D17" s="11" t="str">
        <f t="shared" si="1"/>
        <v/>
      </c>
      <c r="E17" s="11" t="str">
        <f t="shared" si="2"/>
        <v/>
      </c>
      <c r="F17" s="11" t="str">
        <f t="shared" si="3"/>
        <v/>
      </c>
      <c r="G17" s="11" t="str">
        <f t="shared" si="4"/>
        <v/>
      </c>
      <c r="H17" s="10" t="str">
        <f t="shared" si="5"/>
        <v/>
      </c>
      <c r="I17" s="10" t="str">
        <f t="shared" si="6"/>
        <v/>
      </c>
    </row>
    <row r="18" spans="1:9" x14ac:dyDescent="0.3">
      <c r="A18">
        <v>15</v>
      </c>
      <c r="B18" t="str">
        <f t="shared" si="7"/>
        <v>Saleem Iqbal-15</v>
      </c>
      <c r="C18" s="4" t="str">
        <f t="shared" si="0"/>
        <v/>
      </c>
      <c r="D18" s="11" t="str">
        <f t="shared" si="1"/>
        <v/>
      </c>
      <c r="E18" s="11" t="str">
        <f t="shared" si="2"/>
        <v/>
      </c>
      <c r="F18" s="11" t="str">
        <f t="shared" si="3"/>
        <v/>
      </c>
      <c r="G18" s="11" t="str">
        <f t="shared" si="4"/>
        <v/>
      </c>
      <c r="H18" s="10" t="str">
        <f t="shared" si="5"/>
        <v/>
      </c>
      <c r="I18" s="10" t="str">
        <f t="shared" si="6"/>
        <v/>
      </c>
    </row>
    <row r="19" spans="1:9" x14ac:dyDescent="0.3">
      <c r="A19">
        <v>16</v>
      </c>
      <c r="B19" t="str">
        <f t="shared" si="7"/>
        <v>Saleem Iqbal-16</v>
      </c>
      <c r="C19" s="4" t="str">
        <f t="shared" si="0"/>
        <v/>
      </c>
      <c r="D19" s="11" t="str">
        <f t="shared" si="1"/>
        <v/>
      </c>
      <c r="E19" s="11" t="str">
        <f t="shared" si="2"/>
        <v/>
      </c>
      <c r="F19" s="11" t="str">
        <f t="shared" si="3"/>
        <v/>
      </c>
      <c r="G19" s="11" t="str">
        <f t="shared" si="4"/>
        <v/>
      </c>
      <c r="H19" s="10" t="str">
        <f t="shared" si="5"/>
        <v/>
      </c>
      <c r="I19" s="10" t="str">
        <f t="shared" si="6"/>
        <v/>
      </c>
    </row>
    <row r="20" spans="1:9" x14ac:dyDescent="0.3">
      <c r="A20">
        <v>17</v>
      </c>
      <c r="B20" t="str">
        <f t="shared" si="7"/>
        <v>Saleem Iqbal-17</v>
      </c>
      <c r="C20" s="4" t="str">
        <f t="shared" si="0"/>
        <v/>
      </c>
      <c r="D20" s="11" t="str">
        <f t="shared" si="1"/>
        <v/>
      </c>
      <c r="E20" s="11" t="str">
        <f t="shared" si="2"/>
        <v/>
      </c>
      <c r="F20" s="11" t="str">
        <f t="shared" si="3"/>
        <v/>
      </c>
      <c r="G20" s="11" t="str">
        <f t="shared" si="4"/>
        <v/>
      </c>
      <c r="H20" s="10" t="str">
        <f t="shared" si="5"/>
        <v/>
      </c>
      <c r="I20" s="10" t="str">
        <f t="shared" si="6"/>
        <v/>
      </c>
    </row>
    <row r="21" spans="1:9" x14ac:dyDescent="0.3">
      <c r="A21">
        <v>18</v>
      </c>
      <c r="B21" t="str">
        <f t="shared" si="7"/>
        <v>Saleem Iqbal-18</v>
      </c>
      <c r="C21" s="4" t="str">
        <f t="shared" si="0"/>
        <v/>
      </c>
      <c r="D21" s="11" t="str">
        <f t="shared" si="1"/>
        <v/>
      </c>
      <c r="E21" s="11" t="str">
        <f t="shared" si="2"/>
        <v/>
      </c>
      <c r="F21" s="11" t="str">
        <f t="shared" si="3"/>
        <v/>
      </c>
      <c r="G21" s="11" t="str">
        <f t="shared" si="4"/>
        <v/>
      </c>
      <c r="H21" s="10" t="str">
        <f t="shared" si="5"/>
        <v/>
      </c>
      <c r="I21" s="10" t="str">
        <f t="shared" si="6"/>
        <v/>
      </c>
    </row>
    <row r="22" spans="1:9" x14ac:dyDescent="0.3">
      <c r="A22">
        <v>19</v>
      </c>
      <c r="B22" t="str">
        <f t="shared" si="7"/>
        <v>Saleem Iqbal-19</v>
      </c>
      <c r="C22" s="4" t="str">
        <f t="shared" si="0"/>
        <v/>
      </c>
      <c r="D22" s="11" t="str">
        <f t="shared" si="1"/>
        <v/>
      </c>
      <c r="E22" s="11" t="str">
        <f t="shared" si="2"/>
        <v/>
      </c>
      <c r="F22" s="11" t="str">
        <f t="shared" si="3"/>
        <v/>
      </c>
      <c r="G22" s="11" t="str">
        <f t="shared" si="4"/>
        <v/>
      </c>
      <c r="H22" s="10" t="str">
        <f t="shared" si="5"/>
        <v/>
      </c>
      <c r="I22" s="10" t="str">
        <f t="shared" si="6"/>
        <v/>
      </c>
    </row>
    <row r="23" spans="1:9" x14ac:dyDescent="0.3">
      <c r="A23">
        <v>20</v>
      </c>
      <c r="B23" t="str">
        <f t="shared" si="7"/>
        <v>Saleem Iqbal-20</v>
      </c>
      <c r="C23" s="4" t="str">
        <f t="shared" si="0"/>
        <v/>
      </c>
      <c r="D23" s="11" t="str">
        <f t="shared" si="1"/>
        <v/>
      </c>
      <c r="E23" s="11" t="str">
        <f t="shared" si="2"/>
        <v/>
      </c>
      <c r="F23" s="11" t="str">
        <f t="shared" si="3"/>
        <v/>
      </c>
      <c r="G23" s="11" t="str">
        <f t="shared" si="4"/>
        <v/>
      </c>
      <c r="H23" s="10" t="str">
        <f t="shared" si="5"/>
        <v/>
      </c>
      <c r="I23" s="10" t="str">
        <f t="shared" si="6"/>
        <v/>
      </c>
    </row>
    <row r="24" spans="1:9" x14ac:dyDescent="0.3">
      <c r="A24">
        <v>21</v>
      </c>
      <c r="B24" t="str">
        <f t="shared" si="7"/>
        <v>Saleem Iqbal-21</v>
      </c>
      <c r="C24" s="4" t="str">
        <f t="shared" si="0"/>
        <v/>
      </c>
      <c r="D24" s="11" t="str">
        <f t="shared" si="1"/>
        <v/>
      </c>
      <c r="E24" s="11" t="str">
        <f t="shared" si="2"/>
        <v/>
      </c>
      <c r="F24" s="11" t="str">
        <f t="shared" si="3"/>
        <v/>
      </c>
      <c r="G24" s="11" t="str">
        <f t="shared" si="4"/>
        <v/>
      </c>
      <c r="H24" s="10" t="str">
        <f t="shared" si="5"/>
        <v/>
      </c>
      <c r="I24" s="10" t="str">
        <f t="shared" si="6"/>
        <v/>
      </c>
    </row>
    <row r="25" spans="1:9" x14ac:dyDescent="0.3">
      <c r="A25">
        <v>22</v>
      </c>
      <c r="B25" t="str">
        <f t="shared" si="7"/>
        <v>Saleem Iqbal-22</v>
      </c>
      <c r="C25" s="4" t="str">
        <f t="shared" si="0"/>
        <v/>
      </c>
      <c r="D25" s="11" t="str">
        <f t="shared" si="1"/>
        <v/>
      </c>
      <c r="E25" s="11" t="str">
        <f t="shared" si="2"/>
        <v/>
      </c>
      <c r="F25" s="11" t="str">
        <f t="shared" si="3"/>
        <v/>
      </c>
      <c r="G25" s="11" t="str">
        <f t="shared" si="4"/>
        <v/>
      </c>
      <c r="H25" s="10" t="str">
        <f t="shared" si="5"/>
        <v/>
      </c>
      <c r="I25" s="10" t="str">
        <f t="shared" si="6"/>
        <v/>
      </c>
    </row>
    <row r="26" spans="1:9" x14ac:dyDescent="0.3">
      <c r="A26">
        <v>23</v>
      </c>
      <c r="B26" t="str">
        <f t="shared" si="7"/>
        <v>Saleem Iqbal-23</v>
      </c>
      <c r="C26" s="4" t="str">
        <f t="shared" si="0"/>
        <v/>
      </c>
      <c r="D26" s="11" t="str">
        <f t="shared" si="1"/>
        <v/>
      </c>
      <c r="E26" s="11" t="str">
        <f t="shared" si="2"/>
        <v/>
      </c>
      <c r="F26" s="11" t="str">
        <f t="shared" si="3"/>
        <v/>
      </c>
      <c r="G26" s="11" t="str">
        <f t="shared" si="4"/>
        <v/>
      </c>
      <c r="H26" s="10" t="str">
        <f t="shared" si="5"/>
        <v/>
      </c>
      <c r="I26" s="10" t="str">
        <f t="shared" si="6"/>
        <v/>
      </c>
    </row>
    <row r="27" spans="1:9" x14ac:dyDescent="0.3">
      <c r="A27">
        <v>24</v>
      </c>
      <c r="B27" t="str">
        <f t="shared" si="7"/>
        <v>Saleem Iqbal-24</v>
      </c>
      <c r="C27" s="4" t="str">
        <f t="shared" si="0"/>
        <v/>
      </c>
      <c r="D27" s="11" t="str">
        <f t="shared" si="1"/>
        <v/>
      </c>
      <c r="E27" s="11" t="str">
        <f t="shared" si="2"/>
        <v/>
      </c>
      <c r="F27" s="11" t="str">
        <f t="shared" si="3"/>
        <v/>
      </c>
      <c r="G27" s="11" t="str">
        <f t="shared" si="4"/>
        <v/>
      </c>
      <c r="H27" s="10" t="str">
        <f t="shared" si="5"/>
        <v/>
      </c>
      <c r="I27" s="10" t="str">
        <f t="shared" si="6"/>
        <v/>
      </c>
    </row>
    <row r="28" spans="1:9" x14ac:dyDescent="0.3">
      <c r="A28">
        <v>25</v>
      </c>
      <c r="B28" t="str">
        <f t="shared" si="7"/>
        <v>Saleem Iqbal-25</v>
      </c>
      <c r="C28" s="4" t="str">
        <f t="shared" si="0"/>
        <v/>
      </c>
      <c r="D28" s="11" t="str">
        <f t="shared" si="1"/>
        <v/>
      </c>
      <c r="E28" s="11" t="str">
        <f t="shared" si="2"/>
        <v/>
      </c>
      <c r="F28" s="11" t="str">
        <f t="shared" si="3"/>
        <v/>
      </c>
      <c r="G28" s="11" t="str">
        <f t="shared" si="4"/>
        <v/>
      </c>
      <c r="H28" s="10" t="str">
        <f t="shared" si="5"/>
        <v/>
      </c>
      <c r="I28" s="10" t="str">
        <f t="shared" si="6"/>
        <v/>
      </c>
    </row>
    <row r="29" spans="1:9" x14ac:dyDescent="0.3">
      <c r="A29">
        <v>26</v>
      </c>
      <c r="B29" t="str">
        <f t="shared" si="7"/>
        <v>Saleem Iqbal-26</v>
      </c>
      <c r="C29" s="4" t="str">
        <f t="shared" si="0"/>
        <v/>
      </c>
      <c r="D29" s="11" t="str">
        <f t="shared" si="1"/>
        <v/>
      </c>
      <c r="E29" s="11" t="str">
        <f t="shared" si="2"/>
        <v/>
      </c>
      <c r="F29" s="11" t="str">
        <f t="shared" si="3"/>
        <v/>
      </c>
      <c r="G29" s="11" t="str">
        <f t="shared" si="4"/>
        <v/>
      </c>
      <c r="H29" s="10" t="str">
        <f t="shared" si="5"/>
        <v/>
      </c>
      <c r="I29" s="10" t="str">
        <f t="shared" si="6"/>
        <v/>
      </c>
    </row>
    <row r="30" spans="1:9" x14ac:dyDescent="0.3">
      <c r="A30">
        <v>27</v>
      </c>
      <c r="B30" t="str">
        <f t="shared" si="7"/>
        <v>Saleem Iqbal-27</v>
      </c>
      <c r="C30" s="4" t="str">
        <f t="shared" si="0"/>
        <v/>
      </c>
      <c r="D30" s="11" t="str">
        <f t="shared" si="1"/>
        <v/>
      </c>
      <c r="E30" s="11" t="str">
        <f t="shared" si="2"/>
        <v/>
      </c>
      <c r="F30" s="11" t="str">
        <f t="shared" si="3"/>
        <v/>
      </c>
      <c r="G30" s="11" t="str">
        <f t="shared" si="4"/>
        <v/>
      </c>
      <c r="H30" s="10" t="str">
        <f t="shared" si="5"/>
        <v/>
      </c>
      <c r="I30" s="10" t="str">
        <f t="shared" si="6"/>
        <v/>
      </c>
    </row>
    <row r="31" spans="1:9" x14ac:dyDescent="0.3">
      <c r="A31">
        <v>28</v>
      </c>
      <c r="B31" t="str">
        <f t="shared" si="7"/>
        <v>Saleem Iqbal-28</v>
      </c>
      <c r="C31" s="4" t="str">
        <f t="shared" si="0"/>
        <v/>
      </c>
      <c r="D31" s="11" t="str">
        <f t="shared" si="1"/>
        <v/>
      </c>
      <c r="E31" s="11" t="str">
        <f t="shared" si="2"/>
        <v/>
      </c>
      <c r="F31" s="11" t="str">
        <f t="shared" si="3"/>
        <v/>
      </c>
      <c r="G31" s="11" t="str">
        <f t="shared" si="4"/>
        <v/>
      </c>
      <c r="H31" s="10" t="str">
        <f t="shared" si="5"/>
        <v/>
      </c>
      <c r="I31" s="10" t="str">
        <f t="shared" si="6"/>
        <v/>
      </c>
    </row>
    <row r="32" spans="1:9" x14ac:dyDescent="0.3">
      <c r="A32">
        <v>29</v>
      </c>
      <c r="B32" t="str">
        <f t="shared" si="7"/>
        <v>Saleem Iqbal-29</v>
      </c>
      <c r="C32" s="4" t="str">
        <f t="shared" si="0"/>
        <v/>
      </c>
      <c r="D32" s="11" t="str">
        <f t="shared" si="1"/>
        <v/>
      </c>
      <c r="E32" s="11" t="str">
        <f t="shared" si="2"/>
        <v/>
      </c>
      <c r="F32" s="11" t="str">
        <f t="shared" si="3"/>
        <v/>
      </c>
      <c r="G32" s="11" t="str">
        <f t="shared" si="4"/>
        <v/>
      </c>
      <c r="H32" s="10" t="str">
        <f t="shared" si="5"/>
        <v/>
      </c>
      <c r="I32" s="10" t="str">
        <f t="shared" si="6"/>
        <v/>
      </c>
    </row>
    <row r="33" spans="1:9" x14ac:dyDescent="0.3">
      <c r="A33">
        <v>30</v>
      </c>
      <c r="B33" t="str">
        <f t="shared" si="7"/>
        <v>Saleem Iqbal-30</v>
      </c>
      <c r="C33" s="4" t="str">
        <f t="shared" si="0"/>
        <v/>
      </c>
      <c r="D33" s="11" t="str">
        <f t="shared" si="1"/>
        <v/>
      </c>
      <c r="E33" s="11" t="str">
        <f t="shared" si="2"/>
        <v/>
      </c>
      <c r="F33" s="11" t="str">
        <f t="shared" si="3"/>
        <v/>
      </c>
      <c r="G33" s="11" t="str">
        <f t="shared" si="4"/>
        <v/>
      </c>
      <c r="H33" s="10" t="str">
        <f t="shared" si="5"/>
        <v/>
      </c>
      <c r="I33" s="10" t="str">
        <f t="shared" si="6"/>
        <v/>
      </c>
    </row>
    <row r="34" spans="1:9" x14ac:dyDescent="0.3">
      <c r="A34">
        <v>31</v>
      </c>
      <c r="B34" t="str">
        <f t="shared" si="7"/>
        <v>Saleem Iqbal-31</v>
      </c>
      <c r="C34" s="4" t="str">
        <f t="shared" si="0"/>
        <v/>
      </c>
      <c r="D34" s="11" t="str">
        <f t="shared" si="1"/>
        <v/>
      </c>
      <c r="E34" s="11" t="str">
        <f t="shared" si="2"/>
        <v/>
      </c>
      <c r="F34" s="11" t="str">
        <f t="shared" si="3"/>
        <v/>
      </c>
      <c r="G34" s="11" t="str">
        <f t="shared" si="4"/>
        <v/>
      </c>
      <c r="H34" s="10" t="str">
        <f t="shared" si="5"/>
        <v/>
      </c>
      <c r="I34" s="10" t="str">
        <f t="shared" si="6"/>
        <v/>
      </c>
    </row>
    <row r="35" spans="1:9" x14ac:dyDescent="0.3">
      <c r="A35">
        <v>32</v>
      </c>
      <c r="B35" t="str">
        <f t="shared" si="7"/>
        <v>Saleem Iqbal-32</v>
      </c>
      <c r="C35" s="4" t="str">
        <f t="shared" si="0"/>
        <v/>
      </c>
      <c r="D35" s="11" t="str">
        <f t="shared" si="1"/>
        <v/>
      </c>
      <c r="E35" s="11" t="str">
        <f t="shared" si="2"/>
        <v/>
      </c>
      <c r="F35" s="11" t="str">
        <f t="shared" si="3"/>
        <v/>
      </c>
      <c r="G35" s="11" t="str">
        <f t="shared" si="4"/>
        <v/>
      </c>
      <c r="H35" s="10" t="str">
        <f t="shared" si="5"/>
        <v/>
      </c>
      <c r="I35" s="10" t="str">
        <f t="shared" si="6"/>
        <v/>
      </c>
    </row>
    <row r="36" spans="1:9" x14ac:dyDescent="0.3">
      <c r="A36">
        <v>33</v>
      </c>
      <c r="B36" t="str">
        <f t="shared" si="7"/>
        <v>Saleem Iqbal-33</v>
      </c>
      <c r="C36" s="4" t="str">
        <f t="shared" ref="C36:C67" si="8">IF(ISERROR(VLOOKUP($B36,input2,3,FALSE)),"",VLOOKUP($B36,input2,3,FALSE))</f>
        <v/>
      </c>
      <c r="D36" s="11" t="str">
        <f t="shared" ref="D36:D67" si="9">IF(ISERROR(VLOOKUP($B36,input2,4,FALSE)),"",VLOOKUP($B36,input2,4,FALSE))</f>
        <v/>
      </c>
      <c r="E36" s="11" t="str">
        <f t="shared" ref="E36:E67" si="10">IF(ISERROR(VLOOKUP($B36,input2,5,FALSE)),"",VLOOKUP($B36,input2,5,FALSE))</f>
        <v/>
      </c>
      <c r="F36" s="11" t="str">
        <f t="shared" ref="F36:F67" si="11">IF(ISERROR(VLOOKUP($B36,input2,6,FALSE)),"",VLOOKUP($B36,input2,6,FALSE))</f>
        <v/>
      </c>
      <c r="G36" s="11" t="str">
        <f t="shared" ref="G36:G67" si="12">IF(ISERROR(VLOOKUP($B36,input2,7,FALSE)),"",VLOOKUP($B36,input2,7,FALSE))</f>
        <v/>
      </c>
      <c r="H36" s="10" t="str">
        <f t="shared" ref="H36:H67" si="13">IF(ISERROR(VLOOKUP($B36,input2,8,FALSE)),"",VLOOKUP($B36,input2,8,FALSE))</f>
        <v/>
      </c>
      <c r="I36" s="10" t="str">
        <f t="shared" ref="I36:I67" si="14">IF(ISERROR(VLOOKUP($B36,input2,9,FALSE)),"",VLOOKUP($B36,input2,9,FALSE))</f>
        <v/>
      </c>
    </row>
    <row r="37" spans="1:9" x14ac:dyDescent="0.3">
      <c r="A37">
        <v>34</v>
      </c>
      <c r="B37" t="str">
        <f t="shared" si="7"/>
        <v>Saleem Iqbal-34</v>
      </c>
      <c r="C37" s="4" t="str">
        <f t="shared" si="8"/>
        <v/>
      </c>
      <c r="D37" s="11" t="str">
        <f t="shared" si="9"/>
        <v/>
      </c>
      <c r="E37" s="11" t="str">
        <f t="shared" si="10"/>
        <v/>
      </c>
      <c r="F37" s="11" t="str">
        <f t="shared" si="11"/>
        <v/>
      </c>
      <c r="G37" s="11" t="str">
        <f t="shared" si="12"/>
        <v/>
      </c>
      <c r="H37" s="10" t="str">
        <f t="shared" si="13"/>
        <v/>
      </c>
      <c r="I37" s="10" t="str">
        <f t="shared" si="14"/>
        <v/>
      </c>
    </row>
    <row r="38" spans="1:9" x14ac:dyDescent="0.3">
      <c r="A38">
        <v>35</v>
      </c>
      <c r="B38" t="str">
        <f t="shared" si="7"/>
        <v>Saleem Iqbal-35</v>
      </c>
      <c r="C38" s="4" t="str">
        <f t="shared" si="8"/>
        <v/>
      </c>
      <c r="D38" s="11" t="str">
        <f t="shared" si="9"/>
        <v/>
      </c>
      <c r="E38" s="11" t="str">
        <f t="shared" si="10"/>
        <v/>
      </c>
      <c r="F38" s="11" t="str">
        <f t="shared" si="11"/>
        <v/>
      </c>
      <c r="G38" s="11" t="str">
        <f t="shared" si="12"/>
        <v/>
      </c>
      <c r="H38" s="10" t="str">
        <f t="shared" si="13"/>
        <v/>
      </c>
      <c r="I38" s="10" t="str">
        <f t="shared" si="14"/>
        <v/>
      </c>
    </row>
    <row r="39" spans="1:9" x14ac:dyDescent="0.3">
      <c r="A39">
        <v>36</v>
      </c>
      <c r="B39" t="str">
        <f t="shared" si="7"/>
        <v>Saleem Iqbal-36</v>
      </c>
      <c r="C39" s="4" t="str">
        <f t="shared" si="8"/>
        <v/>
      </c>
      <c r="D39" s="11" t="str">
        <f t="shared" si="9"/>
        <v/>
      </c>
      <c r="E39" s="11" t="str">
        <f t="shared" si="10"/>
        <v/>
      </c>
      <c r="F39" s="11" t="str">
        <f t="shared" si="11"/>
        <v/>
      </c>
      <c r="G39" s="11" t="str">
        <f t="shared" si="12"/>
        <v/>
      </c>
      <c r="H39" s="10" t="str">
        <f t="shared" si="13"/>
        <v/>
      </c>
      <c r="I39" s="10" t="str">
        <f t="shared" si="14"/>
        <v/>
      </c>
    </row>
    <row r="40" spans="1:9" x14ac:dyDescent="0.3">
      <c r="A40">
        <v>37</v>
      </c>
      <c r="B40" t="str">
        <f t="shared" si="7"/>
        <v>Saleem Iqbal-37</v>
      </c>
      <c r="C40" s="4" t="str">
        <f t="shared" si="8"/>
        <v/>
      </c>
      <c r="D40" s="11" t="str">
        <f t="shared" si="9"/>
        <v/>
      </c>
      <c r="E40" s="11" t="str">
        <f t="shared" si="10"/>
        <v/>
      </c>
      <c r="F40" s="11" t="str">
        <f t="shared" si="11"/>
        <v/>
      </c>
      <c r="G40" s="11" t="str">
        <f t="shared" si="12"/>
        <v/>
      </c>
      <c r="H40" s="10" t="str">
        <f t="shared" si="13"/>
        <v/>
      </c>
      <c r="I40" s="10" t="str">
        <f t="shared" si="14"/>
        <v/>
      </c>
    </row>
    <row r="41" spans="1:9" x14ac:dyDescent="0.3">
      <c r="A41">
        <v>38</v>
      </c>
      <c r="B41" t="str">
        <f t="shared" si="7"/>
        <v>Saleem Iqbal-38</v>
      </c>
      <c r="C41" s="4" t="str">
        <f t="shared" si="8"/>
        <v/>
      </c>
      <c r="D41" s="11" t="str">
        <f t="shared" si="9"/>
        <v/>
      </c>
      <c r="E41" s="11" t="str">
        <f t="shared" si="10"/>
        <v/>
      </c>
      <c r="F41" s="11" t="str">
        <f t="shared" si="11"/>
        <v/>
      </c>
      <c r="G41" s="11" t="str">
        <f t="shared" si="12"/>
        <v/>
      </c>
      <c r="H41" s="10" t="str">
        <f t="shared" si="13"/>
        <v/>
      </c>
      <c r="I41" s="10" t="str">
        <f t="shared" si="14"/>
        <v/>
      </c>
    </row>
    <row r="42" spans="1:9" x14ac:dyDescent="0.3">
      <c r="A42">
        <v>39</v>
      </c>
      <c r="B42" t="str">
        <f t="shared" si="7"/>
        <v>Saleem Iqbal-39</v>
      </c>
      <c r="C42" s="4" t="str">
        <f t="shared" si="8"/>
        <v/>
      </c>
      <c r="D42" s="11" t="str">
        <f t="shared" si="9"/>
        <v/>
      </c>
      <c r="E42" s="11" t="str">
        <f t="shared" si="10"/>
        <v/>
      </c>
      <c r="F42" s="11" t="str">
        <f t="shared" si="11"/>
        <v/>
      </c>
      <c r="G42" s="11" t="str">
        <f t="shared" si="12"/>
        <v/>
      </c>
      <c r="H42" s="10" t="str">
        <f t="shared" si="13"/>
        <v/>
      </c>
      <c r="I42" s="10" t="str">
        <f t="shared" si="14"/>
        <v/>
      </c>
    </row>
    <row r="43" spans="1:9" x14ac:dyDescent="0.3">
      <c r="A43">
        <v>40</v>
      </c>
      <c r="B43" t="str">
        <f t="shared" si="7"/>
        <v>Saleem Iqbal-40</v>
      </c>
      <c r="C43" s="4" t="str">
        <f t="shared" si="8"/>
        <v/>
      </c>
      <c r="D43" s="11" t="str">
        <f t="shared" si="9"/>
        <v/>
      </c>
      <c r="E43" s="11" t="str">
        <f t="shared" si="10"/>
        <v/>
      </c>
      <c r="F43" s="11" t="str">
        <f t="shared" si="11"/>
        <v/>
      </c>
      <c r="G43" s="11" t="str">
        <f t="shared" si="12"/>
        <v/>
      </c>
      <c r="H43" s="10" t="str">
        <f t="shared" si="13"/>
        <v/>
      </c>
      <c r="I43" s="10" t="str">
        <f t="shared" si="14"/>
        <v/>
      </c>
    </row>
    <row r="44" spans="1:9" x14ac:dyDescent="0.3">
      <c r="A44">
        <v>41</v>
      </c>
      <c r="B44" t="str">
        <f t="shared" si="7"/>
        <v>Saleem Iqbal-41</v>
      </c>
      <c r="C44" s="4" t="str">
        <f t="shared" si="8"/>
        <v/>
      </c>
      <c r="D44" s="11" t="str">
        <f t="shared" si="9"/>
        <v/>
      </c>
      <c r="E44" s="11" t="str">
        <f t="shared" si="10"/>
        <v/>
      </c>
      <c r="F44" s="11" t="str">
        <f t="shared" si="11"/>
        <v/>
      </c>
      <c r="G44" s="11" t="str">
        <f t="shared" si="12"/>
        <v/>
      </c>
      <c r="H44" s="10" t="str">
        <f t="shared" si="13"/>
        <v/>
      </c>
      <c r="I44" s="10" t="str">
        <f t="shared" si="14"/>
        <v/>
      </c>
    </row>
    <row r="45" spans="1:9" x14ac:dyDescent="0.3">
      <c r="A45">
        <v>42</v>
      </c>
      <c r="B45" t="str">
        <f t="shared" si="7"/>
        <v>Saleem Iqbal-42</v>
      </c>
      <c r="C45" s="4" t="str">
        <f t="shared" si="8"/>
        <v/>
      </c>
      <c r="D45" s="11" t="str">
        <f t="shared" si="9"/>
        <v/>
      </c>
      <c r="E45" s="11" t="str">
        <f t="shared" si="10"/>
        <v/>
      </c>
      <c r="F45" s="11" t="str">
        <f t="shared" si="11"/>
        <v/>
      </c>
      <c r="G45" s="11" t="str">
        <f t="shared" si="12"/>
        <v/>
      </c>
      <c r="H45" s="10" t="str">
        <f t="shared" si="13"/>
        <v/>
      </c>
      <c r="I45" s="10" t="str">
        <f t="shared" si="14"/>
        <v/>
      </c>
    </row>
    <row r="46" spans="1:9" x14ac:dyDescent="0.3">
      <c r="A46">
        <v>43</v>
      </c>
      <c r="B46" t="str">
        <f t="shared" si="7"/>
        <v>Saleem Iqbal-43</v>
      </c>
      <c r="C46" s="4" t="str">
        <f t="shared" si="8"/>
        <v/>
      </c>
      <c r="D46" s="11" t="str">
        <f t="shared" si="9"/>
        <v/>
      </c>
      <c r="E46" s="11" t="str">
        <f t="shared" si="10"/>
        <v/>
      </c>
      <c r="F46" s="11" t="str">
        <f t="shared" si="11"/>
        <v/>
      </c>
      <c r="G46" s="11" t="str">
        <f t="shared" si="12"/>
        <v/>
      </c>
      <c r="H46" s="10" t="str">
        <f t="shared" si="13"/>
        <v/>
      </c>
      <c r="I46" s="10" t="str">
        <f t="shared" si="14"/>
        <v/>
      </c>
    </row>
    <row r="47" spans="1:9" x14ac:dyDescent="0.3">
      <c r="A47">
        <v>44</v>
      </c>
      <c r="B47" t="str">
        <f t="shared" si="7"/>
        <v>Saleem Iqbal-44</v>
      </c>
      <c r="C47" s="4" t="str">
        <f t="shared" si="8"/>
        <v/>
      </c>
      <c r="D47" s="11" t="str">
        <f t="shared" si="9"/>
        <v/>
      </c>
      <c r="E47" s="11" t="str">
        <f t="shared" si="10"/>
        <v/>
      </c>
      <c r="F47" s="11" t="str">
        <f t="shared" si="11"/>
        <v/>
      </c>
      <c r="G47" s="11" t="str">
        <f t="shared" si="12"/>
        <v/>
      </c>
      <c r="H47" s="10" t="str">
        <f t="shared" si="13"/>
        <v/>
      </c>
      <c r="I47" s="10" t="str">
        <f t="shared" si="14"/>
        <v/>
      </c>
    </row>
    <row r="48" spans="1:9" x14ac:dyDescent="0.3">
      <c r="A48">
        <v>45</v>
      </c>
      <c r="B48" t="str">
        <f t="shared" si="7"/>
        <v>Saleem Iqbal-45</v>
      </c>
      <c r="C48" s="4" t="str">
        <f t="shared" si="8"/>
        <v/>
      </c>
      <c r="D48" s="11" t="str">
        <f t="shared" si="9"/>
        <v/>
      </c>
      <c r="E48" s="11" t="str">
        <f t="shared" si="10"/>
        <v/>
      </c>
      <c r="F48" s="11" t="str">
        <f t="shared" si="11"/>
        <v/>
      </c>
      <c r="G48" s="11" t="str">
        <f t="shared" si="12"/>
        <v/>
      </c>
      <c r="H48" s="10" t="str">
        <f t="shared" si="13"/>
        <v/>
      </c>
      <c r="I48" s="10" t="str">
        <f t="shared" si="14"/>
        <v/>
      </c>
    </row>
    <row r="49" spans="1:9" x14ac:dyDescent="0.3">
      <c r="A49">
        <v>46</v>
      </c>
      <c r="B49" t="str">
        <f t="shared" si="7"/>
        <v>Saleem Iqbal-46</v>
      </c>
      <c r="C49" s="4" t="str">
        <f t="shared" si="8"/>
        <v/>
      </c>
      <c r="D49" s="11" t="str">
        <f t="shared" si="9"/>
        <v/>
      </c>
      <c r="E49" s="11" t="str">
        <f t="shared" si="10"/>
        <v/>
      </c>
      <c r="F49" s="11" t="str">
        <f t="shared" si="11"/>
        <v/>
      </c>
      <c r="G49" s="11" t="str">
        <f t="shared" si="12"/>
        <v/>
      </c>
      <c r="H49" s="10" t="str">
        <f t="shared" si="13"/>
        <v/>
      </c>
      <c r="I49" s="10" t="str">
        <f t="shared" si="14"/>
        <v/>
      </c>
    </row>
    <row r="50" spans="1:9" x14ac:dyDescent="0.3">
      <c r="A50">
        <v>47</v>
      </c>
      <c r="B50" t="str">
        <f t="shared" si="7"/>
        <v>Saleem Iqbal-47</v>
      </c>
      <c r="C50" s="4" t="str">
        <f t="shared" si="8"/>
        <v/>
      </c>
      <c r="D50" s="11" t="str">
        <f t="shared" si="9"/>
        <v/>
      </c>
      <c r="E50" s="11" t="str">
        <f t="shared" si="10"/>
        <v/>
      </c>
      <c r="F50" s="11" t="str">
        <f t="shared" si="11"/>
        <v/>
      </c>
      <c r="G50" s="11" t="str">
        <f t="shared" si="12"/>
        <v/>
      </c>
      <c r="H50" s="10" t="str">
        <f t="shared" si="13"/>
        <v/>
      </c>
      <c r="I50" s="10" t="str">
        <f t="shared" si="14"/>
        <v/>
      </c>
    </row>
    <row r="51" spans="1:9" x14ac:dyDescent="0.3">
      <c r="A51">
        <v>48</v>
      </c>
      <c r="B51" t="str">
        <f t="shared" si="7"/>
        <v>Saleem Iqbal-48</v>
      </c>
      <c r="C51" s="4" t="str">
        <f t="shared" si="8"/>
        <v/>
      </c>
      <c r="D51" s="11" t="str">
        <f t="shared" si="9"/>
        <v/>
      </c>
      <c r="E51" s="11" t="str">
        <f t="shared" si="10"/>
        <v/>
      </c>
      <c r="F51" s="11" t="str">
        <f t="shared" si="11"/>
        <v/>
      </c>
      <c r="G51" s="11" t="str">
        <f t="shared" si="12"/>
        <v/>
      </c>
      <c r="H51" s="10" t="str">
        <f t="shared" si="13"/>
        <v/>
      </c>
      <c r="I51" s="10" t="str">
        <f t="shared" si="14"/>
        <v/>
      </c>
    </row>
    <row r="52" spans="1:9" x14ac:dyDescent="0.3">
      <c r="A52">
        <v>49</v>
      </c>
      <c r="B52" t="str">
        <f t="shared" si="7"/>
        <v>Saleem Iqbal-49</v>
      </c>
      <c r="C52" s="4" t="str">
        <f t="shared" si="8"/>
        <v/>
      </c>
      <c r="D52" s="11" t="str">
        <f t="shared" si="9"/>
        <v/>
      </c>
      <c r="E52" s="11" t="str">
        <f t="shared" si="10"/>
        <v/>
      </c>
      <c r="F52" s="11" t="str">
        <f t="shared" si="11"/>
        <v/>
      </c>
      <c r="G52" s="11" t="str">
        <f t="shared" si="12"/>
        <v/>
      </c>
      <c r="H52" s="10" t="str">
        <f t="shared" si="13"/>
        <v/>
      </c>
      <c r="I52" s="10" t="str">
        <f t="shared" si="14"/>
        <v/>
      </c>
    </row>
    <row r="53" spans="1:9" x14ac:dyDescent="0.3">
      <c r="A53">
        <v>50</v>
      </c>
      <c r="B53" t="str">
        <f t="shared" si="7"/>
        <v>Saleem Iqbal-50</v>
      </c>
      <c r="C53" s="4" t="str">
        <f t="shared" si="8"/>
        <v/>
      </c>
      <c r="D53" s="11" t="str">
        <f t="shared" si="9"/>
        <v/>
      </c>
      <c r="E53" s="11" t="str">
        <f t="shared" si="10"/>
        <v/>
      </c>
      <c r="F53" s="11" t="str">
        <f t="shared" si="11"/>
        <v/>
      </c>
      <c r="G53" s="11" t="str">
        <f t="shared" si="12"/>
        <v/>
      </c>
      <c r="H53" s="10" t="str">
        <f t="shared" si="13"/>
        <v/>
      </c>
      <c r="I53" s="10" t="str">
        <f t="shared" si="14"/>
        <v/>
      </c>
    </row>
    <row r="54" spans="1:9" x14ac:dyDescent="0.3">
      <c r="A54">
        <v>51</v>
      </c>
      <c r="B54" t="str">
        <f t="shared" si="7"/>
        <v>Saleem Iqbal-51</v>
      </c>
      <c r="C54" s="4" t="str">
        <f t="shared" si="8"/>
        <v/>
      </c>
      <c r="D54" s="11" t="str">
        <f t="shared" si="9"/>
        <v/>
      </c>
      <c r="E54" s="11" t="str">
        <f t="shared" si="10"/>
        <v/>
      </c>
      <c r="F54" s="11" t="str">
        <f t="shared" si="11"/>
        <v/>
      </c>
      <c r="G54" s="11" t="str">
        <f t="shared" si="12"/>
        <v/>
      </c>
      <c r="H54" s="10" t="str">
        <f t="shared" si="13"/>
        <v/>
      </c>
      <c r="I54" s="10" t="str">
        <f t="shared" si="14"/>
        <v/>
      </c>
    </row>
    <row r="55" spans="1:9" x14ac:dyDescent="0.3">
      <c r="A55">
        <v>52</v>
      </c>
      <c r="B55" t="str">
        <f t="shared" si="7"/>
        <v>Saleem Iqbal-52</v>
      </c>
      <c r="C55" s="4" t="str">
        <f t="shared" si="8"/>
        <v/>
      </c>
      <c r="D55" s="11" t="str">
        <f t="shared" si="9"/>
        <v/>
      </c>
      <c r="E55" s="11" t="str">
        <f t="shared" si="10"/>
        <v/>
      </c>
      <c r="F55" s="11" t="str">
        <f t="shared" si="11"/>
        <v/>
      </c>
      <c r="G55" s="11" t="str">
        <f t="shared" si="12"/>
        <v/>
      </c>
      <c r="H55" s="10" t="str">
        <f t="shared" si="13"/>
        <v/>
      </c>
      <c r="I55" s="10" t="str">
        <f t="shared" si="14"/>
        <v/>
      </c>
    </row>
    <row r="56" spans="1:9" x14ac:dyDescent="0.3">
      <c r="A56">
        <v>53</v>
      </c>
      <c r="B56" t="str">
        <f t="shared" si="7"/>
        <v>Saleem Iqbal-53</v>
      </c>
      <c r="C56" s="4" t="str">
        <f t="shared" si="8"/>
        <v/>
      </c>
      <c r="D56" s="11" t="str">
        <f t="shared" si="9"/>
        <v/>
      </c>
      <c r="E56" s="11" t="str">
        <f t="shared" si="10"/>
        <v/>
      </c>
      <c r="F56" s="11" t="str">
        <f t="shared" si="11"/>
        <v/>
      </c>
      <c r="G56" s="11" t="str">
        <f t="shared" si="12"/>
        <v/>
      </c>
      <c r="H56" s="10" t="str">
        <f t="shared" si="13"/>
        <v/>
      </c>
      <c r="I56" s="10" t="str">
        <f t="shared" si="14"/>
        <v/>
      </c>
    </row>
    <row r="57" spans="1:9" x14ac:dyDescent="0.3">
      <c r="A57">
        <v>54</v>
      </c>
      <c r="B57" t="str">
        <f t="shared" si="7"/>
        <v>Saleem Iqbal-54</v>
      </c>
      <c r="C57" s="4" t="str">
        <f t="shared" si="8"/>
        <v/>
      </c>
      <c r="D57" s="11" t="str">
        <f t="shared" si="9"/>
        <v/>
      </c>
      <c r="E57" s="11" t="str">
        <f t="shared" si="10"/>
        <v/>
      </c>
      <c r="F57" s="11" t="str">
        <f t="shared" si="11"/>
        <v/>
      </c>
      <c r="G57" s="11" t="str">
        <f t="shared" si="12"/>
        <v/>
      </c>
      <c r="H57" s="10" t="str">
        <f t="shared" si="13"/>
        <v/>
      </c>
      <c r="I57" s="10" t="str">
        <f t="shared" si="14"/>
        <v/>
      </c>
    </row>
    <row r="58" spans="1:9" x14ac:dyDescent="0.3">
      <c r="A58">
        <v>55</v>
      </c>
      <c r="B58" t="str">
        <f t="shared" si="7"/>
        <v>Saleem Iqbal-55</v>
      </c>
      <c r="C58" s="4" t="str">
        <f t="shared" si="8"/>
        <v/>
      </c>
      <c r="D58" s="11" t="str">
        <f t="shared" si="9"/>
        <v/>
      </c>
      <c r="E58" s="11" t="str">
        <f t="shared" si="10"/>
        <v/>
      </c>
      <c r="F58" s="11" t="str">
        <f t="shared" si="11"/>
        <v/>
      </c>
      <c r="G58" s="11" t="str">
        <f t="shared" si="12"/>
        <v/>
      </c>
      <c r="H58" s="10" t="str">
        <f t="shared" si="13"/>
        <v/>
      </c>
      <c r="I58" s="10" t="str">
        <f t="shared" si="14"/>
        <v/>
      </c>
    </row>
    <row r="59" spans="1:9" x14ac:dyDescent="0.3">
      <c r="A59">
        <v>56</v>
      </c>
      <c r="B59" t="str">
        <f t="shared" si="7"/>
        <v>Saleem Iqbal-56</v>
      </c>
      <c r="C59" s="4" t="str">
        <f t="shared" si="8"/>
        <v/>
      </c>
      <c r="D59" s="11" t="str">
        <f t="shared" si="9"/>
        <v/>
      </c>
      <c r="E59" s="11" t="str">
        <f t="shared" si="10"/>
        <v/>
      </c>
      <c r="F59" s="11" t="str">
        <f t="shared" si="11"/>
        <v/>
      </c>
      <c r="G59" s="11" t="str">
        <f t="shared" si="12"/>
        <v/>
      </c>
      <c r="H59" s="10" t="str">
        <f t="shared" si="13"/>
        <v/>
      </c>
      <c r="I59" s="10" t="str">
        <f t="shared" si="14"/>
        <v/>
      </c>
    </row>
    <row r="60" spans="1:9" x14ac:dyDescent="0.3">
      <c r="A60">
        <v>57</v>
      </c>
      <c r="B60" t="str">
        <f t="shared" si="7"/>
        <v>Saleem Iqbal-57</v>
      </c>
      <c r="C60" s="4" t="str">
        <f t="shared" si="8"/>
        <v/>
      </c>
      <c r="D60" s="11" t="str">
        <f t="shared" si="9"/>
        <v/>
      </c>
      <c r="E60" s="11" t="str">
        <f t="shared" si="10"/>
        <v/>
      </c>
      <c r="F60" s="11" t="str">
        <f t="shared" si="11"/>
        <v/>
      </c>
      <c r="G60" s="11" t="str">
        <f t="shared" si="12"/>
        <v/>
      </c>
      <c r="H60" s="10" t="str">
        <f t="shared" si="13"/>
        <v/>
      </c>
      <c r="I60" s="10" t="str">
        <f t="shared" si="14"/>
        <v/>
      </c>
    </row>
    <row r="61" spans="1:9" x14ac:dyDescent="0.3">
      <c r="A61">
        <v>58</v>
      </c>
      <c r="B61" t="str">
        <f t="shared" si="7"/>
        <v>Saleem Iqbal-58</v>
      </c>
      <c r="C61" s="4" t="str">
        <f t="shared" si="8"/>
        <v/>
      </c>
      <c r="D61" s="11" t="str">
        <f t="shared" si="9"/>
        <v/>
      </c>
      <c r="E61" s="11" t="str">
        <f t="shared" si="10"/>
        <v/>
      </c>
      <c r="F61" s="11" t="str">
        <f t="shared" si="11"/>
        <v/>
      </c>
      <c r="G61" s="11" t="str">
        <f t="shared" si="12"/>
        <v/>
      </c>
      <c r="H61" s="10" t="str">
        <f t="shared" si="13"/>
        <v/>
      </c>
      <c r="I61" s="10" t="str">
        <f t="shared" si="14"/>
        <v/>
      </c>
    </row>
    <row r="62" spans="1:9" x14ac:dyDescent="0.3">
      <c r="A62">
        <v>59</v>
      </c>
      <c r="B62" t="str">
        <f t="shared" si="7"/>
        <v>Saleem Iqbal-59</v>
      </c>
      <c r="C62" s="4" t="str">
        <f t="shared" si="8"/>
        <v/>
      </c>
      <c r="D62" s="11" t="str">
        <f t="shared" si="9"/>
        <v/>
      </c>
      <c r="E62" s="11" t="str">
        <f t="shared" si="10"/>
        <v/>
      </c>
      <c r="F62" s="11" t="str">
        <f t="shared" si="11"/>
        <v/>
      </c>
      <c r="G62" s="11" t="str">
        <f t="shared" si="12"/>
        <v/>
      </c>
      <c r="H62" s="10" t="str">
        <f t="shared" si="13"/>
        <v/>
      </c>
      <c r="I62" s="10" t="str">
        <f t="shared" si="14"/>
        <v/>
      </c>
    </row>
    <row r="63" spans="1:9" x14ac:dyDescent="0.3">
      <c r="A63">
        <v>60</v>
      </c>
      <c r="B63" t="str">
        <f t="shared" si="7"/>
        <v>Saleem Iqbal-60</v>
      </c>
      <c r="C63" s="4" t="str">
        <f t="shared" si="8"/>
        <v/>
      </c>
      <c r="D63" s="11" t="str">
        <f t="shared" si="9"/>
        <v/>
      </c>
      <c r="E63" s="11" t="str">
        <f t="shared" si="10"/>
        <v/>
      </c>
      <c r="F63" s="11" t="str">
        <f t="shared" si="11"/>
        <v/>
      </c>
      <c r="G63" s="11" t="str">
        <f t="shared" si="12"/>
        <v/>
      </c>
      <c r="H63" s="10" t="str">
        <f t="shared" si="13"/>
        <v/>
      </c>
      <c r="I63" s="10" t="str">
        <f t="shared" si="14"/>
        <v/>
      </c>
    </row>
    <row r="64" spans="1:9" x14ac:dyDescent="0.3">
      <c r="A64">
        <v>61</v>
      </c>
      <c r="B64" t="str">
        <f t="shared" si="7"/>
        <v>Saleem Iqbal-61</v>
      </c>
      <c r="C64" s="4" t="str">
        <f t="shared" si="8"/>
        <v/>
      </c>
      <c r="D64" s="11" t="str">
        <f t="shared" si="9"/>
        <v/>
      </c>
      <c r="E64" s="11" t="str">
        <f t="shared" si="10"/>
        <v/>
      </c>
      <c r="F64" s="11" t="str">
        <f t="shared" si="11"/>
        <v/>
      </c>
      <c r="G64" s="11" t="str">
        <f t="shared" si="12"/>
        <v/>
      </c>
      <c r="H64" s="10" t="str">
        <f t="shared" si="13"/>
        <v/>
      </c>
      <c r="I64" s="10" t="str">
        <f t="shared" si="14"/>
        <v/>
      </c>
    </row>
    <row r="65" spans="1:9" x14ac:dyDescent="0.3">
      <c r="A65">
        <v>62</v>
      </c>
      <c r="B65" t="str">
        <f t="shared" si="7"/>
        <v>Saleem Iqbal-62</v>
      </c>
      <c r="C65" s="4" t="str">
        <f t="shared" si="8"/>
        <v/>
      </c>
      <c r="D65" s="11" t="str">
        <f t="shared" si="9"/>
        <v/>
      </c>
      <c r="E65" s="11" t="str">
        <f t="shared" si="10"/>
        <v/>
      </c>
      <c r="F65" s="11" t="str">
        <f t="shared" si="11"/>
        <v/>
      </c>
      <c r="G65" s="11" t="str">
        <f t="shared" si="12"/>
        <v/>
      </c>
      <c r="H65" s="10" t="str">
        <f t="shared" si="13"/>
        <v/>
      </c>
      <c r="I65" s="10" t="str">
        <f t="shared" si="14"/>
        <v/>
      </c>
    </row>
    <row r="66" spans="1:9" x14ac:dyDescent="0.3">
      <c r="A66">
        <v>63</v>
      </c>
      <c r="B66" t="str">
        <f t="shared" si="7"/>
        <v>Saleem Iqbal-63</v>
      </c>
      <c r="C66" s="4" t="str">
        <f t="shared" si="8"/>
        <v/>
      </c>
      <c r="D66" s="11" t="str">
        <f t="shared" si="9"/>
        <v/>
      </c>
      <c r="E66" s="11" t="str">
        <f t="shared" si="10"/>
        <v/>
      </c>
      <c r="F66" s="11" t="str">
        <f t="shared" si="11"/>
        <v/>
      </c>
      <c r="G66" s="11" t="str">
        <f t="shared" si="12"/>
        <v/>
      </c>
      <c r="H66" s="10" t="str">
        <f t="shared" si="13"/>
        <v/>
      </c>
      <c r="I66" s="10" t="str">
        <f t="shared" si="14"/>
        <v/>
      </c>
    </row>
    <row r="67" spans="1:9" x14ac:dyDescent="0.3">
      <c r="A67">
        <v>64</v>
      </c>
      <c r="B67" t="str">
        <f t="shared" si="7"/>
        <v>Saleem Iqbal-64</v>
      </c>
      <c r="C67" s="4" t="str">
        <f t="shared" si="8"/>
        <v/>
      </c>
      <c r="D67" s="11" t="str">
        <f t="shared" si="9"/>
        <v/>
      </c>
      <c r="E67" s="11" t="str">
        <f t="shared" si="10"/>
        <v/>
      </c>
      <c r="F67" s="11" t="str">
        <f t="shared" si="11"/>
        <v/>
      </c>
      <c r="G67" s="11" t="str">
        <f t="shared" si="12"/>
        <v/>
      </c>
      <c r="H67" s="10" t="str">
        <f t="shared" si="13"/>
        <v/>
      </c>
      <c r="I67" s="10" t="str">
        <f t="shared" si="14"/>
        <v/>
      </c>
    </row>
    <row r="68" spans="1:9" x14ac:dyDescent="0.3">
      <c r="A68">
        <v>65</v>
      </c>
      <c r="B68" t="str">
        <f t="shared" si="7"/>
        <v>Saleem Iqbal-65</v>
      </c>
      <c r="C68" s="4" t="str">
        <f t="shared" ref="C68:C99" si="15">IF(ISERROR(VLOOKUP($B68,input2,3,FALSE)),"",VLOOKUP($B68,input2,3,FALSE))</f>
        <v/>
      </c>
      <c r="D68" s="11" t="str">
        <f t="shared" ref="D68:D99" si="16">IF(ISERROR(VLOOKUP($B68,input2,4,FALSE)),"",VLOOKUP($B68,input2,4,FALSE))</f>
        <v/>
      </c>
      <c r="E68" s="11" t="str">
        <f t="shared" ref="E68:E99" si="17">IF(ISERROR(VLOOKUP($B68,input2,5,FALSE)),"",VLOOKUP($B68,input2,5,FALSE))</f>
        <v/>
      </c>
      <c r="F68" s="11" t="str">
        <f t="shared" ref="F68:F99" si="18">IF(ISERROR(VLOOKUP($B68,input2,6,FALSE)),"",VLOOKUP($B68,input2,6,FALSE))</f>
        <v/>
      </c>
      <c r="G68" s="11" t="str">
        <f t="shared" ref="G68:G99" si="19">IF(ISERROR(VLOOKUP($B68,input2,7,FALSE)),"",VLOOKUP($B68,input2,7,FALSE))</f>
        <v/>
      </c>
      <c r="H68" s="10" t="str">
        <f t="shared" ref="H68:H99" si="20">IF(ISERROR(VLOOKUP($B68,input2,8,FALSE)),"",VLOOKUP($B68,input2,8,FALSE))</f>
        <v/>
      </c>
      <c r="I68" s="10" t="str">
        <f t="shared" ref="I68:I99" si="21">IF(ISERROR(VLOOKUP($B68,input2,9,FALSE)),"",VLOOKUP($B68,input2,9,FALSE))</f>
        <v/>
      </c>
    </row>
    <row r="69" spans="1:9" x14ac:dyDescent="0.3">
      <c r="A69">
        <v>66</v>
      </c>
      <c r="B69" t="str">
        <f t="shared" ref="B69:B132" si="22">$C$1&amp;-A69</f>
        <v>Saleem Iqbal-66</v>
      </c>
      <c r="C69" s="4" t="str">
        <f t="shared" si="15"/>
        <v/>
      </c>
      <c r="D69" s="11" t="str">
        <f t="shared" si="16"/>
        <v/>
      </c>
      <c r="E69" s="11" t="str">
        <f t="shared" si="17"/>
        <v/>
      </c>
      <c r="F69" s="11" t="str">
        <f t="shared" si="18"/>
        <v/>
      </c>
      <c r="G69" s="11" t="str">
        <f t="shared" si="19"/>
        <v/>
      </c>
      <c r="H69" s="10" t="str">
        <f t="shared" si="20"/>
        <v/>
      </c>
      <c r="I69" s="10" t="str">
        <f t="shared" si="21"/>
        <v/>
      </c>
    </row>
    <row r="70" spans="1:9" x14ac:dyDescent="0.3">
      <c r="A70">
        <v>67</v>
      </c>
      <c r="B70" t="str">
        <f t="shared" si="22"/>
        <v>Saleem Iqbal-67</v>
      </c>
      <c r="C70" s="4" t="str">
        <f t="shared" si="15"/>
        <v/>
      </c>
      <c r="D70" s="11" t="str">
        <f t="shared" si="16"/>
        <v/>
      </c>
      <c r="E70" s="11" t="str">
        <f t="shared" si="17"/>
        <v/>
      </c>
      <c r="F70" s="11" t="str">
        <f t="shared" si="18"/>
        <v/>
      </c>
      <c r="G70" s="11" t="str">
        <f t="shared" si="19"/>
        <v/>
      </c>
      <c r="H70" s="10" t="str">
        <f t="shared" si="20"/>
        <v/>
      </c>
      <c r="I70" s="10" t="str">
        <f t="shared" si="21"/>
        <v/>
      </c>
    </row>
    <row r="71" spans="1:9" x14ac:dyDescent="0.3">
      <c r="A71">
        <v>68</v>
      </c>
      <c r="B71" t="str">
        <f t="shared" si="22"/>
        <v>Saleem Iqbal-68</v>
      </c>
      <c r="C71" s="4" t="str">
        <f t="shared" si="15"/>
        <v/>
      </c>
      <c r="D71" s="11" t="str">
        <f t="shared" si="16"/>
        <v/>
      </c>
      <c r="E71" s="11" t="str">
        <f t="shared" si="17"/>
        <v/>
      </c>
      <c r="F71" s="11" t="str">
        <f t="shared" si="18"/>
        <v/>
      </c>
      <c r="G71" s="11" t="str">
        <f t="shared" si="19"/>
        <v/>
      </c>
      <c r="H71" s="10" t="str">
        <f t="shared" si="20"/>
        <v/>
      </c>
      <c r="I71" s="10" t="str">
        <f t="shared" si="21"/>
        <v/>
      </c>
    </row>
    <row r="72" spans="1:9" x14ac:dyDescent="0.3">
      <c r="A72">
        <v>69</v>
      </c>
      <c r="B72" t="str">
        <f t="shared" si="22"/>
        <v>Saleem Iqbal-69</v>
      </c>
      <c r="C72" s="4" t="str">
        <f t="shared" si="15"/>
        <v/>
      </c>
      <c r="D72" s="11" t="str">
        <f t="shared" si="16"/>
        <v/>
      </c>
      <c r="E72" s="11" t="str">
        <f t="shared" si="17"/>
        <v/>
      </c>
      <c r="F72" s="11" t="str">
        <f t="shared" si="18"/>
        <v/>
      </c>
      <c r="G72" s="11" t="str">
        <f t="shared" si="19"/>
        <v/>
      </c>
      <c r="H72" s="10" t="str">
        <f t="shared" si="20"/>
        <v/>
      </c>
      <c r="I72" s="10" t="str">
        <f t="shared" si="21"/>
        <v/>
      </c>
    </row>
    <row r="73" spans="1:9" x14ac:dyDescent="0.3">
      <c r="A73">
        <v>70</v>
      </c>
      <c r="B73" t="str">
        <f t="shared" si="22"/>
        <v>Saleem Iqbal-70</v>
      </c>
      <c r="C73" s="4" t="str">
        <f t="shared" si="15"/>
        <v/>
      </c>
      <c r="D73" s="11" t="str">
        <f t="shared" si="16"/>
        <v/>
      </c>
      <c r="E73" s="11" t="str">
        <f t="shared" si="17"/>
        <v/>
      </c>
      <c r="F73" s="11" t="str">
        <f t="shared" si="18"/>
        <v/>
      </c>
      <c r="G73" s="11" t="str">
        <f t="shared" si="19"/>
        <v/>
      </c>
      <c r="H73" s="10" t="str">
        <f t="shared" si="20"/>
        <v/>
      </c>
      <c r="I73" s="10" t="str">
        <f t="shared" si="21"/>
        <v/>
      </c>
    </row>
    <row r="74" spans="1:9" x14ac:dyDescent="0.3">
      <c r="A74">
        <v>71</v>
      </c>
      <c r="B74" t="str">
        <f t="shared" si="22"/>
        <v>Saleem Iqbal-71</v>
      </c>
      <c r="C74" s="4" t="str">
        <f t="shared" si="15"/>
        <v/>
      </c>
      <c r="D74" s="11" t="str">
        <f t="shared" si="16"/>
        <v/>
      </c>
      <c r="E74" s="11" t="str">
        <f t="shared" si="17"/>
        <v/>
      </c>
      <c r="F74" s="11" t="str">
        <f t="shared" si="18"/>
        <v/>
      </c>
      <c r="G74" s="11" t="str">
        <f t="shared" si="19"/>
        <v/>
      </c>
      <c r="H74" s="10" t="str">
        <f t="shared" si="20"/>
        <v/>
      </c>
      <c r="I74" s="10" t="str">
        <f t="shared" si="21"/>
        <v/>
      </c>
    </row>
    <row r="75" spans="1:9" x14ac:dyDescent="0.3">
      <c r="A75">
        <v>72</v>
      </c>
      <c r="B75" t="str">
        <f t="shared" si="22"/>
        <v>Saleem Iqbal-72</v>
      </c>
      <c r="C75" s="4" t="str">
        <f t="shared" si="15"/>
        <v/>
      </c>
      <c r="D75" s="11" t="str">
        <f t="shared" si="16"/>
        <v/>
      </c>
      <c r="E75" s="11" t="str">
        <f t="shared" si="17"/>
        <v/>
      </c>
      <c r="F75" s="11" t="str">
        <f t="shared" si="18"/>
        <v/>
      </c>
      <c r="G75" s="11" t="str">
        <f t="shared" si="19"/>
        <v/>
      </c>
      <c r="H75" s="10" t="str">
        <f t="shared" si="20"/>
        <v/>
      </c>
      <c r="I75" s="10" t="str">
        <f t="shared" si="21"/>
        <v/>
      </c>
    </row>
    <row r="76" spans="1:9" x14ac:dyDescent="0.3">
      <c r="A76">
        <v>73</v>
      </c>
      <c r="B76" t="str">
        <f t="shared" si="22"/>
        <v>Saleem Iqbal-73</v>
      </c>
      <c r="C76" s="4" t="str">
        <f t="shared" si="15"/>
        <v/>
      </c>
      <c r="D76" s="11" t="str">
        <f t="shared" si="16"/>
        <v/>
      </c>
      <c r="E76" s="11" t="str">
        <f t="shared" si="17"/>
        <v/>
      </c>
      <c r="F76" s="11" t="str">
        <f t="shared" si="18"/>
        <v/>
      </c>
      <c r="G76" s="11" t="str">
        <f t="shared" si="19"/>
        <v/>
      </c>
      <c r="H76" s="10" t="str">
        <f t="shared" si="20"/>
        <v/>
      </c>
      <c r="I76" s="10" t="str">
        <f t="shared" si="21"/>
        <v/>
      </c>
    </row>
    <row r="77" spans="1:9" x14ac:dyDescent="0.3">
      <c r="A77">
        <v>74</v>
      </c>
      <c r="B77" t="str">
        <f t="shared" si="22"/>
        <v>Saleem Iqbal-74</v>
      </c>
      <c r="C77" s="4" t="str">
        <f t="shared" si="15"/>
        <v/>
      </c>
      <c r="D77" s="11" t="str">
        <f t="shared" si="16"/>
        <v/>
      </c>
      <c r="E77" s="11" t="str">
        <f t="shared" si="17"/>
        <v/>
      </c>
      <c r="F77" s="11" t="str">
        <f t="shared" si="18"/>
        <v/>
      </c>
      <c r="G77" s="11" t="str">
        <f t="shared" si="19"/>
        <v/>
      </c>
      <c r="H77" s="10" t="str">
        <f t="shared" si="20"/>
        <v/>
      </c>
      <c r="I77" s="10" t="str">
        <f t="shared" si="21"/>
        <v/>
      </c>
    </row>
    <row r="78" spans="1:9" x14ac:dyDescent="0.3">
      <c r="A78">
        <v>75</v>
      </c>
      <c r="B78" t="str">
        <f t="shared" si="22"/>
        <v>Saleem Iqbal-75</v>
      </c>
      <c r="C78" s="4" t="str">
        <f t="shared" si="15"/>
        <v/>
      </c>
      <c r="D78" s="11" t="str">
        <f t="shared" si="16"/>
        <v/>
      </c>
      <c r="E78" s="11" t="str">
        <f t="shared" si="17"/>
        <v/>
      </c>
      <c r="F78" s="11" t="str">
        <f t="shared" si="18"/>
        <v/>
      </c>
      <c r="G78" s="11" t="str">
        <f t="shared" si="19"/>
        <v/>
      </c>
      <c r="H78" s="10" t="str">
        <f t="shared" si="20"/>
        <v/>
      </c>
      <c r="I78" s="10" t="str">
        <f t="shared" si="21"/>
        <v/>
      </c>
    </row>
    <row r="79" spans="1:9" x14ac:dyDescent="0.3">
      <c r="A79">
        <v>76</v>
      </c>
      <c r="B79" t="str">
        <f t="shared" si="22"/>
        <v>Saleem Iqbal-76</v>
      </c>
      <c r="C79" s="4" t="str">
        <f t="shared" si="15"/>
        <v/>
      </c>
      <c r="D79" s="11" t="str">
        <f t="shared" si="16"/>
        <v/>
      </c>
      <c r="E79" s="11" t="str">
        <f t="shared" si="17"/>
        <v/>
      </c>
      <c r="F79" s="11" t="str">
        <f t="shared" si="18"/>
        <v/>
      </c>
      <c r="G79" s="11" t="str">
        <f t="shared" si="19"/>
        <v/>
      </c>
      <c r="H79" s="10" t="str">
        <f t="shared" si="20"/>
        <v/>
      </c>
      <c r="I79" s="10" t="str">
        <f t="shared" si="21"/>
        <v/>
      </c>
    </row>
    <row r="80" spans="1:9" x14ac:dyDescent="0.3">
      <c r="A80">
        <v>77</v>
      </c>
      <c r="B80" t="str">
        <f t="shared" si="22"/>
        <v>Saleem Iqbal-77</v>
      </c>
      <c r="C80" s="4" t="str">
        <f t="shared" si="15"/>
        <v/>
      </c>
      <c r="D80" s="11" t="str">
        <f t="shared" si="16"/>
        <v/>
      </c>
      <c r="E80" s="11" t="str">
        <f t="shared" si="17"/>
        <v/>
      </c>
      <c r="F80" s="11" t="str">
        <f t="shared" si="18"/>
        <v/>
      </c>
      <c r="G80" s="11" t="str">
        <f t="shared" si="19"/>
        <v/>
      </c>
      <c r="H80" s="10" t="str">
        <f t="shared" si="20"/>
        <v/>
      </c>
      <c r="I80" s="10" t="str">
        <f t="shared" si="21"/>
        <v/>
      </c>
    </row>
    <row r="81" spans="1:9" x14ac:dyDescent="0.3">
      <c r="A81">
        <v>78</v>
      </c>
      <c r="B81" t="str">
        <f t="shared" si="22"/>
        <v>Saleem Iqbal-78</v>
      </c>
      <c r="C81" s="4" t="str">
        <f t="shared" si="15"/>
        <v/>
      </c>
      <c r="D81" s="11" t="str">
        <f t="shared" si="16"/>
        <v/>
      </c>
      <c r="E81" s="11" t="str">
        <f t="shared" si="17"/>
        <v/>
      </c>
      <c r="F81" s="11" t="str">
        <f t="shared" si="18"/>
        <v/>
      </c>
      <c r="G81" s="11" t="str">
        <f t="shared" si="19"/>
        <v/>
      </c>
      <c r="H81" s="10" t="str">
        <f t="shared" si="20"/>
        <v/>
      </c>
      <c r="I81" s="10" t="str">
        <f t="shared" si="21"/>
        <v/>
      </c>
    </row>
    <row r="82" spans="1:9" x14ac:dyDescent="0.3">
      <c r="A82">
        <v>79</v>
      </c>
      <c r="B82" t="str">
        <f t="shared" si="22"/>
        <v>Saleem Iqbal-79</v>
      </c>
      <c r="C82" s="4" t="str">
        <f t="shared" si="15"/>
        <v/>
      </c>
      <c r="D82" s="11" t="str">
        <f t="shared" si="16"/>
        <v/>
      </c>
      <c r="E82" s="11" t="str">
        <f t="shared" si="17"/>
        <v/>
      </c>
      <c r="F82" s="11" t="str">
        <f t="shared" si="18"/>
        <v/>
      </c>
      <c r="G82" s="11" t="str">
        <f t="shared" si="19"/>
        <v/>
      </c>
      <c r="H82" s="10" t="str">
        <f t="shared" si="20"/>
        <v/>
      </c>
      <c r="I82" s="10" t="str">
        <f t="shared" si="21"/>
        <v/>
      </c>
    </row>
    <row r="83" spans="1:9" x14ac:dyDescent="0.3">
      <c r="A83">
        <v>80</v>
      </c>
      <c r="B83" t="str">
        <f t="shared" si="22"/>
        <v>Saleem Iqbal-80</v>
      </c>
      <c r="C83" s="4" t="str">
        <f t="shared" si="15"/>
        <v/>
      </c>
      <c r="D83" s="11" t="str">
        <f t="shared" si="16"/>
        <v/>
      </c>
      <c r="E83" s="11" t="str">
        <f t="shared" si="17"/>
        <v/>
      </c>
      <c r="F83" s="11" t="str">
        <f t="shared" si="18"/>
        <v/>
      </c>
      <c r="G83" s="11" t="str">
        <f t="shared" si="19"/>
        <v/>
      </c>
      <c r="H83" s="10" t="str">
        <f t="shared" si="20"/>
        <v/>
      </c>
      <c r="I83" s="10" t="str">
        <f t="shared" si="21"/>
        <v/>
      </c>
    </row>
    <row r="84" spans="1:9" x14ac:dyDescent="0.3">
      <c r="A84">
        <v>81</v>
      </c>
      <c r="B84" t="str">
        <f t="shared" si="22"/>
        <v>Saleem Iqbal-81</v>
      </c>
      <c r="C84" s="4" t="str">
        <f t="shared" si="15"/>
        <v/>
      </c>
      <c r="D84" s="11" t="str">
        <f t="shared" si="16"/>
        <v/>
      </c>
      <c r="E84" s="11" t="str">
        <f t="shared" si="17"/>
        <v/>
      </c>
      <c r="F84" s="11" t="str">
        <f t="shared" si="18"/>
        <v/>
      </c>
      <c r="G84" s="11" t="str">
        <f t="shared" si="19"/>
        <v/>
      </c>
      <c r="H84" s="10" t="str">
        <f t="shared" si="20"/>
        <v/>
      </c>
      <c r="I84" s="10" t="str">
        <f t="shared" si="21"/>
        <v/>
      </c>
    </row>
    <row r="85" spans="1:9" x14ac:dyDescent="0.3">
      <c r="A85">
        <v>82</v>
      </c>
      <c r="B85" t="str">
        <f t="shared" si="22"/>
        <v>Saleem Iqbal-82</v>
      </c>
      <c r="C85" s="4" t="str">
        <f t="shared" si="15"/>
        <v/>
      </c>
      <c r="D85" s="11" t="str">
        <f t="shared" si="16"/>
        <v/>
      </c>
      <c r="E85" s="11" t="str">
        <f t="shared" si="17"/>
        <v/>
      </c>
      <c r="F85" s="11" t="str">
        <f t="shared" si="18"/>
        <v/>
      </c>
      <c r="G85" s="11" t="str">
        <f t="shared" si="19"/>
        <v/>
      </c>
      <c r="H85" s="10" t="str">
        <f t="shared" si="20"/>
        <v/>
      </c>
      <c r="I85" s="10" t="str">
        <f t="shared" si="21"/>
        <v/>
      </c>
    </row>
    <row r="86" spans="1:9" x14ac:dyDescent="0.3">
      <c r="A86">
        <v>83</v>
      </c>
      <c r="B86" t="str">
        <f t="shared" si="22"/>
        <v>Saleem Iqbal-83</v>
      </c>
      <c r="C86" s="4" t="str">
        <f t="shared" si="15"/>
        <v/>
      </c>
      <c r="D86" s="11" t="str">
        <f t="shared" si="16"/>
        <v/>
      </c>
      <c r="E86" s="11" t="str">
        <f t="shared" si="17"/>
        <v/>
      </c>
      <c r="F86" s="11" t="str">
        <f t="shared" si="18"/>
        <v/>
      </c>
      <c r="G86" s="11" t="str">
        <f t="shared" si="19"/>
        <v/>
      </c>
      <c r="H86" s="10" t="str">
        <f t="shared" si="20"/>
        <v/>
      </c>
      <c r="I86" s="10" t="str">
        <f t="shared" si="21"/>
        <v/>
      </c>
    </row>
    <row r="87" spans="1:9" x14ac:dyDescent="0.3">
      <c r="A87">
        <v>84</v>
      </c>
      <c r="B87" t="str">
        <f t="shared" si="22"/>
        <v>Saleem Iqbal-84</v>
      </c>
      <c r="C87" s="4" t="str">
        <f t="shared" si="15"/>
        <v/>
      </c>
      <c r="D87" s="11" t="str">
        <f t="shared" si="16"/>
        <v/>
      </c>
      <c r="E87" s="11" t="str">
        <f t="shared" si="17"/>
        <v/>
      </c>
      <c r="F87" s="11" t="str">
        <f t="shared" si="18"/>
        <v/>
      </c>
      <c r="G87" s="11" t="str">
        <f t="shared" si="19"/>
        <v/>
      </c>
      <c r="H87" s="10" t="str">
        <f t="shared" si="20"/>
        <v/>
      </c>
      <c r="I87" s="10" t="str">
        <f t="shared" si="21"/>
        <v/>
      </c>
    </row>
    <row r="88" spans="1:9" x14ac:dyDescent="0.3">
      <c r="A88">
        <v>85</v>
      </c>
      <c r="B88" t="str">
        <f t="shared" si="22"/>
        <v>Saleem Iqbal-85</v>
      </c>
      <c r="C88" s="4" t="str">
        <f t="shared" si="15"/>
        <v/>
      </c>
      <c r="D88" s="11" t="str">
        <f t="shared" si="16"/>
        <v/>
      </c>
      <c r="E88" s="11" t="str">
        <f t="shared" si="17"/>
        <v/>
      </c>
      <c r="F88" s="11" t="str">
        <f t="shared" si="18"/>
        <v/>
      </c>
      <c r="G88" s="11" t="str">
        <f t="shared" si="19"/>
        <v/>
      </c>
      <c r="H88" s="10" t="str">
        <f t="shared" si="20"/>
        <v/>
      </c>
      <c r="I88" s="10" t="str">
        <f t="shared" si="21"/>
        <v/>
      </c>
    </row>
    <row r="89" spans="1:9" x14ac:dyDescent="0.3">
      <c r="A89">
        <v>86</v>
      </c>
      <c r="B89" t="str">
        <f t="shared" si="22"/>
        <v>Saleem Iqbal-86</v>
      </c>
      <c r="C89" s="4" t="str">
        <f t="shared" si="15"/>
        <v/>
      </c>
      <c r="D89" s="11" t="str">
        <f t="shared" si="16"/>
        <v/>
      </c>
      <c r="E89" s="11" t="str">
        <f t="shared" si="17"/>
        <v/>
      </c>
      <c r="F89" s="11" t="str">
        <f t="shared" si="18"/>
        <v/>
      </c>
      <c r="G89" s="11" t="str">
        <f t="shared" si="19"/>
        <v/>
      </c>
      <c r="H89" s="10" t="str">
        <f t="shared" si="20"/>
        <v/>
      </c>
      <c r="I89" s="10" t="str">
        <f t="shared" si="21"/>
        <v/>
      </c>
    </row>
    <row r="90" spans="1:9" x14ac:dyDescent="0.3">
      <c r="A90">
        <v>87</v>
      </c>
      <c r="B90" t="str">
        <f t="shared" si="22"/>
        <v>Saleem Iqbal-87</v>
      </c>
      <c r="C90" s="4" t="str">
        <f t="shared" si="15"/>
        <v/>
      </c>
      <c r="D90" s="11" t="str">
        <f t="shared" si="16"/>
        <v/>
      </c>
      <c r="E90" s="11" t="str">
        <f t="shared" si="17"/>
        <v/>
      </c>
      <c r="F90" s="11" t="str">
        <f t="shared" si="18"/>
        <v/>
      </c>
      <c r="G90" s="11" t="str">
        <f t="shared" si="19"/>
        <v/>
      </c>
      <c r="H90" s="10" t="str">
        <f t="shared" si="20"/>
        <v/>
      </c>
      <c r="I90" s="10" t="str">
        <f t="shared" si="21"/>
        <v/>
      </c>
    </row>
    <row r="91" spans="1:9" x14ac:dyDescent="0.3">
      <c r="A91">
        <v>88</v>
      </c>
      <c r="B91" t="str">
        <f t="shared" si="22"/>
        <v>Saleem Iqbal-88</v>
      </c>
      <c r="C91" s="4" t="str">
        <f t="shared" si="15"/>
        <v/>
      </c>
      <c r="D91" s="11" t="str">
        <f t="shared" si="16"/>
        <v/>
      </c>
      <c r="E91" s="11" t="str">
        <f t="shared" si="17"/>
        <v/>
      </c>
      <c r="F91" s="11" t="str">
        <f t="shared" si="18"/>
        <v/>
      </c>
      <c r="G91" s="11" t="str">
        <f t="shared" si="19"/>
        <v/>
      </c>
      <c r="H91" s="10" t="str">
        <f t="shared" si="20"/>
        <v/>
      </c>
      <c r="I91" s="10" t="str">
        <f t="shared" si="21"/>
        <v/>
      </c>
    </row>
    <row r="92" spans="1:9" x14ac:dyDescent="0.3">
      <c r="A92">
        <v>89</v>
      </c>
      <c r="B92" t="str">
        <f t="shared" si="22"/>
        <v>Saleem Iqbal-89</v>
      </c>
      <c r="C92" s="4" t="str">
        <f t="shared" si="15"/>
        <v/>
      </c>
      <c r="D92" s="11" t="str">
        <f t="shared" si="16"/>
        <v/>
      </c>
      <c r="E92" s="11" t="str">
        <f t="shared" si="17"/>
        <v/>
      </c>
      <c r="F92" s="11" t="str">
        <f t="shared" si="18"/>
        <v/>
      </c>
      <c r="G92" s="11" t="str">
        <f t="shared" si="19"/>
        <v/>
      </c>
      <c r="H92" s="10" t="str">
        <f t="shared" si="20"/>
        <v/>
      </c>
      <c r="I92" s="10" t="str">
        <f t="shared" si="21"/>
        <v/>
      </c>
    </row>
    <row r="93" spans="1:9" x14ac:dyDescent="0.3">
      <c r="A93">
        <v>90</v>
      </c>
      <c r="B93" t="str">
        <f t="shared" si="22"/>
        <v>Saleem Iqbal-90</v>
      </c>
      <c r="C93" s="4" t="str">
        <f t="shared" si="15"/>
        <v/>
      </c>
      <c r="D93" s="11" t="str">
        <f t="shared" si="16"/>
        <v/>
      </c>
      <c r="E93" s="11" t="str">
        <f t="shared" si="17"/>
        <v/>
      </c>
      <c r="F93" s="11" t="str">
        <f t="shared" si="18"/>
        <v/>
      </c>
      <c r="G93" s="11" t="str">
        <f t="shared" si="19"/>
        <v/>
      </c>
      <c r="H93" s="10" t="str">
        <f t="shared" si="20"/>
        <v/>
      </c>
      <c r="I93" s="10" t="str">
        <f t="shared" si="21"/>
        <v/>
      </c>
    </row>
    <row r="94" spans="1:9" x14ac:dyDescent="0.3">
      <c r="A94">
        <v>91</v>
      </c>
      <c r="B94" t="str">
        <f t="shared" si="22"/>
        <v>Saleem Iqbal-91</v>
      </c>
      <c r="C94" s="4" t="str">
        <f t="shared" si="15"/>
        <v/>
      </c>
      <c r="D94" s="11" t="str">
        <f t="shared" si="16"/>
        <v/>
      </c>
      <c r="E94" s="11" t="str">
        <f t="shared" si="17"/>
        <v/>
      </c>
      <c r="F94" s="11" t="str">
        <f t="shared" si="18"/>
        <v/>
      </c>
      <c r="G94" s="11" t="str">
        <f t="shared" si="19"/>
        <v/>
      </c>
      <c r="H94" s="10" t="str">
        <f t="shared" si="20"/>
        <v/>
      </c>
      <c r="I94" s="10" t="str">
        <f t="shared" si="21"/>
        <v/>
      </c>
    </row>
    <row r="95" spans="1:9" x14ac:dyDescent="0.3">
      <c r="A95">
        <v>92</v>
      </c>
      <c r="B95" t="str">
        <f t="shared" si="22"/>
        <v>Saleem Iqbal-92</v>
      </c>
      <c r="C95" s="4" t="str">
        <f t="shared" si="15"/>
        <v/>
      </c>
      <c r="D95" s="11" t="str">
        <f t="shared" si="16"/>
        <v/>
      </c>
      <c r="E95" s="11" t="str">
        <f t="shared" si="17"/>
        <v/>
      </c>
      <c r="F95" s="11" t="str">
        <f t="shared" si="18"/>
        <v/>
      </c>
      <c r="G95" s="11" t="str">
        <f t="shared" si="19"/>
        <v/>
      </c>
      <c r="H95" s="10" t="str">
        <f t="shared" si="20"/>
        <v/>
      </c>
      <c r="I95" s="10" t="str">
        <f t="shared" si="21"/>
        <v/>
      </c>
    </row>
    <row r="96" spans="1:9" x14ac:dyDescent="0.3">
      <c r="A96">
        <v>93</v>
      </c>
      <c r="B96" t="str">
        <f t="shared" si="22"/>
        <v>Saleem Iqbal-93</v>
      </c>
      <c r="C96" s="4" t="str">
        <f t="shared" si="15"/>
        <v/>
      </c>
      <c r="D96" s="11" t="str">
        <f t="shared" si="16"/>
        <v/>
      </c>
      <c r="E96" s="11" t="str">
        <f t="shared" si="17"/>
        <v/>
      </c>
      <c r="F96" s="11" t="str">
        <f t="shared" si="18"/>
        <v/>
      </c>
      <c r="G96" s="11" t="str">
        <f t="shared" si="19"/>
        <v/>
      </c>
      <c r="H96" s="10" t="str">
        <f t="shared" si="20"/>
        <v/>
      </c>
      <c r="I96" s="10" t="str">
        <f t="shared" si="21"/>
        <v/>
      </c>
    </row>
    <row r="97" spans="1:9" x14ac:dyDescent="0.3">
      <c r="A97">
        <v>94</v>
      </c>
      <c r="B97" t="str">
        <f t="shared" si="22"/>
        <v>Saleem Iqbal-94</v>
      </c>
      <c r="C97" s="4" t="str">
        <f t="shared" si="15"/>
        <v/>
      </c>
      <c r="D97" s="11" t="str">
        <f t="shared" si="16"/>
        <v/>
      </c>
      <c r="E97" s="11" t="str">
        <f t="shared" si="17"/>
        <v/>
      </c>
      <c r="F97" s="11" t="str">
        <f t="shared" si="18"/>
        <v/>
      </c>
      <c r="G97" s="11" t="str">
        <f t="shared" si="19"/>
        <v/>
      </c>
      <c r="H97" s="10" t="str">
        <f t="shared" si="20"/>
        <v/>
      </c>
      <c r="I97" s="10" t="str">
        <f t="shared" si="21"/>
        <v/>
      </c>
    </row>
    <row r="98" spans="1:9" x14ac:dyDescent="0.3">
      <c r="A98">
        <v>95</v>
      </c>
      <c r="B98" t="str">
        <f t="shared" si="22"/>
        <v>Saleem Iqbal-95</v>
      </c>
      <c r="C98" s="4" t="str">
        <f t="shared" si="15"/>
        <v/>
      </c>
      <c r="D98" s="11" t="str">
        <f t="shared" si="16"/>
        <v/>
      </c>
      <c r="E98" s="11" t="str">
        <f t="shared" si="17"/>
        <v/>
      </c>
      <c r="F98" s="11" t="str">
        <f t="shared" si="18"/>
        <v/>
      </c>
      <c r="G98" s="11" t="str">
        <f t="shared" si="19"/>
        <v/>
      </c>
      <c r="H98" s="10" t="str">
        <f t="shared" si="20"/>
        <v/>
      </c>
      <c r="I98" s="10" t="str">
        <f t="shared" si="21"/>
        <v/>
      </c>
    </row>
    <row r="99" spans="1:9" x14ac:dyDescent="0.3">
      <c r="A99">
        <v>96</v>
      </c>
      <c r="B99" t="str">
        <f t="shared" si="22"/>
        <v>Saleem Iqbal-96</v>
      </c>
      <c r="C99" s="4" t="str">
        <f t="shared" si="15"/>
        <v/>
      </c>
      <c r="D99" s="11" t="str">
        <f t="shared" si="16"/>
        <v/>
      </c>
      <c r="E99" s="11" t="str">
        <f t="shared" si="17"/>
        <v/>
      </c>
      <c r="F99" s="11" t="str">
        <f t="shared" si="18"/>
        <v/>
      </c>
      <c r="G99" s="11" t="str">
        <f t="shared" si="19"/>
        <v/>
      </c>
      <c r="H99" s="10" t="str">
        <f t="shared" si="20"/>
        <v/>
      </c>
      <c r="I99" s="10" t="str">
        <f t="shared" si="21"/>
        <v/>
      </c>
    </row>
    <row r="100" spans="1:9" x14ac:dyDescent="0.3">
      <c r="A100">
        <v>97</v>
      </c>
      <c r="B100" t="str">
        <f t="shared" si="22"/>
        <v>Saleem Iqbal-97</v>
      </c>
      <c r="C100" s="4" t="str">
        <f t="shared" ref="C100:C131" si="23">IF(ISERROR(VLOOKUP($B100,input2,3,FALSE)),"",VLOOKUP($B100,input2,3,FALSE))</f>
        <v/>
      </c>
      <c r="D100" s="11" t="str">
        <f t="shared" ref="D100:D131" si="24">IF(ISERROR(VLOOKUP($B100,input2,4,FALSE)),"",VLOOKUP($B100,input2,4,FALSE))</f>
        <v/>
      </c>
      <c r="E100" s="11" t="str">
        <f t="shared" ref="E100:E131" si="25">IF(ISERROR(VLOOKUP($B100,input2,5,FALSE)),"",VLOOKUP($B100,input2,5,FALSE))</f>
        <v/>
      </c>
      <c r="F100" s="11" t="str">
        <f t="shared" ref="F100:F131" si="26">IF(ISERROR(VLOOKUP($B100,input2,6,FALSE)),"",VLOOKUP($B100,input2,6,FALSE))</f>
        <v/>
      </c>
      <c r="G100" s="11" t="str">
        <f t="shared" ref="G100:G131" si="27">IF(ISERROR(VLOOKUP($B100,input2,7,FALSE)),"",VLOOKUP($B100,input2,7,FALSE))</f>
        <v/>
      </c>
      <c r="H100" s="10" t="str">
        <f t="shared" ref="H100:H131" si="28">IF(ISERROR(VLOOKUP($B100,input2,8,FALSE)),"",VLOOKUP($B100,input2,8,FALSE))</f>
        <v/>
      </c>
      <c r="I100" s="10" t="str">
        <f t="shared" ref="I100:I131" si="29">IF(ISERROR(VLOOKUP($B100,input2,9,FALSE)),"",VLOOKUP($B100,input2,9,FALSE))</f>
        <v/>
      </c>
    </row>
    <row r="101" spans="1:9" x14ac:dyDescent="0.3">
      <c r="A101">
        <v>98</v>
      </c>
      <c r="B101" t="str">
        <f t="shared" si="22"/>
        <v>Saleem Iqbal-98</v>
      </c>
      <c r="C101" s="4" t="str">
        <f t="shared" si="23"/>
        <v/>
      </c>
      <c r="D101" s="11" t="str">
        <f t="shared" si="24"/>
        <v/>
      </c>
      <c r="E101" s="11" t="str">
        <f t="shared" si="25"/>
        <v/>
      </c>
      <c r="F101" s="11" t="str">
        <f t="shared" si="26"/>
        <v/>
      </c>
      <c r="G101" s="11" t="str">
        <f t="shared" si="27"/>
        <v/>
      </c>
      <c r="H101" s="10" t="str">
        <f t="shared" si="28"/>
        <v/>
      </c>
      <c r="I101" s="10" t="str">
        <f t="shared" si="29"/>
        <v/>
      </c>
    </row>
    <row r="102" spans="1:9" x14ac:dyDescent="0.3">
      <c r="A102">
        <v>99</v>
      </c>
      <c r="B102" t="str">
        <f t="shared" si="22"/>
        <v>Saleem Iqbal-99</v>
      </c>
      <c r="C102" s="4" t="str">
        <f t="shared" si="23"/>
        <v/>
      </c>
      <c r="D102" s="11" t="str">
        <f t="shared" si="24"/>
        <v/>
      </c>
      <c r="E102" s="11" t="str">
        <f t="shared" si="25"/>
        <v/>
      </c>
      <c r="F102" s="11" t="str">
        <f t="shared" si="26"/>
        <v/>
      </c>
      <c r="G102" s="11" t="str">
        <f t="shared" si="27"/>
        <v/>
      </c>
      <c r="H102" s="10" t="str">
        <f t="shared" si="28"/>
        <v/>
      </c>
      <c r="I102" s="10" t="str">
        <f t="shared" si="29"/>
        <v/>
      </c>
    </row>
    <row r="103" spans="1:9" x14ac:dyDescent="0.3">
      <c r="A103">
        <v>100</v>
      </c>
      <c r="B103" t="str">
        <f t="shared" si="22"/>
        <v>Saleem Iqbal-100</v>
      </c>
      <c r="C103" s="4" t="str">
        <f t="shared" si="23"/>
        <v/>
      </c>
      <c r="D103" s="11" t="str">
        <f t="shared" si="24"/>
        <v/>
      </c>
      <c r="E103" s="11" t="str">
        <f t="shared" si="25"/>
        <v/>
      </c>
      <c r="F103" s="11" t="str">
        <f t="shared" si="26"/>
        <v/>
      </c>
      <c r="G103" s="11" t="str">
        <f t="shared" si="27"/>
        <v/>
      </c>
      <c r="H103" s="10" t="str">
        <f t="shared" si="28"/>
        <v/>
      </c>
      <c r="I103" s="10" t="str">
        <f t="shared" si="29"/>
        <v/>
      </c>
    </row>
    <row r="104" spans="1:9" x14ac:dyDescent="0.3">
      <c r="A104">
        <v>101</v>
      </c>
      <c r="B104" t="str">
        <f t="shared" si="22"/>
        <v>Saleem Iqbal-101</v>
      </c>
      <c r="C104" s="4" t="str">
        <f t="shared" si="23"/>
        <v/>
      </c>
      <c r="D104" s="11" t="str">
        <f t="shared" si="24"/>
        <v/>
      </c>
      <c r="E104" s="11" t="str">
        <f t="shared" si="25"/>
        <v/>
      </c>
      <c r="F104" s="11" t="str">
        <f t="shared" si="26"/>
        <v/>
      </c>
      <c r="G104" s="11" t="str">
        <f t="shared" si="27"/>
        <v/>
      </c>
      <c r="H104" s="10" t="str">
        <f t="shared" si="28"/>
        <v/>
      </c>
      <c r="I104" s="10" t="str">
        <f t="shared" si="29"/>
        <v/>
      </c>
    </row>
    <row r="105" spans="1:9" x14ac:dyDescent="0.3">
      <c r="A105">
        <v>102</v>
      </c>
      <c r="B105" t="str">
        <f t="shared" si="22"/>
        <v>Saleem Iqbal-102</v>
      </c>
      <c r="C105" s="4" t="str">
        <f t="shared" si="23"/>
        <v/>
      </c>
      <c r="D105" s="11" t="str">
        <f t="shared" si="24"/>
        <v/>
      </c>
      <c r="E105" s="11" t="str">
        <f t="shared" si="25"/>
        <v/>
      </c>
      <c r="F105" s="11" t="str">
        <f t="shared" si="26"/>
        <v/>
      </c>
      <c r="G105" s="11" t="str">
        <f t="shared" si="27"/>
        <v/>
      </c>
      <c r="H105" s="10" t="str">
        <f t="shared" si="28"/>
        <v/>
      </c>
      <c r="I105" s="10" t="str">
        <f t="shared" si="29"/>
        <v/>
      </c>
    </row>
    <row r="106" spans="1:9" x14ac:dyDescent="0.3">
      <c r="A106">
        <v>103</v>
      </c>
      <c r="B106" t="str">
        <f t="shared" si="22"/>
        <v>Saleem Iqbal-103</v>
      </c>
      <c r="C106" s="4" t="str">
        <f t="shared" si="23"/>
        <v/>
      </c>
      <c r="D106" s="11" t="str">
        <f t="shared" si="24"/>
        <v/>
      </c>
      <c r="E106" s="11" t="str">
        <f t="shared" si="25"/>
        <v/>
      </c>
      <c r="F106" s="11" t="str">
        <f t="shared" si="26"/>
        <v/>
      </c>
      <c r="G106" s="11" t="str">
        <f t="shared" si="27"/>
        <v/>
      </c>
      <c r="H106" s="10" t="str">
        <f t="shared" si="28"/>
        <v/>
      </c>
      <c r="I106" s="10" t="str">
        <f t="shared" si="29"/>
        <v/>
      </c>
    </row>
    <row r="107" spans="1:9" x14ac:dyDescent="0.3">
      <c r="A107">
        <v>104</v>
      </c>
      <c r="B107" t="str">
        <f t="shared" si="22"/>
        <v>Saleem Iqbal-104</v>
      </c>
      <c r="C107" s="4" t="str">
        <f t="shared" si="23"/>
        <v/>
      </c>
      <c r="D107" s="11" t="str">
        <f t="shared" si="24"/>
        <v/>
      </c>
      <c r="E107" s="11" t="str">
        <f t="shared" si="25"/>
        <v/>
      </c>
      <c r="F107" s="11" t="str">
        <f t="shared" si="26"/>
        <v/>
      </c>
      <c r="G107" s="11" t="str">
        <f t="shared" si="27"/>
        <v/>
      </c>
      <c r="H107" s="10" t="str">
        <f t="shared" si="28"/>
        <v/>
      </c>
      <c r="I107" s="10" t="str">
        <f t="shared" si="29"/>
        <v/>
      </c>
    </row>
    <row r="108" spans="1:9" x14ac:dyDescent="0.3">
      <c r="A108">
        <v>105</v>
      </c>
      <c r="B108" t="str">
        <f t="shared" si="22"/>
        <v>Saleem Iqbal-105</v>
      </c>
      <c r="C108" s="4" t="str">
        <f t="shared" si="23"/>
        <v/>
      </c>
      <c r="D108" s="11" t="str">
        <f t="shared" si="24"/>
        <v/>
      </c>
      <c r="E108" s="11" t="str">
        <f t="shared" si="25"/>
        <v/>
      </c>
      <c r="F108" s="11" t="str">
        <f t="shared" si="26"/>
        <v/>
      </c>
      <c r="G108" s="11" t="str">
        <f t="shared" si="27"/>
        <v/>
      </c>
      <c r="H108" s="10" t="str">
        <f t="shared" si="28"/>
        <v/>
      </c>
      <c r="I108" s="10" t="str">
        <f t="shared" si="29"/>
        <v/>
      </c>
    </row>
    <row r="109" spans="1:9" x14ac:dyDescent="0.3">
      <c r="A109">
        <v>106</v>
      </c>
      <c r="B109" t="str">
        <f t="shared" si="22"/>
        <v>Saleem Iqbal-106</v>
      </c>
      <c r="C109" s="4" t="str">
        <f t="shared" si="23"/>
        <v/>
      </c>
      <c r="D109" s="11" t="str">
        <f t="shared" si="24"/>
        <v/>
      </c>
      <c r="E109" s="11" t="str">
        <f t="shared" si="25"/>
        <v/>
      </c>
      <c r="F109" s="11" t="str">
        <f t="shared" si="26"/>
        <v/>
      </c>
      <c r="G109" s="11" t="str">
        <f t="shared" si="27"/>
        <v/>
      </c>
      <c r="H109" s="10" t="str">
        <f t="shared" si="28"/>
        <v/>
      </c>
      <c r="I109" s="10" t="str">
        <f t="shared" si="29"/>
        <v/>
      </c>
    </row>
    <row r="110" spans="1:9" x14ac:dyDescent="0.3">
      <c r="A110">
        <v>107</v>
      </c>
      <c r="B110" t="str">
        <f t="shared" si="22"/>
        <v>Saleem Iqbal-107</v>
      </c>
      <c r="C110" s="4" t="str">
        <f t="shared" si="23"/>
        <v/>
      </c>
      <c r="D110" s="11" t="str">
        <f t="shared" si="24"/>
        <v/>
      </c>
      <c r="E110" s="11" t="str">
        <f t="shared" si="25"/>
        <v/>
      </c>
      <c r="F110" s="11" t="str">
        <f t="shared" si="26"/>
        <v/>
      </c>
      <c r="G110" s="11" t="str">
        <f t="shared" si="27"/>
        <v/>
      </c>
      <c r="H110" s="10" t="str">
        <f t="shared" si="28"/>
        <v/>
      </c>
      <c r="I110" s="10" t="str">
        <f t="shared" si="29"/>
        <v/>
      </c>
    </row>
    <row r="111" spans="1:9" x14ac:dyDescent="0.3">
      <c r="A111">
        <v>108</v>
      </c>
      <c r="B111" t="str">
        <f t="shared" si="22"/>
        <v>Saleem Iqbal-108</v>
      </c>
      <c r="C111" s="4" t="str">
        <f t="shared" si="23"/>
        <v/>
      </c>
      <c r="D111" s="11" t="str">
        <f t="shared" si="24"/>
        <v/>
      </c>
      <c r="E111" s="11" t="str">
        <f t="shared" si="25"/>
        <v/>
      </c>
      <c r="F111" s="11" t="str">
        <f t="shared" si="26"/>
        <v/>
      </c>
      <c r="G111" s="11" t="str">
        <f t="shared" si="27"/>
        <v/>
      </c>
      <c r="H111" s="10" t="str">
        <f t="shared" si="28"/>
        <v/>
      </c>
      <c r="I111" s="10" t="str">
        <f t="shared" si="29"/>
        <v/>
      </c>
    </row>
    <row r="112" spans="1:9" x14ac:dyDescent="0.3">
      <c r="A112">
        <v>109</v>
      </c>
      <c r="B112" t="str">
        <f t="shared" si="22"/>
        <v>Saleem Iqbal-109</v>
      </c>
      <c r="C112" s="4" t="str">
        <f t="shared" si="23"/>
        <v/>
      </c>
      <c r="D112" s="11" t="str">
        <f t="shared" si="24"/>
        <v/>
      </c>
      <c r="E112" s="11" t="str">
        <f t="shared" si="25"/>
        <v/>
      </c>
      <c r="F112" s="11" t="str">
        <f t="shared" si="26"/>
        <v/>
      </c>
      <c r="G112" s="11" t="str">
        <f t="shared" si="27"/>
        <v/>
      </c>
      <c r="H112" s="10" t="str">
        <f t="shared" si="28"/>
        <v/>
      </c>
      <c r="I112" s="10" t="str">
        <f t="shared" si="29"/>
        <v/>
      </c>
    </row>
    <row r="113" spans="1:9" x14ac:dyDescent="0.3">
      <c r="A113">
        <v>110</v>
      </c>
      <c r="B113" t="str">
        <f t="shared" si="22"/>
        <v>Saleem Iqbal-110</v>
      </c>
      <c r="C113" s="4" t="str">
        <f t="shared" si="23"/>
        <v/>
      </c>
      <c r="D113" s="11" t="str">
        <f t="shared" si="24"/>
        <v/>
      </c>
      <c r="E113" s="11" t="str">
        <f t="shared" si="25"/>
        <v/>
      </c>
      <c r="F113" s="11" t="str">
        <f t="shared" si="26"/>
        <v/>
      </c>
      <c r="G113" s="11" t="str">
        <f t="shared" si="27"/>
        <v/>
      </c>
      <c r="H113" s="10" t="str">
        <f t="shared" si="28"/>
        <v/>
      </c>
      <c r="I113" s="10" t="str">
        <f t="shared" si="29"/>
        <v/>
      </c>
    </row>
    <row r="114" spans="1:9" x14ac:dyDescent="0.3">
      <c r="A114">
        <v>111</v>
      </c>
      <c r="B114" t="str">
        <f t="shared" si="22"/>
        <v>Saleem Iqbal-111</v>
      </c>
      <c r="C114" s="4" t="str">
        <f t="shared" si="23"/>
        <v/>
      </c>
      <c r="D114" s="11" t="str">
        <f t="shared" si="24"/>
        <v/>
      </c>
      <c r="E114" s="11" t="str">
        <f t="shared" si="25"/>
        <v/>
      </c>
      <c r="F114" s="11" t="str">
        <f t="shared" si="26"/>
        <v/>
      </c>
      <c r="G114" s="11" t="str">
        <f t="shared" si="27"/>
        <v/>
      </c>
      <c r="H114" s="10" t="str">
        <f t="shared" si="28"/>
        <v/>
      </c>
      <c r="I114" s="10" t="str">
        <f t="shared" si="29"/>
        <v/>
      </c>
    </row>
    <row r="115" spans="1:9" x14ac:dyDescent="0.3">
      <c r="A115">
        <v>112</v>
      </c>
      <c r="B115" t="str">
        <f t="shared" si="22"/>
        <v>Saleem Iqbal-112</v>
      </c>
      <c r="C115" s="4" t="str">
        <f t="shared" si="23"/>
        <v/>
      </c>
      <c r="D115" s="11" t="str">
        <f t="shared" si="24"/>
        <v/>
      </c>
      <c r="E115" s="11" t="str">
        <f t="shared" si="25"/>
        <v/>
      </c>
      <c r="F115" s="11" t="str">
        <f t="shared" si="26"/>
        <v/>
      </c>
      <c r="G115" s="11" t="str">
        <f t="shared" si="27"/>
        <v/>
      </c>
      <c r="H115" s="10" t="str">
        <f t="shared" si="28"/>
        <v/>
      </c>
      <c r="I115" s="10" t="str">
        <f t="shared" si="29"/>
        <v/>
      </c>
    </row>
    <row r="116" spans="1:9" x14ac:dyDescent="0.3">
      <c r="A116">
        <v>113</v>
      </c>
      <c r="B116" t="str">
        <f t="shared" si="22"/>
        <v>Saleem Iqbal-113</v>
      </c>
      <c r="C116" s="4" t="str">
        <f t="shared" si="23"/>
        <v/>
      </c>
      <c r="D116" s="11" t="str">
        <f t="shared" si="24"/>
        <v/>
      </c>
      <c r="E116" s="11" t="str">
        <f t="shared" si="25"/>
        <v/>
      </c>
      <c r="F116" s="11" t="str">
        <f t="shared" si="26"/>
        <v/>
      </c>
      <c r="G116" s="11" t="str">
        <f t="shared" si="27"/>
        <v/>
      </c>
      <c r="H116" s="10" t="str">
        <f t="shared" si="28"/>
        <v/>
      </c>
      <c r="I116" s="10" t="str">
        <f t="shared" si="29"/>
        <v/>
      </c>
    </row>
    <row r="117" spans="1:9" x14ac:dyDescent="0.3">
      <c r="A117">
        <v>114</v>
      </c>
      <c r="B117" t="str">
        <f t="shared" si="22"/>
        <v>Saleem Iqbal-114</v>
      </c>
      <c r="C117" s="4" t="str">
        <f t="shared" si="23"/>
        <v/>
      </c>
      <c r="D117" s="11" t="str">
        <f t="shared" si="24"/>
        <v/>
      </c>
      <c r="E117" s="11" t="str">
        <f t="shared" si="25"/>
        <v/>
      </c>
      <c r="F117" s="11" t="str">
        <f t="shared" si="26"/>
        <v/>
      </c>
      <c r="G117" s="11" t="str">
        <f t="shared" si="27"/>
        <v/>
      </c>
      <c r="H117" s="10" t="str">
        <f t="shared" si="28"/>
        <v/>
      </c>
      <c r="I117" s="10" t="str">
        <f t="shared" si="29"/>
        <v/>
      </c>
    </row>
    <row r="118" spans="1:9" x14ac:dyDescent="0.3">
      <c r="A118">
        <v>115</v>
      </c>
      <c r="B118" t="str">
        <f t="shared" si="22"/>
        <v>Saleem Iqbal-115</v>
      </c>
      <c r="C118" s="4" t="str">
        <f t="shared" si="23"/>
        <v/>
      </c>
      <c r="D118" s="11" t="str">
        <f t="shared" si="24"/>
        <v/>
      </c>
      <c r="E118" s="11" t="str">
        <f t="shared" si="25"/>
        <v/>
      </c>
      <c r="F118" s="11" t="str">
        <f t="shared" si="26"/>
        <v/>
      </c>
      <c r="G118" s="11" t="str">
        <f t="shared" si="27"/>
        <v/>
      </c>
      <c r="H118" s="10" t="str">
        <f t="shared" si="28"/>
        <v/>
      </c>
      <c r="I118" s="10" t="str">
        <f t="shared" si="29"/>
        <v/>
      </c>
    </row>
    <row r="119" spans="1:9" x14ac:dyDescent="0.3">
      <c r="A119">
        <v>116</v>
      </c>
      <c r="B119" t="str">
        <f t="shared" si="22"/>
        <v>Saleem Iqbal-116</v>
      </c>
      <c r="C119" s="4" t="str">
        <f t="shared" si="23"/>
        <v/>
      </c>
      <c r="D119" s="11" t="str">
        <f t="shared" si="24"/>
        <v/>
      </c>
      <c r="E119" s="11" t="str">
        <f t="shared" si="25"/>
        <v/>
      </c>
      <c r="F119" s="11" t="str">
        <f t="shared" si="26"/>
        <v/>
      </c>
      <c r="G119" s="11" t="str">
        <f t="shared" si="27"/>
        <v/>
      </c>
      <c r="H119" s="10" t="str">
        <f t="shared" si="28"/>
        <v/>
      </c>
      <c r="I119" s="10" t="str">
        <f t="shared" si="29"/>
        <v/>
      </c>
    </row>
    <row r="120" spans="1:9" x14ac:dyDescent="0.3">
      <c r="A120">
        <v>117</v>
      </c>
      <c r="B120" t="str">
        <f t="shared" si="22"/>
        <v>Saleem Iqbal-117</v>
      </c>
      <c r="C120" s="4" t="str">
        <f t="shared" si="23"/>
        <v/>
      </c>
      <c r="D120" s="11" t="str">
        <f t="shared" si="24"/>
        <v/>
      </c>
      <c r="E120" s="11" t="str">
        <f t="shared" si="25"/>
        <v/>
      </c>
      <c r="F120" s="11" t="str">
        <f t="shared" si="26"/>
        <v/>
      </c>
      <c r="G120" s="11" t="str">
        <f t="shared" si="27"/>
        <v/>
      </c>
      <c r="H120" s="10" t="str">
        <f t="shared" si="28"/>
        <v/>
      </c>
      <c r="I120" s="10" t="str">
        <f t="shared" si="29"/>
        <v/>
      </c>
    </row>
    <row r="121" spans="1:9" x14ac:dyDescent="0.3">
      <c r="A121">
        <v>118</v>
      </c>
      <c r="B121" t="str">
        <f t="shared" si="22"/>
        <v>Saleem Iqbal-118</v>
      </c>
      <c r="C121" s="4" t="str">
        <f t="shared" si="23"/>
        <v/>
      </c>
      <c r="D121" s="11" t="str">
        <f t="shared" si="24"/>
        <v/>
      </c>
      <c r="E121" s="11" t="str">
        <f t="shared" si="25"/>
        <v/>
      </c>
      <c r="F121" s="11" t="str">
        <f t="shared" si="26"/>
        <v/>
      </c>
      <c r="G121" s="11" t="str">
        <f t="shared" si="27"/>
        <v/>
      </c>
      <c r="H121" s="10" t="str">
        <f t="shared" si="28"/>
        <v/>
      </c>
      <c r="I121" s="10" t="str">
        <f t="shared" si="29"/>
        <v/>
      </c>
    </row>
    <row r="122" spans="1:9" x14ac:dyDescent="0.3">
      <c r="A122">
        <v>119</v>
      </c>
      <c r="B122" t="str">
        <f t="shared" si="22"/>
        <v>Saleem Iqbal-119</v>
      </c>
      <c r="C122" s="4" t="str">
        <f t="shared" si="23"/>
        <v/>
      </c>
      <c r="D122" s="11" t="str">
        <f t="shared" si="24"/>
        <v/>
      </c>
      <c r="E122" s="11" t="str">
        <f t="shared" si="25"/>
        <v/>
      </c>
      <c r="F122" s="11" t="str">
        <f t="shared" si="26"/>
        <v/>
      </c>
      <c r="G122" s="11" t="str">
        <f t="shared" si="27"/>
        <v/>
      </c>
      <c r="H122" s="10" t="str">
        <f t="shared" si="28"/>
        <v/>
      </c>
      <c r="I122" s="10" t="str">
        <f t="shared" si="29"/>
        <v/>
      </c>
    </row>
    <row r="123" spans="1:9" x14ac:dyDescent="0.3">
      <c r="A123">
        <v>120</v>
      </c>
      <c r="B123" t="str">
        <f t="shared" si="22"/>
        <v>Saleem Iqbal-120</v>
      </c>
      <c r="C123" s="4" t="str">
        <f t="shared" si="23"/>
        <v/>
      </c>
      <c r="D123" s="11" t="str">
        <f t="shared" si="24"/>
        <v/>
      </c>
      <c r="E123" s="11" t="str">
        <f t="shared" si="25"/>
        <v/>
      </c>
      <c r="F123" s="11" t="str">
        <f t="shared" si="26"/>
        <v/>
      </c>
      <c r="G123" s="11" t="str">
        <f t="shared" si="27"/>
        <v/>
      </c>
      <c r="H123" s="10" t="str">
        <f t="shared" si="28"/>
        <v/>
      </c>
      <c r="I123" s="10" t="str">
        <f t="shared" si="29"/>
        <v/>
      </c>
    </row>
    <row r="124" spans="1:9" x14ac:dyDescent="0.3">
      <c r="A124">
        <v>121</v>
      </c>
      <c r="B124" t="str">
        <f t="shared" si="22"/>
        <v>Saleem Iqbal-121</v>
      </c>
      <c r="C124" s="4" t="str">
        <f t="shared" si="23"/>
        <v/>
      </c>
      <c r="D124" s="11" t="str">
        <f t="shared" si="24"/>
        <v/>
      </c>
      <c r="E124" s="11" t="str">
        <f t="shared" si="25"/>
        <v/>
      </c>
      <c r="F124" s="11" t="str">
        <f t="shared" si="26"/>
        <v/>
      </c>
      <c r="G124" s="11" t="str">
        <f t="shared" si="27"/>
        <v/>
      </c>
      <c r="H124" s="10" t="str">
        <f t="shared" si="28"/>
        <v/>
      </c>
      <c r="I124" s="10" t="str">
        <f t="shared" si="29"/>
        <v/>
      </c>
    </row>
    <row r="125" spans="1:9" x14ac:dyDescent="0.3">
      <c r="A125">
        <v>122</v>
      </c>
      <c r="B125" t="str">
        <f t="shared" si="22"/>
        <v>Saleem Iqbal-122</v>
      </c>
      <c r="C125" s="4" t="str">
        <f t="shared" si="23"/>
        <v/>
      </c>
      <c r="D125" s="11" t="str">
        <f t="shared" si="24"/>
        <v/>
      </c>
      <c r="E125" s="11" t="str">
        <f t="shared" si="25"/>
        <v/>
      </c>
      <c r="F125" s="11" t="str">
        <f t="shared" si="26"/>
        <v/>
      </c>
      <c r="G125" s="11" t="str">
        <f t="shared" si="27"/>
        <v/>
      </c>
      <c r="H125" s="10" t="str">
        <f t="shared" si="28"/>
        <v/>
      </c>
      <c r="I125" s="10" t="str">
        <f t="shared" si="29"/>
        <v/>
      </c>
    </row>
    <row r="126" spans="1:9" x14ac:dyDescent="0.3">
      <c r="A126">
        <v>123</v>
      </c>
      <c r="B126" t="str">
        <f t="shared" si="22"/>
        <v>Saleem Iqbal-123</v>
      </c>
      <c r="C126" s="4" t="str">
        <f t="shared" si="23"/>
        <v/>
      </c>
      <c r="D126" s="11" t="str">
        <f t="shared" si="24"/>
        <v/>
      </c>
      <c r="E126" s="11" t="str">
        <f t="shared" si="25"/>
        <v/>
      </c>
      <c r="F126" s="11" t="str">
        <f t="shared" si="26"/>
        <v/>
      </c>
      <c r="G126" s="11" t="str">
        <f t="shared" si="27"/>
        <v/>
      </c>
      <c r="H126" s="10" t="str">
        <f t="shared" si="28"/>
        <v/>
      </c>
      <c r="I126" s="10" t="str">
        <f t="shared" si="29"/>
        <v/>
      </c>
    </row>
    <row r="127" spans="1:9" x14ac:dyDescent="0.3">
      <c r="A127">
        <v>124</v>
      </c>
      <c r="B127" t="str">
        <f t="shared" si="22"/>
        <v>Saleem Iqbal-124</v>
      </c>
      <c r="C127" s="4" t="str">
        <f t="shared" si="23"/>
        <v/>
      </c>
      <c r="D127" s="11" t="str">
        <f t="shared" si="24"/>
        <v/>
      </c>
      <c r="E127" s="11" t="str">
        <f t="shared" si="25"/>
        <v/>
      </c>
      <c r="F127" s="11" t="str">
        <f t="shared" si="26"/>
        <v/>
      </c>
      <c r="G127" s="11" t="str">
        <f t="shared" si="27"/>
        <v/>
      </c>
      <c r="H127" s="10" t="str">
        <f t="shared" si="28"/>
        <v/>
      </c>
      <c r="I127" s="10" t="str">
        <f t="shared" si="29"/>
        <v/>
      </c>
    </row>
    <row r="128" spans="1:9" x14ac:dyDescent="0.3">
      <c r="A128">
        <v>125</v>
      </c>
      <c r="B128" t="str">
        <f t="shared" si="22"/>
        <v>Saleem Iqbal-125</v>
      </c>
      <c r="C128" s="4" t="str">
        <f t="shared" si="23"/>
        <v/>
      </c>
      <c r="D128" s="11" t="str">
        <f t="shared" si="24"/>
        <v/>
      </c>
      <c r="E128" s="11" t="str">
        <f t="shared" si="25"/>
        <v/>
      </c>
      <c r="F128" s="11" t="str">
        <f t="shared" si="26"/>
        <v/>
      </c>
      <c r="G128" s="11" t="str">
        <f t="shared" si="27"/>
        <v/>
      </c>
      <c r="H128" s="10" t="str">
        <f t="shared" si="28"/>
        <v/>
      </c>
      <c r="I128" s="10" t="str">
        <f t="shared" si="29"/>
        <v/>
      </c>
    </row>
    <row r="129" spans="1:9" x14ac:dyDescent="0.3">
      <c r="A129">
        <v>126</v>
      </c>
      <c r="B129" t="str">
        <f t="shared" si="22"/>
        <v>Saleem Iqbal-126</v>
      </c>
      <c r="C129" s="4" t="str">
        <f t="shared" si="23"/>
        <v/>
      </c>
      <c r="D129" s="11" t="str">
        <f t="shared" si="24"/>
        <v/>
      </c>
      <c r="E129" s="11" t="str">
        <f t="shared" si="25"/>
        <v/>
      </c>
      <c r="F129" s="11" t="str">
        <f t="shared" si="26"/>
        <v/>
      </c>
      <c r="G129" s="11" t="str">
        <f t="shared" si="27"/>
        <v/>
      </c>
      <c r="H129" s="10" t="str">
        <f t="shared" si="28"/>
        <v/>
      </c>
      <c r="I129" s="10" t="str">
        <f t="shared" si="29"/>
        <v/>
      </c>
    </row>
    <row r="130" spans="1:9" x14ac:dyDescent="0.3">
      <c r="A130">
        <v>127</v>
      </c>
      <c r="B130" t="str">
        <f t="shared" si="22"/>
        <v>Saleem Iqbal-127</v>
      </c>
      <c r="C130" s="4" t="str">
        <f t="shared" si="23"/>
        <v/>
      </c>
      <c r="D130" s="11" t="str">
        <f t="shared" si="24"/>
        <v/>
      </c>
      <c r="E130" s="11" t="str">
        <f t="shared" si="25"/>
        <v/>
      </c>
      <c r="F130" s="11" t="str">
        <f t="shared" si="26"/>
        <v/>
      </c>
      <c r="G130" s="11" t="str">
        <f t="shared" si="27"/>
        <v/>
      </c>
      <c r="H130" s="10" t="str">
        <f t="shared" si="28"/>
        <v/>
      </c>
      <c r="I130" s="10" t="str">
        <f t="shared" si="29"/>
        <v/>
      </c>
    </row>
    <row r="131" spans="1:9" x14ac:dyDescent="0.3">
      <c r="A131">
        <v>128</v>
      </c>
      <c r="B131" t="str">
        <f t="shared" si="22"/>
        <v>Saleem Iqbal-128</v>
      </c>
      <c r="C131" s="4" t="str">
        <f t="shared" si="23"/>
        <v/>
      </c>
      <c r="D131" s="11" t="str">
        <f t="shared" si="24"/>
        <v/>
      </c>
      <c r="E131" s="11" t="str">
        <f t="shared" si="25"/>
        <v/>
      </c>
      <c r="F131" s="11" t="str">
        <f t="shared" si="26"/>
        <v/>
      </c>
      <c r="G131" s="11" t="str">
        <f t="shared" si="27"/>
        <v/>
      </c>
      <c r="H131" s="10" t="str">
        <f t="shared" si="28"/>
        <v/>
      </c>
      <c r="I131" s="10" t="str">
        <f t="shared" si="29"/>
        <v/>
      </c>
    </row>
    <row r="132" spans="1:9" x14ac:dyDescent="0.3">
      <c r="A132">
        <v>129</v>
      </c>
      <c r="B132" t="str">
        <f t="shared" si="22"/>
        <v>Saleem Iqbal-129</v>
      </c>
      <c r="C132" s="4" t="str">
        <f t="shared" ref="C132:C163" si="30">IF(ISERROR(VLOOKUP($B132,input2,3,FALSE)),"",VLOOKUP($B132,input2,3,FALSE))</f>
        <v/>
      </c>
      <c r="D132" s="11" t="str">
        <f t="shared" ref="D132:D163" si="31">IF(ISERROR(VLOOKUP($B132,input2,4,FALSE)),"",VLOOKUP($B132,input2,4,FALSE))</f>
        <v/>
      </c>
      <c r="E132" s="11" t="str">
        <f t="shared" ref="E132:E163" si="32">IF(ISERROR(VLOOKUP($B132,input2,5,FALSE)),"",VLOOKUP($B132,input2,5,FALSE))</f>
        <v/>
      </c>
      <c r="F132" s="11" t="str">
        <f t="shared" ref="F132:F163" si="33">IF(ISERROR(VLOOKUP($B132,input2,6,FALSE)),"",VLOOKUP($B132,input2,6,FALSE))</f>
        <v/>
      </c>
      <c r="G132" s="11" t="str">
        <f t="shared" ref="G132:G163" si="34">IF(ISERROR(VLOOKUP($B132,input2,7,FALSE)),"",VLOOKUP($B132,input2,7,FALSE))</f>
        <v/>
      </c>
      <c r="H132" s="10" t="str">
        <f t="shared" ref="H132:H163" si="35">IF(ISERROR(VLOOKUP($B132,input2,8,FALSE)),"",VLOOKUP($B132,input2,8,FALSE))</f>
        <v/>
      </c>
      <c r="I132" s="10" t="str">
        <f t="shared" ref="I132:I163" si="36">IF(ISERROR(VLOOKUP($B132,input2,9,FALSE)),"",VLOOKUP($B132,input2,9,FALSE))</f>
        <v/>
      </c>
    </row>
    <row r="133" spans="1:9" x14ac:dyDescent="0.3">
      <c r="A133">
        <v>130</v>
      </c>
      <c r="B133" t="str">
        <f t="shared" ref="B133:B196" si="37">$C$1&amp;-A133</f>
        <v>Saleem Iqbal-130</v>
      </c>
      <c r="C133" s="4" t="str">
        <f t="shared" si="30"/>
        <v/>
      </c>
      <c r="D133" s="11" t="str">
        <f t="shared" si="31"/>
        <v/>
      </c>
      <c r="E133" s="11" t="str">
        <f t="shared" si="32"/>
        <v/>
      </c>
      <c r="F133" s="11" t="str">
        <f t="shared" si="33"/>
        <v/>
      </c>
      <c r="G133" s="11" t="str">
        <f t="shared" si="34"/>
        <v/>
      </c>
      <c r="H133" s="10" t="str">
        <f t="shared" si="35"/>
        <v/>
      </c>
      <c r="I133" s="10" t="str">
        <f t="shared" si="36"/>
        <v/>
      </c>
    </row>
    <row r="134" spans="1:9" x14ac:dyDescent="0.3">
      <c r="A134">
        <v>131</v>
      </c>
      <c r="B134" t="str">
        <f t="shared" si="37"/>
        <v>Saleem Iqbal-131</v>
      </c>
      <c r="C134" s="4" t="str">
        <f t="shared" si="30"/>
        <v/>
      </c>
      <c r="D134" s="11" t="str">
        <f t="shared" si="31"/>
        <v/>
      </c>
      <c r="E134" s="11" t="str">
        <f t="shared" si="32"/>
        <v/>
      </c>
      <c r="F134" s="11" t="str">
        <f t="shared" si="33"/>
        <v/>
      </c>
      <c r="G134" s="11" t="str">
        <f t="shared" si="34"/>
        <v/>
      </c>
      <c r="H134" s="10" t="str">
        <f t="shared" si="35"/>
        <v/>
      </c>
      <c r="I134" s="10" t="str">
        <f t="shared" si="36"/>
        <v/>
      </c>
    </row>
    <row r="135" spans="1:9" x14ac:dyDescent="0.3">
      <c r="A135">
        <v>132</v>
      </c>
      <c r="B135" t="str">
        <f t="shared" si="37"/>
        <v>Saleem Iqbal-132</v>
      </c>
      <c r="C135" s="4" t="str">
        <f t="shared" si="30"/>
        <v/>
      </c>
      <c r="D135" s="11" t="str">
        <f t="shared" si="31"/>
        <v/>
      </c>
      <c r="E135" s="11" t="str">
        <f t="shared" si="32"/>
        <v/>
      </c>
      <c r="F135" s="11" t="str">
        <f t="shared" si="33"/>
        <v/>
      </c>
      <c r="G135" s="11" t="str">
        <f t="shared" si="34"/>
        <v/>
      </c>
      <c r="H135" s="10" t="str">
        <f t="shared" si="35"/>
        <v/>
      </c>
      <c r="I135" s="10" t="str">
        <f t="shared" si="36"/>
        <v/>
      </c>
    </row>
    <row r="136" spans="1:9" x14ac:dyDescent="0.3">
      <c r="A136">
        <v>133</v>
      </c>
      <c r="B136" t="str">
        <f t="shared" si="37"/>
        <v>Saleem Iqbal-133</v>
      </c>
      <c r="C136" s="4" t="str">
        <f t="shared" si="30"/>
        <v/>
      </c>
      <c r="D136" s="11" t="str">
        <f t="shared" si="31"/>
        <v/>
      </c>
      <c r="E136" s="11" t="str">
        <f t="shared" si="32"/>
        <v/>
      </c>
      <c r="F136" s="11" t="str">
        <f t="shared" si="33"/>
        <v/>
      </c>
      <c r="G136" s="11" t="str">
        <f t="shared" si="34"/>
        <v/>
      </c>
      <c r="H136" s="10" t="str">
        <f t="shared" si="35"/>
        <v/>
      </c>
      <c r="I136" s="10" t="str">
        <f t="shared" si="36"/>
        <v/>
      </c>
    </row>
    <row r="137" spans="1:9" x14ac:dyDescent="0.3">
      <c r="A137">
        <v>134</v>
      </c>
      <c r="B137" t="str">
        <f t="shared" si="37"/>
        <v>Saleem Iqbal-134</v>
      </c>
      <c r="C137" s="4" t="str">
        <f t="shared" si="30"/>
        <v/>
      </c>
      <c r="D137" s="11" t="str">
        <f t="shared" si="31"/>
        <v/>
      </c>
      <c r="E137" s="11" t="str">
        <f t="shared" si="32"/>
        <v/>
      </c>
      <c r="F137" s="11" t="str">
        <f t="shared" si="33"/>
        <v/>
      </c>
      <c r="G137" s="11" t="str">
        <f t="shared" si="34"/>
        <v/>
      </c>
      <c r="H137" s="10" t="str">
        <f t="shared" si="35"/>
        <v/>
      </c>
      <c r="I137" s="10" t="str">
        <f t="shared" si="36"/>
        <v/>
      </c>
    </row>
    <row r="138" spans="1:9" x14ac:dyDescent="0.3">
      <c r="A138">
        <v>135</v>
      </c>
      <c r="B138" t="str">
        <f t="shared" si="37"/>
        <v>Saleem Iqbal-135</v>
      </c>
      <c r="C138" s="4" t="str">
        <f t="shared" si="30"/>
        <v/>
      </c>
      <c r="D138" s="11" t="str">
        <f t="shared" si="31"/>
        <v/>
      </c>
      <c r="E138" s="11" t="str">
        <f t="shared" si="32"/>
        <v/>
      </c>
      <c r="F138" s="11" t="str">
        <f t="shared" si="33"/>
        <v/>
      </c>
      <c r="G138" s="11" t="str">
        <f t="shared" si="34"/>
        <v/>
      </c>
      <c r="H138" s="10" t="str">
        <f t="shared" si="35"/>
        <v/>
      </c>
      <c r="I138" s="10" t="str">
        <f t="shared" si="36"/>
        <v/>
      </c>
    </row>
    <row r="139" spans="1:9" x14ac:dyDescent="0.3">
      <c r="A139">
        <v>136</v>
      </c>
      <c r="B139" t="str">
        <f t="shared" si="37"/>
        <v>Saleem Iqbal-136</v>
      </c>
      <c r="C139" s="4" t="str">
        <f t="shared" si="30"/>
        <v/>
      </c>
      <c r="D139" s="11" t="str">
        <f t="shared" si="31"/>
        <v/>
      </c>
      <c r="E139" s="11" t="str">
        <f t="shared" si="32"/>
        <v/>
      </c>
      <c r="F139" s="11" t="str">
        <f t="shared" si="33"/>
        <v/>
      </c>
      <c r="G139" s="11" t="str">
        <f t="shared" si="34"/>
        <v/>
      </c>
      <c r="H139" s="10" t="str">
        <f t="shared" si="35"/>
        <v/>
      </c>
      <c r="I139" s="10" t="str">
        <f t="shared" si="36"/>
        <v/>
      </c>
    </row>
    <row r="140" spans="1:9" x14ac:dyDescent="0.3">
      <c r="A140">
        <v>137</v>
      </c>
      <c r="B140" t="str">
        <f t="shared" si="37"/>
        <v>Saleem Iqbal-137</v>
      </c>
      <c r="C140" s="4" t="str">
        <f t="shared" si="30"/>
        <v/>
      </c>
      <c r="D140" s="11" t="str">
        <f t="shared" si="31"/>
        <v/>
      </c>
      <c r="E140" s="11" t="str">
        <f t="shared" si="32"/>
        <v/>
      </c>
      <c r="F140" s="11" t="str">
        <f t="shared" si="33"/>
        <v/>
      </c>
      <c r="G140" s="11" t="str">
        <f t="shared" si="34"/>
        <v/>
      </c>
      <c r="H140" s="10" t="str">
        <f t="shared" si="35"/>
        <v/>
      </c>
      <c r="I140" s="10" t="str">
        <f t="shared" si="36"/>
        <v/>
      </c>
    </row>
    <row r="141" spans="1:9" x14ac:dyDescent="0.3">
      <c r="A141">
        <v>138</v>
      </c>
      <c r="B141" t="str">
        <f t="shared" si="37"/>
        <v>Saleem Iqbal-138</v>
      </c>
      <c r="C141" s="4" t="str">
        <f t="shared" si="30"/>
        <v/>
      </c>
      <c r="D141" s="11" t="str">
        <f t="shared" si="31"/>
        <v/>
      </c>
      <c r="E141" s="11" t="str">
        <f t="shared" si="32"/>
        <v/>
      </c>
      <c r="F141" s="11" t="str">
        <f t="shared" si="33"/>
        <v/>
      </c>
      <c r="G141" s="11" t="str">
        <f t="shared" si="34"/>
        <v/>
      </c>
      <c r="H141" s="10" t="str">
        <f t="shared" si="35"/>
        <v/>
      </c>
      <c r="I141" s="10" t="str">
        <f t="shared" si="36"/>
        <v/>
      </c>
    </row>
    <row r="142" spans="1:9" x14ac:dyDescent="0.3">
      <c r="A142">
        <v>139</v>
      </c>
      <c r="B142" t="str">
        <f t="shared" si="37"/>
        <v>Saleem Iqbal-139</v>
      </c>
      <c r="C142" s="4" t="str">
        <f t="shared" si="30"/>
        <v/>
      </c>
      <c r="D142" s="11" t="str">
        <f t="shared" si="31"/>
        <v/>
      </c>
      <c r="E142" s="11" t="str">
        <f t="shared" si="32"/>
        <v/>
      </c>
      <c r="F142" s="11" t="str">
        <f t="shared" si="33"/>
        <v/>
      </c>
      <c r="G142" s="11" t="str">
        <f t="shared" si="34"/>
        <v/>
      </c>
      <c r="H142" s="10" t="str">
        <f t="shared" si="35"/>
        <v/>
      </c>
      <c r="I142" s="10" t="str">
        <f t="shared" si="36"/>
        <v/>
      </c>
    </row>
    <row r="143" spans="1:9" x14ac:dyDescent="0.3">
      <c r="A143">
        <v>140</v>
      </c>
      <c r="B143" t="str">
        <f t="shared" si="37"/>
        <v>Saleem Iqbal-140</v>
      </c>
      <c r="C143" s="4" t="str">
        <f t="shared" si="30"/>
        <v/>
      </c>
      <c r="D143" s="11" t="str">
        <f t="shared" si="31"/>
        <v/>
      </c>
      <c r="E143" s="11" t="str">
        <f t="shared" si="32"/>
        <v/>
      </c>
      <c r="F143" s="11" t="str">
        <f t="shared" si="33"/>
        <v/>
      </c>
      <c r="G143" s="11" t="str">
        <f t="shared" si="34"/>
        <v/>
      </c>
      <c r="H143" s="10" t="str">
        <f t="shared" si="35"/>
        <v/>
      </c>
      <c r="I143" s="10" t="str">
        <f t="shared" si="36"/>
        <v/>
      </c>
    </row>
    <row r="144" spans="1:9" x14ac:dyDescent="0.3">
      <c r="A144">
        <v>141</v>
      </c>
      <c r="B144" t="str">
        <f t="shared" si="37"/>
        <v>Saleem Iqbal-141</v>
      </c>
      <c r="C144" s="4" t="str">
        <f t="shared" si="30"/>
        <v/>
      </c>
      <c r="D144" s="11" t="str">
        <f t="shared" si="31"/>
        <v/>
      </c>
      <c r="E144" s="11" t="str">
        <f t="shared" si="32"/>
        <v/>
      </c>
      <c r="F144" s="11" t="str">
        <f t="shared" si="33"/>
        <v/>
      </c>
      <c r="G144" s="11" t="str">
        <f t="shared" si="34"/>
        <v/>
      </c>
      <c r="H144" s="10" t="str">
        <f t="shared" si="35"/>
        <v/>
      </c>
      <c r="I144" s="10" t="str">
        <f t="shared" si="36"/>
        <v/>
      </c>
    </row>
    <row r="145" spans="1:9" x14ac:dyDescent="0.3">
      <c r="A145">
        <v>142</v>
      </c>
      <c r="B145" t="str">
        <f t="shared" si="37"/>
        <v>Saleem Iqbal-142</v>
      </c>
      <c r="C145" s="4" t="str">
        <f t="shared" si="30"/>
        <v/>
      </c>
      <c r="D145" s="11" t="str">
        <f t="shared" si="31"/>
        <v/>
      </c>
      <c r="E145" s="11" t="str">
        <f t="shared" si="32"/>
        <v/>
      </c>
      <c r="F145" s="11" t="str">
        <f t="shared" si="33"/>
        <v/>
      </c>
      <c r="G145" s="11" t="str">
        <f t="shared" si="34"/>
        <v/>
      </c>
      <c r="H145" s="10" t="str">
        <f t="shared" si="35"/>
        <v/>
      </c>
      <c r="I145" s="10" t="str">
        <f t="shared" si="36"/>
        <v/>
      </c>
    </row>
    <row r="146" spans="1:9" x14ac:dyDescent="0.3">
      <c r="A146">
        <v>143</v>
      </c>
      <c r="B146" t="str">
        <f t="shared" si="37"/>
        <v>Saleem Iqbal-143</v>
      </c>
      <c r="C146" s="4" t="str">
        <f t="shared" si="30"/>
        <v/>
      </c>
      <c r="D146" s="11" t="str">
        <f t="shared" si="31"/>
        <v/>
      </c>
      <c r="E146" s="11" t="str">
        <f t="shared" si="32"/>
        <v/>
      </c>
      <c r="F146" s="11" t="str">
        <f t="shared" si="33"/>
        <v/>
      </c>
      <c r="G146" s="11" t="str">
        <f t="shared" si="34"/>
        <v/>
      </c>
      <c r="H146" s="10" t="str">
        <f t="shared" si="35"/>
        <v/>
      </c>
      <c r="I146" s="10" t="str">
        <f t="shared" si="36"/>
        <v/>
      </c>
    </row>
    <row r="147" spans="1:9" x14ac:dyDescent="0.3">
      <c r="A147">
        <v>144</v>
      </c>
      <c r="B147" t="str">
        <f t="shared" si="37"/>
        <v>Saleem Iqbal-144</v>
      </c>
      <c r="C147" s="4" t="str">
        <f t="shared" si="30"/>
        <v/>
      </c>
      <c r="D147" s="11" t="str">
        <f t="shared" si="31"/>
        <v/>
      </c>
      <c r="E147" s="11" t="str">
        <f t="shared" si="32"/>
        <v/>
      </c>
      <c r="F147" s="11" t="str">
        <f t="shared" si="33"/>
        <v/>
      </c>
      <c r="G147" s="11" t="str">
        <f t="shared" si="34"/>
        <v/>
      </c>
      <c r="H147" s="10" t="str">
        <f t="shared" si="35"/>
        <v/>
      </c>
      <c r="I147" s="10" t="str">
        <f t="shared" si="36"/>
        <v/>
      </c>
    </row>
    <row r="148" spans="1:9" x14ac:dyDescent="0.3">
      <c r="A148">
        <v>145</v>
      </c>
      <c r="B148" t="str">
        <f t="shared" si="37"/>
        <v>Saleem Iqbal-145</v>
      </c>
      <c r="C148" s="4" t="str">
        <f t="shared" si="30"/>
        <v/>
      </c>
      <c r="D148" s="11" t="str">
        <f t="shared" si="31"/>
        <v/>
      </c>
      <c r="E148" s="11" t="str">
        <f t="shared" si="32"/>
        <v/>
      </c>
      <c r="F148" s="11" t="str">
        <f t="shared" si="33"/>
        <v/>
      </c>
      <c r="G148" s="11" t="str">
        <f t="shared" si="34"/>
        <v/>
      </c>
      <c r="H148" s="10" t="str">
        <f t="shared" si="35"/>
        <v/>
      </c>
      <c r="I148" s="10" t="str">
        <f t="shared" si="36"/>
        <v/>
      </c>
    </row>
    <row r="149" spans="1:9" x14ac:dyDescent="0.3">
      <c r="A149">
        <v>146</v>
      </c>
      <c r="B149" t="str">
        <f t="shared" si="37"/>
        <v>Saleem Iqbal-146</v>
      </c>
      <c r="C149" s="4" t="str">
        <f t="shared" si="30"/>
        <v/>
      </c>
      <c r="D149" s="11" t="str">
        <f t="shared" si="31"/>
        <v/>
      </c>
      <c r="E149" s="11" t="str">
        <f t="shared" si="32"/>
        <v/>
      </c>
      <c r="F149" s="11" t="str">
        <f t="shared" si="33"/>
        <v/>
      </c>
      <c r="G149" s="11" t="str">
        <f t="shared" si="34"/>
        <v/>
      </c>
      <c r="H149" s="10" t="str">
        <f t="shared" si="35"/>
        <v/>
      </c>
      <c r="I149" s="10" t="str">
        <f t="shared" si="36"/>
        <v/>
      </c>
    </row>
    <row r="150" spans="1:9" x14ac:dyDescent="0.3">
      <c r="A150">
        <v>147</v>
      </c>
      <c r="B150" t="str">
        <f t="shared" si="37"/>
        <v>Saleem Iqbal-147</v>
      </c>
      <c r="C150" s="4" t="str">
        <f t="shared" si="30"/>
        <v/>
      </c>
      <c r="D150" s="11" t="str">
        <f t="shared" si="31"/>
        <v/>
      </c>
      <c r="E150" s="11" t="str">
        <f t="shared" si="32"/>
        <v/>
      </c>
      <c r="F150" s="11" t="str">
        <f t="shared" si="33"/>
        <v/>
      </c>
      <c r="G150" s="11" t="str">
        <f t="shared" si="34"/>
        <v/>
      </c>
      <c r="H150" s="10" t="str">
        <f t="shared" si="35"/>
        <v/>
      </c>
      <c r="I150" s="10" t="str">
        <f t="shared" si="36"/>
        <v/>
      </c>
    </row>
    <row r="151" spans="1:9" x14ac:dyDescent="0.3">
      <c r="A151">
        <v>148</v>
      </c>
      <c r="B151" t="str">
        <f t="shared" si="37"/>
        <v>Saleem Iqbal-148</v>
      </c>
      <c r="C151" s="4" t="str">
        <f t="shared" si="30"/>
        <v/>
      </c>
      <c r="D151" s="11" t="str">
        <f t="shared" si="31"/>
        <v/>
      </c>
      <c r="E151" s="11" t="str">
        <f t="shared" si="32"/>
        <v/>
      </c>
      <c r="F151" s="11" t="str">
        <f t="shared" si="33"/>
        <v/>
      </c>
      <c r="G151" s="11" t="str">
        <f t="shared" si="34"/>
        <v/>
      </c>
      <c r="H151" s="10" t="str">
        <f t="shared" si="35"/>
        <v/>
      </c>
      <c r="I151" s="10" t="str">
        <f t="shared" si="36"/>
        <v/>
      </c>
    </row>
    <row r="152" spans="1:9" x14ac:dyDescent="0.3">
      <c r="A152">
        <v>149</v>
      </c>
      <c r="B152" t="str">
        <f t="shared" si="37"/>
        <v>Saleem Iqbal-149</v>
      </c>
      <c r="C152" s="4" t="str">
        <f t="shared" si="30"/>
        <v/>
      </c>
      <c r="D152" s="11" t="str">
        <f t="shared" si="31"/>
        <v/>
      </c>
      <c r="E152" s="11" t="str">
        <f t="shared" si="32"/>
        <v/>
      </c>
      <c r="F152" s="11" t="str">
        <f t="shared" si="33"/>
        <v/>
      </c>
      <c r="G152" s="11" t="str">
        <f t="shared" si="34"/>
        <v/>
      </c>
      <c r="H152" s="10" t="str">
        <f t="shared" si="35"/>
        <v/>
      </c>
      <c r="I152" s="10" t="str">
        <f t="shared" si="36"/>
        <v/>
      </c>
    </row>
    <row r="153" spans="1:9" x14ac:dyDescent="0.3">
      <c r="A153">
        <v>150</v>
      </c>
      <c r="B153" t="str">
        <f t="shared" si="37"/>
        <v>Saleem Iqbal-150</v>
      </c>
      <c r="C153" s="4" t="str">
        <f t="shared" si="30"/>
        <v/>
      </c>
      <c r="D153" s="11" t="str">
        <f t="shared" si="31"/>
        <v/>
      </c>
      <c r="E153" s="11" t="str">
        <f t="shared" si="32"/>
        <v/>
      </c>
      <c r="F153" s="11" t="str">
        <f t="shared" si="33"/>
        <v/>
      </c>
      <c r="G153" s="11" t="str">
        <f t="shared" si="34"/>
        <v/>
      </c>
      <c r="H153" s="10" t="str">
        <f t="shared" si="35"/>
        <v/>
      </c>
      <c r="I153" s="10" t="str">
        <f t="shared" si="36"/>
        <v/>
      </c>
    </row>
    <row r="154" spans="1:9" x14ac:dyDescent="0.3">
      <c r="A154">
        <v>151</v>
      </c>
      <c r="B154" t="str">
        <f t="shared" si="37"/>
        <v>Saleem Iqbal-151</v>
      </c>
      <c r="C154" s="4" t="str">
        <f t="shared" si="30"/>
        <v/>
      </c>
      <c r="D154" s="11" t="str">
        <f t="shared" si="31"/>
        <v/>
      </c>
      <c r="E154" s="11" t="str">
        <f t="shared" si="32"/>
        <v/>
      </c>
      <c r="F154" s="11" t="str">
        <f t="shared" si="33"/>
        <v/>
      </c>
      <c r="G154" s="11" t="str">
        <f t="shared" si="34"/>
        <v/>
      </c>
      <c r="H154" s="10" t="str">
        <f t="shared" si="35"/>
        <v/>
      </c>
      <c r="I154" s="10" t="str">
        <f t="shared" si="36"/>
        <v/>
      </c>
    </row>
    <row r="155" spans="1:9" x14ac:dyDescent="0.3">
      <c r="A155">
        <v>152</v>
      </c>
      <c r="B155" t="str">
        <f t="shared" si="37"/>
        <v>Saleem Iqbal-152</v>
      </c>
      <c r="C155" s="4" t="str">
        <f t="shared" si="30"/>
        <v/>
      </c>
      <c r="D155" s="11" t="str">
        <f t="shared" si="31"/>
        <v/>
      </c>
      <c r="E155" s="11" t="str">
        <f t="shared" si="32"/>
        <v/>
      </c>
      <c r="F155" s="11" t="str">
        <f t="shared" si="33"/>
        <v/>
      </c>
      <c r="G155" s="11" t="str">
        <f t="shared" si="34"/>
        <v/>
      </c>
      <c r="H155" s="10" t="str">
        <f t="shared" si="35"/>
        <v/>
      </c>
      <c r="I155" s="10" t="str">
        <f t="shared" si="36"/>
        <v/>
      </c>
    </row>
    <row r="156" spans="1:9" x14ac:dyDescent="0.3">
      <c r="A156">
        <v>153</v>
      </c>
      <c r="B156" t="str">
        <f t="shared" si="37"/>
        <v>Saleem Iqbal-153</v>
      </c>
      <c r="C156" s="4" t="str">
        <f t="shared" si="30"/>
        <v/>
      </c>
      <c r="D156" s="11" t="str">
        <f t="shared" si="31"/>
        <v/>
      </c>
      <c r="E156" s="11" t="str">
        <f t="shared" si="32"/>
        <v/>
      </c>
      <c r="F156" s="11" t="str">
        <f t="shared" si="33"/>
        <v/>
      </c>
      <c r="G156" s="11" t="str">
        <f t="shared" si="34"/>
        <v/>
      </c>
      <c r="H156" s="10" t="str">
        <f t="shared" si="35"/>
        <v/>
      </c>
      <c r="I156" s="10" t="str">
        <f t="shared" si="36"/>
        <v/>
      </c>
    </row>
    <row r="157" spans="1:9" x14ac:dyDescent="0.3">
      <c r="A157">
        <v>154</v>
      </c>
      <c r="B157" t="str">
        <f t="shared" si="37"/>
        <v>Saleem Iqbal-154</v>
      </c>
      <c r="C157" s="4" t="str">
        <f t="shared" si="30"/>
        <v/>
      </c>
      <c r="D157" s="11" t="str">
        <f t="shared" si="31"/>
        <v/>
      </c>
      <c r="E157" s="11" t="str">
        <f t="shared" si="32"/>
        <v/>
      </c>
      <c r="F157" s="11" t="str">
        <f t="shared" si="33"/>
        <v/>
      </c>
      <c r="G157" s="11" t="str">
        <f t="shared" si="34"/>
        <v/>
      </c>
      <c r="H157" s="10" t="str">
        <f t="shared" si="35"/>
        <v/>
      </c>
      <c r="I157" s="10" t="str">
        <f t="shared" si="36"/>
        <v/>
      </c>
    </row>
    <row r="158" spans="1:9" x14ac:dyDescent="0.3">
      <c r="A158">
        <v>155</v>
      </c>
      <c r="B158" t="str">
        <f t="shared" si="37"/>
        <v>Saleem Iqbal-155</v>
      </c>
      <c r="C158" s="4" t="str">
        <f t="shared" si="30"/>
        <v/>
      </c>
      <c r="D158" s="11" t="str">
        <f t="shared" si="31"/>
        <v/>
      </c>
      <c r="E158" s="11" t="str">
        <f t="shared" si="32"/>
        <v/>
      </c>
      <c r="F158" s="11" t="str">
        <f t="shared" si="33"/>
        <v/>
      </c>
      <c r="G158" s="11" t="str">
        <f t="shared" si="34"/>
        <v/>
      </c>
      <c r="H158" s="10" t="str">
        <f t="shared" si="35"/>
        <v/>
      </c>
      <c r="I158" s="10" t="str">
        <f t="shared" si="36"/>
        <v/>
      </c>
    </row>
    <row r="159" spans="1:9" x14ac:dyDescent="0.3">
      <c r="A159">
        <v>156</v>
      </c>
      <c r="B159" t="str">
        <f t="shared" si="37"/>
        <v>Saleem Iqbal-156</v>
      </c>
      <c r="C159" s="4" t="str">
        <f t="shared" si="30"/>
        <v/>
      </c>
      <c r="D159" s="11" t="str">
        <f t="shared" si="31"/>
        <v/>
      </c>
      <c r="E159" s="11" t="str">
        <f t="shared" si="32"/>
        <v/>
      </c>
      <c r="F159" s="11" t="str">
        <f t="shared" si="33"/>
        <v/>
      </c>
      <c r="G159" s="11" t="str">
        <f t="shared" si="34"/>
        <v/>
      </c>
      <c r="H159" s="10" t="str">
        <f t="shared" si="35"/>
        <v/>
      </c>
      <c r="I159" s="10" t="str">
        <f t="shared" si="36"/>
        <v/>
      </c>
    </row>
    <row r="160" spans="1:9" x14ac:dyDescent="0.3">
      <c r="A160">
        <v>157</v>
      </c>
      <c r="B160" t="str">
        <f t="shared" si="37"/>
        <v>Saleem Iqbal-157</v>
      </c>
      <c r="C160" s="4" t="str">
        <f t="shared" si="30"/>
        <v/>
      </c>
      <c r="D160" s="11" t="str">
        <f t="shared" si="31"/>
        <v/>
      </c>
      <c r="E160" s="11" t="str">
        <f t="shared" si="32"/>
        <v/>
      </c>
      <c r="F160" s="11" t="str">
        <f t="shared" si="33"/>
        <v/>
      </c>
      <c r="G160" s="11" t="str">
        <f t="shared" si="34"/>
        <v/>
      </c>
      <c r="H160" s="10" t="str">
        <f t="shared" si="35"/>
        <v/>
      </c>
      <c r="I160" s="10" t="str">
        <f t="shared" si="36"/>
        <v/>
      </c>
    </row>
    <row r="161" spans="1:9" x14ac:dyDescent="0.3">
      <c r="A161">
        <v>158</v>
      </c>
      <c r="B161" t="str">
        <f t="shared" si="37"/>
        <v>Saleem Iqbal-158</v>
      </c>
      <c r="C161" s="4" t="str">
        <f t="shared" si="30"/>
        <v/>
      </c>
      <c r="D161" s="11" t="str">
        <f t="shared" si="31"/>
        <v/>
      </c>
      <c r="E161" s="11" t="str">
        <f t="shared" si="32"/>
        <v/>
      </c>
      <c r="F161" s="11" t="str">
        <f t="shared" si="33"/>
        <v/>
      </c>
      <c r="G161" s="11" t="str">
        <f t="shared" si="34"/>
        <v/>
      </c>
      <c r="H161" s="10" t="str">
        <f t="shared" si="35"/>
        <v/>
      </c>
      <c r="I161" s="10" t="str">
        <f t="shared" si="36"/>
        <v/>
      </c>
    </row>
    <row r="162" spans="1:9" x14ac:dyDescent="0.3">
      <c r="A162">
        <v>159</v>
      </c>
      <c r="B162" t="str">
        <f t="shared" si="37"/>
        <v>Saleem Iqbal-159</v>
      </c>
      <c r="C162" s="4" t="str">
        <f t="shared" si="30"/>
        <v/>
      </c>
      <c r="D162" s="11" t="str">
        <f t="shared" si="31"/>
        <v/>
      </c>
      <c r="E162" s="11" t="str">
        <f t="shared" si="32"/>
        <v/>
      </c>
      <c r="F162" s="11" t="str">
        <f t="shared" si="33"/>
        <v/>
      </c>
      <c r="G162" s="11" t="str">
        <f t="shared" si="34"/>
        <v/>
      </c>
      <c r="H162" s="10" t="str">
        <f t="shared" si="35"/>
        <v/>
      </c>
      <c r="I162" s="10" t="str">
        <f t="shared" si="36"/>
        <v/>
      </c>
    </row>
    <row r="163" spans="1:9" x14ac:dyDescent="0.3">
      <c r="A163">
        <v>160</v>
      </c>
      <c r="B163" t="str">
        <f t="shared" si="37"/>
        <v>Saleem Iqbal-160</v>
      </c>
      <c r="C163" s="4" t="str">
        <f t="shared" si="30"/>
        <v/>
      </c>
      <c r="D163" s="11" t="str">
        <f t="shared" si="31"/>
        <v/>
      </c>
      <c r="E163" s="11" t="str">
        <f t="shared" si="32"/>
        <v/>
      </c>
      <c r="F163" s="11" t="str">
        <f t="shared" si="33"/>
        <v/>
      </c>
      <c r="G163" s="11" t="str">
        <f t="shared" si="34"/>
        <v/>
      </c>
      <c r="H163" s="10" t="str">
        <f t="shared" si="35"/>
        <v/>
      </c>
      <c r="I163" s="10" t="str">
        <f t="shared" si="36"/>
        <v/>
      </c>
    </row>
    <row r="164" spans="1:9" x14ac:dyDescent="0.3">
      <c r="A164">
        <v>161</v>
      </c>
      <c r="B164" t="str">
        <f t="shared" si="37"/>
        <v>Saleem Iqbal-161</v>
      </c>
      <c r="C164" s="4" t="str">
        <f t="shared" ref="C164:C195" si="38">IF(ISERROR(VLOOKUP($B164,input2,3,FALSE)),"",VLOOKUP($B164,input2,3,FALSE))</f>
        <v/>
      </c>
      <c r="D164" s="11" t="str">
        <f t="shared" ref="D164:D195" si="39">IF(ISERROR(VLOOKUP($B164,input2,4,FALSE)),"",VLOOKUP($B164,input2,4,FALSE))</f>
        <v/>
      </c>
      <c r="E164" s="11" t="str">
        <f t="shared" ref="E164:E195" si="40">IF(ISERROR(VLOOKUP($B164,input2,5,FALSE)),"",VLOOKUP($B164,input2,5,FALSE))</f>
        <v/>
      </c>
      <c r="F164" s="11" t="str">
        <f t="shared" ref="F164:F195" si="41">IF(ISERROR(VLOOKUP($B164,input2,6,FALSE)),"",VLOOKUP($B164,input2,6,FALSE))</f>
        <v/>
      </c>
      <c r="G164" s="11" t="str">
        <f t="shared" ref="G164:G195" si="42">IF(ISERROR(VLOOKUP($B164,input2,7,FALSE)),"",VLOOKUP($B164,input2,7,FALSE))</f>
        <v/>
      </c>
      <c r="H164" s="10" t="str">
        <f t="shared" ref="H164:H195" si="43">IF(ISERROR(VLOOKUP($B164,input2,8,FALSE)),"",VLOOKUP($B164,input2,8,FALSE))</f>
        <v/>
      </c>
      <c r="I164" s="10" t="str">
        <f t="shared" ref="I164:I195" si="44">IF(ISERROR(VLOOKUP($B164,input2,9,FALSE)),"",VLOOKUP($B164,input2,9,FALSE))</f>
        <v/>
      </c>
    </row>
    <row r="165" spans="1:9" x14ac:dyDescent="0.3">
      <c r="A165">
        <v>162</v>
      </c>
      <c r="B165" t="str">
        <f t="shared" si="37"/>
        <v>Saleem Iqbal-162</v>
      </c>
      <c r="C165" s="4" t="str">
        <f t="shared" si="38"/>
        <v/>
      </c>
      <c r="D165" s="11" t="str">
        <f t="shared" si="39"/>
        <v/>
      </c>
      <c r="E165" s="11" t="str">
        <f t="shared" si="40"/>
        <v/>
      </c>
      <c r="F165" s="11" t="str">
        <f t="shared" si="41"/>
        <v/>
      </c>
      <c r="G165" s="11" t="str">
        <f t="shared" si="42"/>
        <v/>
      </c>
      <c r="H165" s="10" t="str">
        <f t="shared" si="43"/>
        <v/>
      </c>
      <c r="I165" s="10" t="str">
        <f t="shared" si="44"/>
        <v/>
      </c>
    </row>
    <row r="166" spans="1:9" x14ac:dyDescent="0.3">
      <c r="A166">
        <v>163</v>
      </c>
      <c r="B166" t="str">
        <f t="shared" si="37"/>
        <v>Saleem Iqbal-163</v>
      </c>
      <c r="C166" s="4" t="str">
        <f t="shared" si="38"/>
        <v/>
      </c>
      <c r="D166" s="11" t="str">
        <f t="shared" si="39"/>
        <v/>
      </c>
      <c r="E166" s="11" t="str">
        <f t="shared" si="40"/>
        <v/>
      </c>
      <c r="F166" s="11" t="str">
        <f t="shared" si="41"/>
        <v/>
      </c>
      <c r="G166" s="11" t="str">
        <f t="shared" si="42"/>
        <v/>
      </c>
      <c r="H166" s="10" t="str">
        <f t="shared" si="43"/>
        <v/>
      </c>
      <c r="I166" s="10" t="str">
        <f t="shared" si="44"/>
        <v/>
      </c>
    </row>
    <row r="167" spans="1:9" x14ac:dyDescent="0.3">
      <c r="A167">
        <v>164</v>
      </c>
      <c r="B167" t="str">
        <f t="shared" si="37"/>
        <v>Saleem Iqbal-164</v>
      </c>
      <c r="C167" s="4" t="str">
        <f t="shared" si="38"/>
        <v/>
      </c>
      <c r="D167" s="11" t="str">
        <f t="shared" si="39"/>
        <v/>
      </c>
      <c r="E167" s="11" t="str">
        <f t="shared" si="40"/>
        <v/>
      </c>
      <c r="F167" s="11" t="str">
        <f t="shared" si="41"/>
        <v/>
      </c>
      <c r="G167" s="11" t="str">
        <f t="shared" si="42"/>
        <v/>
      </c>
      <c r="H167" s="10" t="str">
        <f t="shared" si="43"/>
        <v/>
      </c>
      <c r="I167" s="10" t="str">
        <f t="shared" si="44"/>
        <v/>
      </c>
    </row>
    <row r="168" spans="1:9" x14ac:dyDescent="0.3">
      <c r="A168">
        <v>165</v>
      </c>
      <c r="B168" t="str">
        <f t="shared" si="37"/>
        <v>Saleem Iqbal-165</v>
      </c>
      <c r="C168" s="4" t="str">
        <f t="shared" si="38"/>
        <v/>
      </c>
      <c r="D168" s="11" t="str">
        <f t="shared" si="39"/>
        <v/>
      </c>
      <c r="E168" s="11" t="str">
        <f t="shared" si="40"/>
        <v/>
      </c>
      <c r="F168" s="11" t="str">
        <f t="shared" si="41"/>
        <v/>
      </c>
      <c r="G168" s="11" t="str">
        <f t="shared" si="42"/>
        <v/>
      </c>
      <c r="H168" s="10" t="str">
        <f t="shared" si="43"/>
        <v/>
      </c>
      <c r="I168" s="10" t="str">
        <f t="shared" si="44"/>
        <v/>
      </c>
    </row>
    <row r="169" spans="1:9" x14ac:dyDescent="0.3">
      <c r="A169">
        <v>166</v>
      </c>
      <c r="B169" t="str">
        <f t="shared" si="37"/>
        <v>Saleem Iqbal-166</v>
      </c>
      <c r="C169" s="4" t="str">
        <f t="shared" si="38"/>
        <v/>
      </c>
      <c r="D169" s="11" t="str">
        <f t="shared" si="39"/>
        <v/>
      </c>
      <c r="E169" s="11" t="str">
        <f t="shared" si="40"/>
        <v/>
      </c>
      <c r="F169" s="11" t="str">
        <f t="shared" si="41"/>
        <v/>
      </c>
      <c r="G169" s="11" t="str">
        <f t="shared" si="42"/>
        <v/>
      </c>
      <c r="H169" s="10" t="str">
        <f t="shared" si="43"/>
        <v/>
      </c>
      <c r="I169" s="10" t="str">
        <f t="shared" si="44"/>
        <v/>
      </c>
    </row>
    <row r="170" spans="1:9" x14ac:dyDescent="0.3">
      <c r="A170">
        <v>167</v>
      </c>
      <c r="B170" t="str">
        <f t="shared" si="37"/>
        <v>Saleem Iqbal-167</v>
      </c>
      <c r="C170" s="4" t="str">
        <f t="shared" si="38"/>
        <v/>
      </c>
      <c r="D170" s="11" t="str">
        <f t="shared" si="39"/>
        <v/>
      </c>
      <c r="E170" s="11" t="str">
        <f t="shared" si="40"/>
        <v/>
      </c>
      <c r="F170" s="11" t="str">
        <f t="shared" si="41"/>
        <v/>
      </c>
      <c r="G170" s="11" t="str">
        <f t="shared" si="42"/>
        <v/>
      </c>
      <c r="H170" s="10" t="str">
        <f t="shared" si="43"/>
        <v/>
      </c>
      <c r="I170" s="10" t="str">
        <f t="shared" si="44"/>
        <v/>
      </c>
    </row>
    <row r="171" spans="1:9" x14ac:dyDescent="0.3">
      <c r="A171">
        <v>168</v>
      </c>
      <c r="B171" t="str">
        <f t="shared" si="37"/>
        <v>Saleem Iqbal-168</v>
      </c>
      <c r="C171" s="4" t="str">
        <f t="shared" si="38"/>
        <v/>
      </c>
      <c r="D171" s="11" t="str">
        <f t="shared" si="39"/>
        <v/>
      </c>
      <c r="E171" s="11" t="str">
        <f t="shared" si="40"/>
        <v/>
      </c>
      <c r="F171" s="11" t="str">
        <f t="shared" si="41"/>
        <v/>
      </c>
      <c r="G171" s="11" t="str">
        <f t="shared" si="42"/>
        <v/>
      </c>
      <c r="H171" s="10" t="str">
        <f t="shared" si="43"/>
        <v/>
      </c>
      <c r="I171" s="10" t="str">
        <f t="shared" si="44"/>
        <v/>
      </c>
    </row>
    <row r="172" spans="1:9" x14ac:dyDescent="0.3">
      <c r="A172">
        <v>169</v>
      </c>
      <c r="B172" t="str">
        <f t="shared" si="37"/>
        <v>Saleem Iqbal-169</v>
      </c>
      <c r="C172" s="4" t="str">
        <f t="shared" si="38"/>
        <v/>
      </c>
      <c r="D172" s="11" t="str">
        <f t="shared" si="39"/>
        <v/>
      </c>
      <c r="E172" s="11" t="str">
        <f t="shared" si="40"/>
        <v/>
      </c>
      <c r="F172" s="11" t="str">
        <f t="shared" si="41"/>
        <v/>
      </c>
      <c r="G172" s="11" t="str">
        <f t="shared" si="42"/>
        <v/>
      </c>
      <c r="H172" s="10" t="str">
        <f t="shared" si="43"/>
        <v/>
      </c>
      <c r="I172" s="10" t="str">
        <f t="shared" si="44"/>
        <v/>
      </c>
    </row>
    <row r="173" spans="1:9" x14ac:dyDescent="0.3">
      <c r="A173">
        <v>170</v>
      </c>
      <c r="B173" t="str">
        <f t="shared" si="37"/>
        <v>Saleem Iqbal-170</v>
      </c>
      <c r="C173" s="4" t="str">
        <f t="shared" si="38"/>
        <v/>
      </c>
      <c r="D173" s="11" t="str">
        <f t="shared" si="39"/>
        <v/>
      </c>
      <c r="E173" s="11" t="str">
        <f t="shared" si="40"/>
        <v/>
      </c>
      <c r="F173" s="11" t="str">
        <f t="shared" si="41"/>
        <v/>
      </c>
      <c r="G173" s="11" t="str">
        <f t="shared" si="42"/>
        <v/>
      </c>
      <c r="H173" s="10" t="str">
        <f t="shared" si="43"/>
        <v/>
      </c>
      <c r="I173" s="10" t="str">
        <f t="shared" si="44"/>
        <v/>
      </c>
    </row>
    <row r="174" spans="1:9" x14ac:dyDescent="0.3">
      <c r="A174">
        <v>171</v>
      </c>
      <c r="B174" t="str">
        <f t="shared" si="37"/>
        <v>Saleem Iqbal-171</v>
      </c>
      <c r="C174" s="4" t="str">
        <f t="shared" si="38"/>
        <v/>
      </c>
      <c r="D174" s="11" t="str">
        <f t="shared" si="39"/>
        <v/>
      </c>
      <c r="E174" s="11" t="str">
        <f t="shared" si="40"/>
        <v/>
      </c>
      <c r="F174" s="11" t="str">
        <f t="shared" si="41"/>
        <v/>
      </c>
      <c r="G174" s="11" t="str">
        <f t="shared" si="42"/>
        <v/>
      </c>
      <c r="H174" s="10" t="str">
        <f t="shared" si="43"/>
        <v/>
      </c>
      <c r="I174" s="10" t="str">
        <f t="shared" si="44"/>
        <v/>
      </c>
    </row>
    <row r="175" spans="1:9" x14ac:dyDescent="0.3">
      <c r="A175">
        <v>172</v>
      </c>
      <c r="B175" t="str">
        <f t="shared" si="37"/>
        <v>Saleem Iqbal-172</v>
      </c>
      <c r="C175" s="4" t="str">
        <f t="shared" si="38"/>
        <v/>
      </c>
      <c r="D175" s="11" t="str">
        <f t="shared" si="39"/>
        <v/>
      </c>
      <c r="E175" s="11" t="str">
        <f t="shared" si="40"/>
        <v/>
      </c>
      <c r="F175" s="11" t="str">
        <f t="shared" si="41"/>
        <v/>
      </c>
      <c r="G175" s="11" t="str">
        <f t="shared" si="42"/>
        <v/>
      </c>
      <c r="H175" s="10" t="str">
        <f t="shared" si="43"/>
        <v/>
      </c>
      <c r="I175" s="10" t="str">
        <f t="shared" si="44"/>
        <v/>
      </c>
    </row>
    <row r="176" spans="1:9" x14ac:dyDescent="0.3">
      <c r="A176">
        <v>173</v>
      </c>
      <c r="B176" t="str">
        <f t="shared" si="37"/>
        <v>Saleem Iqbal-173</v>
      </c>
      <c r="C176" s="4" t="str">
        <f t="shared" si="38"/>
        <v/>
      </c>
      <c r="D176" s="11" t="str">
        <f t="shared" si="39"/>
        <v/>
      </c>
      <c r="E176" s="11" t="str">
        <f t="shared" si="40"/>
        <v/>
      </c>
      <c r="F176" s="11" t="str">
        <f t="shared" si="41"/>
        <v/>
      </c>
      <c r="G176" s="11" t="str">
        <f t="shared" si="42"/>
        <v/>
      </c>
      <c r="H176" s="10" t="str">
        <f t="shared" si="43"/>
        <v/>
      </c>
      <c r="I176" s="10" t="str">
        <f t="shared" si="44"/>
        <v/>
      </c>
    </row>
    <row r="177" spans="1:9" x14ac:dyDescent="0.3">
      <c r="A177">
        <v>174</v>
      </c>
      <c r="B177" t="str">
        <f t="shared" si="37"/>
        <v>Saleem Iqbal-174</v>
      </c>
      <c r="C177" s="4" t="str">
        <f t="shared" si="38"/>
        <v/>
      </c>
      <c r="D177" s="11" t="str">
        <f t="shared" si="39"/>
        <v/>
      </c>
      <c r="E177" s="11" t="str">
        <f t="shared" si="40"/>
        <v/>
      </c>
      <c r="F177" s="11" t="str">
        <f t="shared" si="41"/>
        <v/>
      </c>
      <c r="G177" s="11" t="str">
        <f t="shared" si="42"/>
        <v/>
      </c>
      <c r="H177" s="10" t="str">
        <f t="shared" si="43"/>
        <v/>
      </c>
      <c r="I177" s="10" t="str">
        <f t="shared" si="44"/>
        <v/>
      </c>
    </row>
    <row r="178" spans="1:9" x14ac:dyDescent="0.3">
      <c r="A178">
        <v>175</v>
      </c>
      <c r="B178" t="str">
        <f t="shared" si="37"/>
        <v>Saleem Iqbal-175</v>
      </c>
      <c r="C178" s="4" t="str">
        <f t="shared" si="38"/>
        <v/>
      </c>
      <c r="D178" s="11" t="str">
        <f t="shared" si="39"/>
        <v/>
      </c>
      <c r="E178" s="11" t="str">
        <f t="shared" si="40"/>
        <v/>
      </c>
      <c r="F178" s="11" t="str">
        <f t="shared" si="41"/>
        <v/>
      </c>
      <c r="G178" s="11" t="str">
        <f t="shared" si="42"/>
        <v/>
      </c>
      <c r="H178" s="10" t="str">
        <f t="shared" si="43"/>
        <v/>
      </c>
      <c r="I178" s="10" t="str">
        <f t="shared" si="44"/>
        <v/>
      </c>
    </row>
    <row r="179" spans="1:9" x14ac:dyDescent="0.3">
      <c r="A179">
        <v>176</v>
      </c>
      <c r="B179" t="str">
        <f t="shared" si="37"/>
        <v>Saleem Iqbal-176</v>
      </c>
      <c r="C179" s="4" t="str">
        <f t="shared" si="38"/>
        <v/>
      </c>
      <c r="D179" s="11" t="str">
        <f t="shared" si="39"/>
        <v/>
      </c>
      <c r="E179" s="11" t="str">
        <f t="shared" si="40"/>
        <v/>
      </c>
      <c r="F179" s="11" t="str">
        <f t="shared" si="41"/>
        <v/>
      </c>
      <c r="G179" s="11" t="str">
        <f t="shared" si="42"/>
        <v/>
      </c>
      <c r="H179" s="10" t="str">
        <f t="shared" si="43"/>
        <v/>
      </c>
      <c r="I179" s="10" t="str">
        <f t="shared" si="44"/>
        <v/>
      </c>
    </row>
    <row r="180" spans="1:9" x14ac:dyDescent="0.3">
      <c r="A180">
        <v>177</v>
      </c>
      <c r="B180" t="str">
        <f t="shared" si="37"/>
        <v>Saleem Iqbal-177</v>
      </c>
      <c r="C180" s="4" t="str">
        <f t="shared" si="38"/>
        <v/>
      </c>
      <c r="D180" s="11" t="str">
        <f t="shared" si="39"/>
        <v/>
      </c>
      <c r="E180" s="11" t="str">
        <f t="shared" si="40"/>
        <v/>
      </c>
      <c r="F180" s="11" t="str">
        <f t="shared" si="41"/>
        <v/>
      </c>
      <c r="G180" s="11" t="str">
        <f t="shared" si="42"/>
        <v/>
      </c>
      <c r="H180" s="10" t="str">
        <f t="shared" si="43"/>
        <v/>
      </c>
      <c r="I180" s="10" t="str">
        <f t="shared" si="44"/>
        <v/>
      </c>
    </row>
    <row r="181" spans="1:9" x14ac:dyDescent="0.3">
      <c r="A181">
        <v>178</v>
      </c>
      <c r="B181" t="str">
        <f t="shared" si="37"/>
        <v>Saleem Iqbal-178</v>
      </c>
      <c r="C181" s="4" t="str">
        <f t="shared" si="38"/>
        <v/>
      </c>
      <c r="D181" s="11" t="str">
        <f t="shared" si="39"/>
        <v/>
      </c>
      <c r="E181" s="11" t="str">
        <f t="shared" si="40"/>
        <v/>
      </c>
      <c r="F181" s="11" t="str">
        <f t="shared" si="41"/>
        <v/>
      </c>
      <c r="G181" s="11" t="str">
        <f t="shared" si="42"/>
        <v/>
      </c>
      <c r="H181" s="10" t="str">
        <f t="shared" si="43"/>
        <v/>
      </c>
      <c r="I181" s="10" t="str">
        <f t="shared" si="44"/>
        <v/>
      </c>
    </row>
    <row r="182" spans="1:9" x14ac:dyDescent="0.3">
      <c r="A182">
        <v>179</v>
      </c>
      <c r="B182" t="str">
        <f t="shared" si="37"/>
        <v>Saleem Iqbal-179</v>
      </c>
      <c r="C182" s="4" t="str">
        <f t="shared" si="38"/>
        <v/>
      </c>
      <c r="D182" s="11" t="str">
        <f t="shared" si="39"/>
        <v/>
      </c>
      <c r="E182" s="11" t="str">
        <f t="shared" si="40"/>
        <v/>
      </c>
      <c r="F182" s="11" t="str">
        <f t="shared" si="41"/>
        <v/>
      </c>
      <c r="G182" s="11" t="str">
        <f t="shared" si="42"/>
        <v/>
      </c>
      <c r="H182" s="10" t="str">
        <f t="shared" si="43"/>
        <v/>
      </c>
      <c r="I182" s="10" t="str">
        <f t="shared" si="44"/>
        <v/>
      </c>
    </row>
    <row r="183" spans="1:9" x14ac:dyDescent="0.3">
      <c r="A183">
        <v>180</v>
      </c>
      <c r="B183" t="str">
        <f t="shared" si="37"/>
        <v>Saleem Iqbal-180</v>
      </c>
      <c r="C183" s="4" t="str">
        <f t="shared" si="38"/>
        <v/>
      </c>
      <c r="D183" s="11" t="str">
        <f t="shared" si="39"/>
        <v/>
      </c>
      <c r="E183" s="11" t="str">
        <f t="shared" si="40"/>
        <v/>
      </c>
      <c r="F183" s="11" t="str">
        <f t="shared" si="41"/>
        <v/>
      </c>
      <c r="G183" s="11" t="str">
        <f t="shared" si="42"/>
        <v/>
      </c>
      <c r="H183" s="10" t="str">
        <f t="shared" si="43"/>
        <v/>
      </c>
      <c r="I183" s="10" t="str">
        <f t="shared" si="44"/>
        <v/>
      </c>
    </row>
    <row r="184" spans="1:9" x14ac:dyDescent="0.3">
      <c r="A184">
        <v>181</v>
      </c>
      <c r="B184" t="str">
        <f t="shared" si="37"/>
        <v>Saleem Iqbal-181</v>
      </c>
      <c r="C184" s="4" t="str">
        <f t="shared" si="38"/>
        <v/>
      </c>
      <c r="D184" s="11" t="str">
        <f t="shared" si="39"/>
        <v/>
      </c>
      <c r="E184" s="11" t="str">
        <f t="shared" si="40"/>
        <v/>
      </c>
      <c r="F184" s="11" t="str">
        <f t="shared" si="41"/>
        <v/>
      </c>
      <c r="G184" s="11" t="str">
        <f t="shared" si="42"/>
        <v/>
      </c>
      <c r="H184" s="10" t="str">
        <f t="shared" si="43"/>
        <v/>
      </c>
      <c r="I184" s="10" t="str">
        <f t="shared" si="44"/>
        <v/>
      </c>
    </row>
    <row r="185" spans="1:9" x14ac:dyDescent="0.3">
      <c r="A185">
        <v>182</v>
      </c>
      <c r="B185" t="str">
        <f t="shared" si="37"/>
        <v>Saleem Iqbal-182</v>
      </c>
      <c r="C185" s="4" t="str">
        <f t="shared" si="38"/>
        <v/>
      </c>
      <c r="D185" s="11" t="str">
        <f t="shared" si="39"/>
        <v/>
      </c>
      <c r="E185" s="11" t="str">
        <f t="shared" si="40"/>
        <v/>
      </c>
      <c r="F185" s="11" t="str">
        <f t="shared" si="41"/>
        <v/>
      </c>
      <c r="G185" s="11" t="str">
        <f t="shared" si="42"/>
        <v/>
      </c>
      <c r="H185" s="10" t="str">
        <f t="shared" si="43"/>
        <v/>
      </c>
      <c r="I185" s="10" t="str">
        <f t="shared" si="44"/>
        <v/>
      </c>
    </row>
    <row r="186" spans="1:9" x14ac:dyDescent="0.3">
      <c r="A186">
        <v>183</v>
      </c>
      <c r="B186" t="str">
        <f t="shared" si="37"/>
        <v>Saleem Iqbal-183</v>
      </c>
      <c r="C186" s="4" t="str">
        <f t="shared" si="38"/>
        <v/>
      </c>
      <c r="D186" s="11" t="str">
        <f t="shared" si="39"/>
        <v/>
      </c>
      <c r="E186" s="11" t="str">
        <f t="shared" si="40"/>
        <v/>
      </c>
      <c r="F186" s="11" t="str">
        <f t="shared" si="41"/>
        <v/>
      </c>
      <c r="G186" s="11" t="str">
        <f t="shared" si="42"/>
        <v/>
      </c>
      <c r="H186" s="10" t="str">
        <f t="shared" si="43"/>
        <v/>
      </c>
      <c r="I186" s="10" t="str">
        <f t="shared" si="44"/>
        <v/>
      </c>
    </row>
    <row r="187" spans="1:9" x14ac:dyDescent="0.3">
      <c r="A187">
        <v>184</v>
      </c>
      <c r="B187" t="str">
        <f t="shared" si="37"/>
        <v>Saleem Iqbal-184</v>
      </c>
      <c r="C187" s="4" t="str">
        <f t="shared" si="38"/>
        <v/>
      </c>
      <c r="D187" s="11" t="str">
        <f t="shared" si="39"/>
        <v/>
      </c>
      <c r="E187" s="11" t="str">
        <f t="shared" si="40"/>
        <v/>
      </c>
      <c r="F187" s="11" t="str">
        <f t="shared" si="41"/>
        <v/>
      </c>
      <c r="G187" s="11" t="str">
        <f t="shared" si="42"/>
        <v/>
      </c>
      <c r="H187" s="10" t="str">
        <f t="shared" si="43"/>
        <v/>
      </c>
      <c r="I187" s="10" t="str">
        <f t="shared" si="44"/>
        <v/>
      </c>
    </row>
    <row r="188" spans="1:9" x14ac:dyDescent="0.3">
      <c r="A188">
        <v>185</v>
      </c>
      <c r="B188" t="str">
        <f t="shared" si="37"/>
        <v>Saleem Iqbal-185</v>
      </c>
      <c r="C188" s="4" t="str">
        <f t="shared" si="38"/>
        <v/>
      </c>
      <c r="D188" s="11" t="str">
        <f t="shared" si="39"/>
        <v/>
      </c>
      <c r="E188" s="11" t="str">
        <f t="shared" si="40"/>
        <v/>
      </c>
      <c r="F188" s="11" t="str">
        <f t="shared" si="41"/>
        <v/>
      </c>
      <c r="G188" s="11" t="str">
        <f t="shared" si="42"/>
        <v/>
      </c>
      <c r="H188" s="10" t="str">
        <f t="shared" si="43"/>
        <v/>
      </c>
      <c r="I188" s="10" t="str">
        <f t="shared" si="44"/>
        <v/>
      </c>
    </row>
    <row r="189" spans="1:9" x14ac:dyDescent="0.3">
      <c r="A189">
        <v>186</v>
      </c>
      <c r="B189" t="str">
        <f t="shared" si="37"/>
        <v>Saleem Iqbal-186</v>
      </c>
      <c r="C189" s="4" t="str">
        <f t="shared" si="38"/>
        <v/>
      </c>
      <c r="D189" s="11" t="str">
        <f t="shared" si="39"/>
        <v/>
      </c>
      <c r="E189" s="11" t="str">
        <f t="shared" si="40"/>
        <v/>
      </c>
      <c r="F189" s="11" t="str">
        <f t="shared" si="41"/>
        <v/>
      </c>
      <c r="G189" s="11" t="str">
        <f t="shared" si="42"/>
        <v/>
      </c>
      <c r="H189" s="10" t="str">
        <f t="shared" si="43"/>
        <v/>
      </c>
      <c r="I189" s="10" t="str">
        <f t="shared" si="44"/>
        <v/>
      </c>
    </row>
    <row r="190" spans="1:9" x14ac:dyDescent="0.3">
      <c r="A190">
        <v>187</v>
      </c>
      <c r="B190" t="str">
        <f t="shared" si="37"/>
        <v>Saleem Iqbal-187</v>
      </c>
      <c r="C190" s="4" t="str">
        <f t="shared" si="38"/>
        <v/>
      </c>
      <c r="D190" s="11" t="str">
        <f t="shared" si="39"/>
        <v/>
      </c>
      <c r="E190" s="11" t="str">
        <f t="shared" si="40"/>
        <v/>
      </c>
      <c r="F190" s="11" t="str">
        <f t="shared" si="41"/>
        <v/>
      </c>
      <c r="G190" s="11" t="str">
        <f t="shared" si="42"/>
        <v/>
      </c>
      <c r="H190" s="10" t="str">
        <f t="shared" si="43"/>
        <v/>
      </c>
      <c r="I190" s="10" t="str">
        <f t="shared" si="44"/>
        <v/>
      </c>
    </row>
    <row r="191" spans="1:9" x14ac:dyDescent="0.3">
      <c r="A191">
        <v>188</v>
      </c>
      <c r="B191" t="str">
        <f t="shared" si="37"/>
        <v>Saleem Iqbal-188</v>
      </c>
      <c r="C191" s="4" t="str">
        <f t="shared" si="38"/>
        <v/>
      </c>
      <c r="D191" s="11" t="str">
        <f t="shared" si="39"/>
        <v/>
      </c>
      <c r="E191" s="11" t="str">
        <f t="shared" si="40"/>
        <v/>
      </c>
      <c r="F191" s="11" t="str">
        <f t="shared" si="41"/>
        <v/>
      </c>
      <c r="G191" s="11" t="str">
        <f t="shared" si="42"/>
        <v/>
      </c>
      <c r="H191" s="10" t="str">
        <f t="shared" si="43"/>
        <v/>
      </c>
      <c r="I191" s="10" t="str">
        <f t="shared" si="44"/>
        <v/>
      </c>
    </row>
    <row r="192" spans="1:9" x14ac:dyDescent="0.3">
      <c r="A192">
        <v>189</v>
      </c>
      <c r="B192" t="str">
        <f t="shared" si="37"/>
        <v>Saleem Iqbal-189</v>
      </c>
      <c r="C192" s="4" t="str">
        <f t="shared" si="38"/>
        <v/>
      </c>
      <c r="D192" s="11" t="str">
        <f t="shared" si="39"/>
        <v/>
      </c>
      <c r="E192" s="11" t="str">
        <f t="shared" si="40"/>
        <v/>
      </c>
      <c r="F192" s="11" t="str">
        <f t="shared" si="41"/>
        <v/>
      </c>
      <c r="G192" s="11" t="str">
        <f t="shared" si="42"/>
        <v/>
      </c>
      <c r="H192" s="10" t="str">
        <f t="shared" si="43"/>
        <v/>
      </c>
      <c r="I192" s="10" t="str">
        <f t="shared" si="44"/>
        <v/>
      </c>
    </row>
    <row r="193" spans="1:9" x14ac:dyDescent="0.3">
      <c r="A193">
        <v>190</v>
      </c>
      <c r="B193" t="str">
        <f t="shared" si="37"/>
        <v>Saleem Iqbal-190</v>
      </c>
      <c r="C193" s="4" t="str">
        <f t="shared" si="38"/>
        <v/>
      </c>
      <c r="D193" s="11" t="str">
        <f t="shared" si="39"/>
        <v/>
      </c>
      <c r="E193" s="11" t="str">
        <f t="shared" si="40"/>
        <v/>
      </c>
      <c r="F193" s="11" t="str">
        <f t="shared" si="41"/>
        <v/>
      </c>
      <c r="G193" s="11" t="str">
        <f t="shared" si="42"/>
        <v/>
      </c>
      <c r="H193" s="10" t="str">
        <f t="shared" si="43"/>
        <v/>
      </c>
      <c r="I193" s="10" t="str">
        <f t="shared" si="44"/>
        <v/>
      </c>
    </row>
    <row r="194" spans="1:9" x14ac:dyDescent="0.3">
      <c r="A194">
        <v>191</v>
      </c>
      <c r="B194" t="str">
        <f t="shared" si="37"/>
        <v>Saleem Iqbal-191</v>
      </c>
      <c r="C194" s="4" t="str">
        <f t="shared" si="38"/>
        <v/>
      </c>
      <c r="D194" s="11" t="str">
        <f t="shared" si="39"/>
        <v/>
      </c>
      <c r="E194" s="11" t="str">
        <f t="shared" si="40"/>
        <v/>
      </c>
      <c r="F194" s="11" t="str">
        <f t="shared" si="41"/>
        <v/>
      </c>
      <c r="G194" s="11" t="str">
        <f t="shared" si="42"/>
        <v/>
      </c>
      <c r="H194" s="10" t="str">
        <f t="shared" si="43"/>
        <v/>
      </c>
      <c r="I194" s="10" t="str">
        <f t="shared" si="44"/>
        <v/>
      </c>
    </row>
    <row r="195" spans="1:9" x14ac:dyDescent="0.3">
      <c r="A195">
        <v>192</v>
      </c>
      <c r="B195" t="str">
        <f t="shared" si="37"/>
        <v>Saleem Iqbal-192</v>
      </c>
      <c r="C195" s="4" t="str">
        <f t="shared" si="38"/>
        <v/>
      </c>
      <c r="D195" s="11" t="str">
        <f t="shared" si="39"/>
        <v/>
      </c>
      <c r="E195" s="11" t="str">
        <f t="shared" si="40"/>
        <v/>
      </c>
      <c r="F195" s="11" t="str">
        <f t="shared" si="41"/>
        <v/>
      </c>
      <c r="G195" s="11" t="str">
        <f t="shared" si="42"/>
        <v/>
      </c>
      <c r="H195" s="10" t="str">
        <f t="shared" si="43"/>
        <v/>
      </c>
      <c r="I195" s="10" t="str">
        <f t="shared" si="44"/>
        <v/>
      </c>
    </row>
    <row r="196" spans="1:9" x14ac:dyDescent="0.3">
      <c r="A196">
        <v>193</v>
      </c>
      <c r="B196" t="str">
        <f t="shared" si="37"/>
        <v>Saleem Iqbal-193</v>
      </c>
      <c r="C196" s="4" t="str">
        <f t="shared" ref="C196:C203" si="45">IF(ISERROR(VLOOKUP($B196,input2,3,FALSE)),"",VLOOKUP($B196,input2,3,FALSE))</f>
        <v/>
      </c>
      <c r="D196" s="11" t="str">
        <f t="shared" ref="D196:D203" si="46">IF(ISERROR(VLOOKUP($B196,input2,4,FALSE)),"",VLOOKUP($B196,input2,4,FALSE))</f>
        <v/>
      </c>
      <c r="E196" s="11" t="str">
        <f t="shared" ref="E196:E203" si="47">IF(ISERROR(VLOOKUP($B196,input2,5,FALSE)),"",VLOOKUP($B196,input2,5,FALSE))</f>
        <v/>
      </c>
      <c r="F196" s="11" t="str">
        <f t="shared" ref="F196:F203" si="48">IF(ISERROR(VLOOKUP($B196,input2,6,FALSE)),"",VLOOKUP($B196,input2,6,FALSE))</f>
        <v/>
      </c>
      <c r="G196" s="11" t="str">
        <f t="shared" ref="G196:G203" si="49">IF(ISERROR(VLOOKUP($B196,input2,7,FALSE)),"",VLOOKUP($B196,input2,7,FALSE))</f>
        <v/>
      </c>
      <c r="H196" s="10" t="str">
        <f t="shared" ref="H196:H203" si="50">IF(ISERROR(VLOOKUP($B196,input2,8,FALSE)),"",VLOOKUP($B196,input2,8,FALSE))</f>
        <v/>
      </c>
      <c r="I196" s="10" t="str">
        <f t="shared" ref="I196:I203" si="51">IF(ISERROR(VLOOKUP($B196,input2,9,FALSE)),"",VLOOKUP($B196,input2,9,FALSE))</f>
        <v/>
      </c>
    </row>
    <row r="197" spans="1:9" x14ac:dyDescent="0.3">
      <c r="A197">
        <v>194</v>
      </c>
      <c r="B197" t="str">
        <f t="shared" ref="B197:B203" si="52">$C$1&amp;-A197</f>
        <v>Saleem Iqbal-194</v>
      </c>
      <c r="C197" s="4" t="str">
        <f t="shared" si="45"/>
        <v/>
      </c>
      <c r="D197" s="11" t="str">
        <f t="shared" si="46"/>
        <v/>
      </c>
      <c r="E197" s="11" t="str">
        <f t="shared" si="47"/>
        <v/>
      </c>
      <c r="F197" s="11" t="str">
        <f t="shared" si="48"/>
        <v/>
      </c>
      <c r="G197" s="11" t="str">
        <f t="shared" si="49"/>
        <v/>
      </c>
      <c r="H197" s="10" t="str">
        <f t="shared" si="50"/>
        <v/>
      </c>
      <c r="I197" s="10" t="str">
        <f t="shared" si="51"/>
        <v/>
      </c>
    </row>
    <row r="198" spans="1:9" x14ac:dyDescent="0.3">
      <c r="A198">
        <v>195</v>
      </c>
      <c r="B198" t="str">
        <f t="shared" si="52"/>
        <v>Saleem Iqbal-195</v>
      </c>
      <c r="C198" s="4" t="str">
        <f t="shared" si="45"/>
        <v/>
      </c>
      <c r="D198" s="11" t="str">
        <f t="shared" si="46"/>
        <v/>
      </c>
      <c r="E198" s="11" t="str">
        <f t="shared" si="47"/>
        <v/>
      </c>
      <c r="F198" s="11" t="str">
        <f t="shared" si="48"/>
        <v/>
      </c>
      <c r="G198" s="11" t="str">
        <f t="shared" si="49"/>
        <v/>
      </c>
      <c r="H198" s="10" t="str">
        <f t="shared" si="50"/>
        <v/>
      </c>
      <c r="I198" s="10" t="str">
        <f t="shared" si="51"/>
        <v/>
      </c>
    </row>
    <row r="199" spans="1:9" x14ac:dyDescent="0.3">
      <c r="A199">
        <v>196</v>
      </c>
      <c r="B199" t="str">
        <f t="shared" si="52"/>
        <v>Saleem Iqbal-196</v>
      </c>
      <c r="C199" s="4" t="str">
        <f t="shared" si="45"/>
        <v/>
      </c>
      <c r="D199" s="11" t="str">
        <f t="shared" si="46"/>
        <v/>
      </c>
      <c r="E199" s="11" t="str">
        <f t="shared" si="47"/>
        <v/>
      </c>
      <c r="F199" s="11" t="str">
        <f t="shared" si="48"/>
        <v/>
      </c>
      <c r="G199" s="11" t="str">
        <f t="shared" si="49"/>
        <v/>
      </c>
      <c r="H199" s="10" t="str">
        <f t="shared" si="50"/>
        <v/>
      </c>
      <c r="I199" s="10" t="str">
        <f t="shared" si="51"/>
        <v/>
      </c>
    </row>
    <row r="200" spans="1:9" x14ac:dyDescent="0.3">
      <c r="A200">
        <v>197</v>
      </c>
      <c r="B200" t="str">
        <f t="shared" si="52"/>
        <v>Saleem Iqbal-197</v>
      </c>
      <c r="C200" s="4" t="str">
        <f t="shared" si="45"/>
        <v/>
      </c>
      <c r="D200" s="11" t="str">
        <f t="shared" si="46"/>
        <v/>
      </c>
      <c r="E200" s="11" t="str">
        <f t="shared" si="47"/>
        <v/>
      </c>
      <c r="F200" s="11" t="str">
        <f t="shared" si="48"/>
        <v/>
      </c>
      <c r="G200" s="11" t="str">
        <f t="shared" si="49"/>
        <v/>
      </c>
      <c r="H200" s="10" t="str">
        <f t="shared" si="50"/>
        <v/>
      </c>
      <c r="I200" s="10" t="str">
        <f t="shared" si="51"/>
        <v/>
      </c>
    </row>
    <row r="201" spans="1:9" x14ac:dyDescent="0.3">
      <c r="A201">
        <v>198</v>
      </c>
      <c r="B201" t="str">
        <f t="shared" si="52"/>
        <v>Saleem Iqbal-198</v>
      </c>
      <c r="C201" s="4" t="str">
        <f t="shared" si="45"/>
        <v/>
      </c>
      <c r="D201" s="11" t="str">
        <f t="shared" si="46"/>
        <v/>
      </c>
      <c r="E201" s="11" t="str">
        <f t="shared" si="47"/>
        <v/>
      </c>
      <c r="F201" s="11" t="str">
        <f t="shared" si="48"/>
        <v/>
      </c>
      <c r="G201" s="11" t="str">
        <f t="shared" si="49"/>
        <v/>
      </c>
      <c r="H201" s="10" t="str">
        <f t="shared" si="50"/>
        <v/>
      </c>
      <c r="I201" s="10" t="str">
        <f t="shared" si="51"/>
        <v/>
      </c>
    </row>
    <row r="202" spans="1:9" x14ac:dyDescent="0.3">
      <c r="A202">
        <v>199</v>
      </c>
      <c r="B202" t="str">
        <f t="shared" si="52"/>
        <v>Saleem Iqbal-199</v>
      </c>
      <c r="C202" s="4" t="str">
        <f t="shared" si="45"/>
        <v/>
      </c>
      <c r="D202" s="11" t="str">
        <f t="shared" si="46"/>
        <v/>
      </c>
      <c r="E202" s="11" t="str">
        <f t="shared" si="47"/>
        <v/>
      </c>
      <c r="F202" s="11" t="str">
        <f t="shared" si="48"/>
        <v/>
      </c>
      <c r="G202" s="11" t="str">
        <f t="shared" si="49"/>
        <v/>
      </c>
      <c r="H202" s="10" t="str">
        <f t="shared" si="50"/>
        <v/>
      </c>
      <c r="I202" s="10" t="str">
        <f t="shared" si="51"/>
        <v/>
      </c>
    </row>
    <row r="203" spans="1:9" x14ac:dyDescent="0.3">
      <c r="A203">
        <v>200</v>
      </c>
      <c r="B203" t="str">
        <f t="shared" si="52"/>
        <v>Saleem Iqbal-200</v>
      </c>
      <c r="C203" s="4" t="str">
        <f t="shared" si="45"/>
        <v/>
      </c>
      <c r="D203" s="11" t="str">
        <f t="shared" si="46"/>
        <v/>
      </c>
      <c r="E203" s="11" t="str">
        <f t="shared" si="47"/>
        <v/>
      </c>
      <c r="F203" s="11" t="str">
        <f t="shared" si="48"/>
        <v/>
      </c>
      <c r="G203" s="11" t="str">
        <f t="shared" si="49"/>
        <v/>
      </c>
      <c r="H203" s="10" t="str">
        <f t="shared" si="50"/>
        <v/>
      </c>
      <c r="I203" s="10" t="str">
        <f t="shared" si="51"/>
        <v/>
      </c>
    </row>
  </sheetData>
  <mergeCells count="3">
    <mergeCell ref="C1:I1"/>
    <mergeCell ref="L2:M2"/>
    <mergeCell ref="L10:M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4" sqref="B4"/>
    </sheetView>
  </sheetViews>
  <sheetFormatPr defaultRowHeight="14.4" x14ac:dyDescent="0.3"/>
  <cols>
    <col min="2" max="2" width="13.5546875" bestFit="1" customWidth="1"/>
    <col min="7" max="7" width="0" hidden="1" customWidth="1"/>
    <col min="9" max="9" width="13.33203125" customWidth="1"/>
    <col min="10" max="10" width="17.33203125" customWidth="1"/>
  </cols>
  <sheetData>
    <row r="1" spans="1:10" ht="23.4" x14ac:dyDescent="0.45">
      <c r="A1" s="28" t="s">
        <v>1</v>
      </c>
      <c r="B1" s="28"/>
      <c r="C1" s="28"/>
      <c r="D1" s="28"/>
      <c r="E1" s="28"/>
    </row>
    <row r="2" spans="1:10" ht="18" x14ac:dyDescent="0.35">
      <c r="A2" s="2" t="s">
        <v>1</v>
      </c>
      <c r="B2" s="2" t="s">
        <v>10</v>
      </c>
      <c r="C2" s="2" t="s">
        <v>11</v>
      </c>
      <c r="D2" s="2" t="s">
        <v>2</v>
      </c>
      <c r="E2" s="2" t="s">
        <v>3</v>
      </c>
    </row>
    <row r="3" spans="1:10" ht="23.4" x14ac:dyDescent="0.45">
      <c r="A3" t="s">
        <v>19</v>
      </c>
      <c r="B3" s="8" t="s">
        <v>26</v>
      </c>
      <c r="C3" t="s">
        <v>27</v>
      </c>
      <c r="D3" s="9">
        <f>IF(G3&gt;0,G3,0)</f>
        <v>10000</v>
      </c>
      <c r="E3">
        <f>IF(G3&lt;0,-G3,0)</f>
        <v>0</v>
      </c>
      <c r="G3" s="9">
        <f>SUMIF(input!E$3:E$1003,$A3,input!I$3:I$1003)-SUMIF(input!E$3:E$1003,$A3,input!J$3:J$1003)</f>
        <v>10000</v>
      </c>
      <c r="I3" s="28" t="s">
        <v>8</v>
      </c>
      <c r="J3" s="28"/>
    </row>
    <row r="4" spans="1:10" ht="18" x14ac:dyDescent="0.35">
      <c r="A4" t="s">
        <v>28</v>
      </c>
      <c r="B4" t="s">
        <v>29</v>
      </c>
      <c r="C4" t="s">
        <v>29</v>
      </c>
      <c r="D4" s="9">
        <f t="shared" ref="D4:D11" si="0">IF(G4&gt;0,G4,0)</f>
        <v>0</v>
      </c>
      <c r="E4">
        <f t="shared" ref="E4:E11" si="1">IF(G4&lt;0,-G4,0)</f>
        <v>3500</v>
      </c>
      <c r="G4" s="9">
        <f>SUMIF(input!E$3:E$1003,$A4,input!I$3:I$1003)-SUMIF(input!E$3:E$1003,$A4,input!J$3:J$1003)</f>
        <v>-3500</v>
      </c>
      <c r="I4" s="2" t="s">
        <v>2</v>
      </c>
      <c r="J4" s="16">
        <f>SUM(D3:D250)</f>
        <v>10000</v>
      </c>
    </row>
    <row r="5" spans="1:10" ht="18" x14ac:dyDescent="0.35">
      <c r="D5" s="9">
        <f t="shared" si="0"/>
        <v>0</v>
      </c>
      <c r="E5">
        <f t="shared" si="1"/>
        <v>0</v>
      </c>
      <c r="G5" s="9">
        <f>SUMIF(input!E$3:E$1003,$A5,input!I$3:I$1003)-SUMIF(input!E$3:E$1003,$A5,input!J$3:J$1003)</f>
        <v>0</v>
      </c>
      <c r="I5" s="2" t="s">
        <v>3</v>
      </c>
      <c r="J5" s="16">
        <f>SUM(E3:E250)</f>
        <v>3500</v>
      </c>
    </row>
    <row r="6" spans="1:10" ht="18" x14ac:dyDescent="0.35">
      <c r="D6" s="9">
        <f t="shared" si="0"/>
        <v>0</v>
      </c>
      <c r="E6">
        <f t="shared" si="1"/>
        <v>0</v>
      </c>
      <c r="G6" s="9">
        <f>SUMIF(input!E$3:E$1003,$A6,input!I$3:I$1003)-SUMIF(input!E$3:E$1003,$A6,input!J$3:J$1003)</f>
        <v>0</v>
      </c>
      <c r="I6" s="2" t="s">
        <v>6</v>
      </c>
      <c r="J6" s="16">
        <f>J4-J5</f>
        <v>6500</v>
      </c>
    </row>
    <row r="7" spans="1:10" x14ac:dyDescent="0.3">
      <c r="D7" s="9">
        <f t="shared" si="0"/>
        <v>0</v>
      </c>
      <c r="E7">
        <f t="shared" si="1"/>
        <v>0</v>
      </c>
      <c r="G7" s="9">
        <f>SUMIF(input!E$3:E$1003,$A7,input!I$3:I$1003)-SUMIF(input!E$3:E$1003,$A7,input!J$3:J$1003)</f>
        <v>0</v>
      </c>
    </row>
    <row r="8" spans="1:10" x14ac:dyDescent="0.3">
      <c r="D8" s="9">
        <f t="shared" si="0"/>
        <v>0</v>
      </c>
      <c r="E8">
        <f t="shared" si="1"/>
        <v>0</v>
      </c>
      <c r="G8" s="9">
        <f>SUMIF(input!E$3:E$1003,$A8,input!I$3:I$1003)-SUMIF(input!E$3:E$1003,$A8,input!J$3:J$1003)</f>
        <v>0</v>
      </c>
    </row>
    <row r="9" spans="1:10" x14ac:dyDescent="0.3">
      <c r="D9" s="9">
        <f t="shared" si="0"/>
        <v>0</v>
      </c>
      <c r="E9">
        <f t="shared" si="1"/>
        <v>0</v>
      </c>
      <c r="G9" s="9">
        <f>SUMIF(input!E$3:E$1003,$A9,input!I$3:I$1003)-SUMIF(input!E$3:E$1003,$A9,input!J$3:J$1003)</f>
        <v>0</v>
      </c>
    </row>
    <row r="10" spans="1:10" x14ac:dyDescent="0.3">
      <c r="D10" s="9">
        <f t="shared" si="0"/>
        <v>0</v>
      </c>
      <c r="E10">
        <f t="shared" si="1"/>
        <v>0</v>
      </c>
      <c r="G10" s="9">
        <f>SUMIF(input!E$3:E$1003,$A10,input!I$3:I$1003)-SUMIF(input!E$3:E$1003,$A10,input!J$3:J$1003)</f>
        <v>0</v>
      </c>
    </row>
    <row r="11" spans="1:10" x14ac:dyDescent="0.3">
      <c r="D11" s="9">
        <f t="shared" si="0"/>
        <v>0</v>
      </c>
      <c r="E11">
        <f t="shared" si="1"/>
        <v>0</v>
      </c>
      <c r="G11" s="9">
        <f>SUMIF(input!E$3:E$1003,$A11,input!I$3:I$1003)-SUMIF(input!E$3:E$1003,$A11,input!J$3:J$1003)</f>
        <v>0</v>
      </c>
    </row>
  </sheetData>
  <mergeCells count="2">
    <mergeCell ref="A1:E1"/>
    <mergeCell ref="I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opLeftCell="C1" workbookViewId="0">
      <selection activeCell="C1" sqref="C1:I1"/>
    </sheetView>
  </sheetViews>
  <sheetFormatPr defaultRowHeight="14.4" x14ac:dyDescent="0.3"/>
  <cols>
    <col min="1" max="2" width="0" hidden="1" customWidth="1"/>
    <col min="4" max="4" width="11.33203125" bestFit="1" customWidth="1"/>
    <col min="7" max="7" width="11" bestFit="1" customWidth="1"/>
    <col min="8" max="8" width="11.109375" bestFit="1" customWidth="1"/>
    <col min="9" max="9" width="9" bestFit="1" customWidth="1"/>
    <col min="12" max="12" width="10.77734375" bestFit="1" customWidth="1"/>
    <col min="13" max="13" width="18.5546875" bestFit="1" customWidth="1"/>
  </cols>
  <sheetData>
    <row r="1" spans="1:13" ht="46.2" x14ac:dyDescent="0.85">
      <c r="C1" s="29" t="s">
        <v>31</v>
      </c>
      <c r="D1" s="30"/>
      <c r="E1" s="30"/>
      <c r="F1" s="30"/>
      <c r="G1" s="30"/>
      <c r="H1" s="30"/>
      <c r="I1" s="30"/>
    </row>
    <row r="2" spans="1:13" ht="18" x14ac:dyDescent="0.35">
      <c r="L2" s="31" t="s">
        <v>25</v>
      </c>
      <c r="M2" s="31"/>
    </row>
    <row r="3" spans="1:13" ht="18" x14ac:dyDescent="0.35">
      <c r="C3" s="3" t="s">
        <v>0</v>
      </c>
      <c r="D3" s="3" t="s">
        <v>9</v>
      </c>
      <c r="E3" s="3" t="s">
        <v>10</v>
      </c>
      <c r="F3" s="3" t="s">
        <v>11</v>
      </c>
      <c r="G3" s="3" t="s">
        <v>12</v>
      </c>
      <c r="H3" s="15" t="s">
        <v>2</v>
      </c>
      <c r="I3" s="15" t="s">
        <v>3</v>
      </c>
      <c r="L3" s="13" t="s">
        <v>10</v>
      </c>
      <c r="M3" s="14">
        <f>IF(ISERROR(VLOOKUP($C$1,summary,2,FALSE)),0,VLOOKUP($C$1,summary,2,FALSE))</f>
        <v>0</v>
      </c>
    </row>
    <row r="4" spans="1:13" ht="15.6" x14ac:dyDescent="0.3">
      <c r="A4">
        <v>1</v>
      </c>
      <c r="B4" t="str">
        <f>$C$1&amp;-A4</f>
        <v>Enter Bank Name-1</v>
      </c>
      <c r="C4" s="4" t="str">
        <f t="shared" ref="C4:C35" si="0">IF(ISERROR(VLOOKUP($B4,input1,4,FALSE)),"",VLOOKUP($B4,input1,4,FALSE))</f>
        <v/>
      </c>
      <c r="D4" s="11" t="str">
        <f t="shared" ref="D4:D35" si="1">IF(ISERROR(VLOOKUP($B4,input1,3,FALSE)),"",VLOOKUP($B4,input1,3,FALSE))</f>
        <v/>
      </c>
      <c r="E4" s="11" t="str">
        <f t="shared" ref="E4:E35" si="2">IF(ISERROR(VLOOKUP($B4,input1,6,FALSE)),"",VLOOKUP($B4,input1,6,FALSE))</f>
        <v/>
      </c>
      <c r="F4" s="11" t="str">
        <f t="shared" ref="F4:F35" si="3">IF(ISERROR(VLOOKUP($B4,input1,7,FALSE)),"",VLOOKUP($B4,input1,7,FALSE))</f>
        <v/>
      </c>
      <c r="G4" s="11" t="str">
        <f t="shared" ref="G4:G35" si="4">IF(ISERROR(VLOOKUP($B4,input1,8,FALSE)),"",VLOOKUP($B4,input1,8,FALSE))</f>
        <v/>
      </c>
      <c r="H4" s="10" t="str">
        <f t="shared" ref="H4:H35" si="5">IF(ISERROR(VLOOKUP($B4,input1,9,FALSE)),"",VLOOKUP($B4,input1,9,FALSE))</f>
        <v/>
      </c>
      <c r="I4" s="10" t="str">
        <f t="shared" ref="I4:I35" si="6">IF(ISERROR(VLOOKUP($B4,input1,10,FALSE)),"",VLOOKUP($B4,input1,10,FALSE))</f>
        <v/>
      </c>
      <c r="L4" s="13" t="s">
        <v>11</v>
      </c>
      <c r="M4" s="14">
        <f>IF(ISERROR(VLOOKUP($C$1,summary,3,FALSE)),0,VLOOKUP($C$1,summary,3,FALSE))</f>
        <v>0</v>
      </c>
    </row>
    <row r="5" spans="1:13" ht="15.6" x14ac:dyDescent="0.3">
      <c r="A5">
        <v>2</v>
      </c>
      <c r="B5" t="str">
        <f t="shared" ref="B5:B68" si="7">$C$1&amp;-A5</f>
        <v>Enter Bank Name-2</v>
      </c>
      <c r="C5" s="4" t="str">
        <f t="shared" si="0"/>
        <v/>
      </c>
      <c r="D5" s="11" t="str">
        <f t="shared" si="1"/>
        <v/>
      </c>
      <c r="E5" s="11" t="str">
        <f t="shared" si="2"/>
        <v/>
      </c>
      <c r="F5" s="11" t="str">
        <f t="shared" si="3"/>
        <v/>
      </c>
      <c r="G5" s="11" t="str">
        <f t="shared" si="4"/>
        <v/>
      </c>
      <c r="H5" s="10" t="str">
        <f t="shared" si="5"/>
        <v/>
      </c>
      <c r="I5" s="10" t="str">
        <f t="shared" si="6"/>
        <v/>
      </c>
      <c r="L5" s="13" t="s">
        <v>12</v>
      </c>
      <c r="M5" s="14">
        <f>IF(ISERROR(VLOOKUP($C$1,summary,4,FALSE)),0,VLOOKUP($C$1,summary,4,FALSE))</f>
        <v>0</v>
      </c>
    </row>
    <row r="6" spans="1:13" ht="15.6" x14ac:dyDescent="0.3">
      <c r="A6">
        <v>3</v>
      </c>
      <c r="B6" t="str">
        <f t="shared" si="7"/>
        <v>Enter Bank Name-3</v>
      </c>
      <c r="C6" s="4" t="str">
        <f t="shared" si="0"/>
        <v/>
      </c>
      <c r="D6" s="11" t="str">
        <f t="shared" si="1"/>
        <v/>
      </c>
      <c r="E6" s="11" t="str">
        <f t="shared" si="2"/>
        <v/>
      </c>
      <c r="F6" s="11" t="str">
        <f t="shared" si="3"/>
        <v/>
      </c>
      <c r="G6" s="11" t="str">
        <f t="shared" si="4"/>
        <v/>
      </c>
      <c r="H6" s="10" t="str">
        <f t="shared" si="5"/>
        <v/>
      </c>
      <c r="I6" s="10" t="str">
        <f t="shared" si="6"/>
        <v/>
      </c>
      <c r="L6" s="13" t="s">
        <v>13</v>
      </c>
      <c r="M6" s="14">
        <f>IF(ISERROR(VLOOKUP($C$1,summary,5,FALSE)),0,VLOOKUP($C$1,summary,5,FALSE))</f>
        <v>0</v>
      </c>
    </row>
    <row r="7" spans="1:13" ht="15.6" x14ac:dyDescent="0.3">
      <c r="A7">
        <v>4</v>
      </c>
      <c r="B7" t="str">
        <f t="shared" si="7"/>
        <v>Enter Bank Name-4</v>
      </c>
      <c r="C7" s="4" t="str">
        <f t="shared" si="0"/>
        <v/>
      </c>
      <c r="D7" s="11" t="str">
        <f t="shared" si="1"/>
        <v/>
      </c>
      <c r="E7" s="11" t="str">
        <f t="shared" si="2"/>
        <v/>
      </c>
      <c r="F7" s="11" t="str">
        <f t="shared" si="3"/>
        <v/>
      </c>
      <c r="G7" s="11" t="str">
        <f t="shared" si="4"/>
        <v/>
      </c>
      <c r="H7" s="10" t="str">
        <f t="shared" si="5"/>
        <v/>
      </c>
      <c r="I7" s="10" t="str">
        <f t="shared" si="6"/>
        <v/>
      </c>
      <c r="L7" s="13" t="s">
        <v>14</v>
      </c>
      <c r="M7" s="14">
        <f>IF(ISERROR(VLOOKUP($C$1,summary,6,FALSE)),0,VLOOKUP($C$1,summary,6,FALSE))</f>
        <v>0</v>
      </c>
    </row>
    <row r="8" spans="1:13" x14ac:dyDescent="0.3">
      <c r="A8">
        <v>5</v>
      </c>
      <c r="B8" t="str">
        <f t="shared" si="7"/>
        <v>Enter Bank Name-5</v>
      </c>
      <c r="C8" s="4" t="str">
        <f t="shared" si="0"/>
        <v/>
      </c>
      <c r="D8" s="11" t="str">
        <f t="shared" si="1"/>
        <v/>
      </c>
      <c r="E8" s="11" t="str">
        <f t="shared" si="2"/>
        <v/>
      </c>
      <c r="F8" s="11" t="str">
        <f t="shared" si="3"/>
        <v/>
      </c>
      <c r="G8" s="11" t="str">
        <f t="shared" si="4"/>
        <v/>
      </c>
      <c r="H8" s="10" t="str">
        <f t="shared" si="5"/>
        <v/>
      </c>
      <c r="I8" s="10" t="str">
        <f t="shared" si="6"/>
        <v/>
      </c>
    </row>
    <row r="9" spans="1:13" x14ac:dyDescent="0.3">
      <c r="A9">
        <v>6</v>
      </c>
      <c r="B9" t="str">
        <f t="shared" si="7"/>
        <v>Enter Bank Name-6</v>
      </c>
      <c r="C9" s="4" t="str">
        <f t="shared" si="0"/>
        <v/>
      </c>
      <c r="D9" s="11" t="str">
        <f t="shared" si="1"/>
        <v/>
      </c>
      <c r="E9" s="11" t="str">
        <f t="shared" si="2"/>
        <v/>
      </c>
      <c r="F9" s="11" t="str">
        <f t="shared" si="3"/>
        <v/>
      </c>
      <c r="G9" s="11" t="str">
        <f t="shared" si="4"/>
        <v/>
      </c>
      <c r="H9" s="10" t="str">
        <f t="shared" si="5"/>
        <v/>
      </c>
      <c r="I9" s="10" t="str">
        <f t="shared" si="6"/>
        <v/>
      </c>
    </row>
    <row r="10" spans="1:13" ht="18" x14ac:dyDescent="0.35">
      <c r="A10">
        <v>7</v>
      </c>
      <c r="B10" t="str">
        <f t="shared" si="7"/>
        <v>Enter Bank Name-7</v>
      </c>
      <c r="C10" s="4" t="str">
        <f t="shared" si="0"/>
        <v/>
      </c>
      <c r="D10" s="11" t="str">
        <f t="shared" si="1"/>
        <v/>
      </c>
      <c r="E10" s="11" t="str">
        <f t="shared" si="2"/>
        <v/>
      </c>
      <c r="F10" s="11" t="str">
        <f t="shared" si="3"/>
        <v/>
      </c>
      <c r="G10" s="11" t="str">
        <f t="shared" si="4"/>
        <v/>
      </c>
      <c r="H10" s="10" t="str">
        <f t="shared" si="5"/>
        <v/>
      </c>
      <c r="I10" s="10" t="str">
        <f t="shared" si="6"/>
        <v/>
      </c>
      <c r="L10" s="31" t="s">
        <v>4</v>
      </c>
      <c r="M10" s="31"/>
    </row>
    <row r="11" spans="1:13" ht="15.6" x14ac:dyDescent="0.3">
      <c r="A11">
        <v>8</v>
      </c>
      <c r="B11" t="str">
        <f t="shared" si="7"/>
        <v>Enter Bank Name-8</v>
      </c>
      <c r="C11" s="4" t="str">
        <f t="shared" si="0"/>
        <v/>
      </c>
      <c r="D11" s="11" t="str">
        <f t="shared" si="1"/>
        <v/>
      </c>
      <c r="E11" s="11" t="str">
        <f t="shared" si="2"/>
        <v/>
      </c>
      <c r="F11" s="11" t="str">
        <f t="shared" si="3"/>
        <v/>
      </c>
      <c r="G11" s="11" t="str">
        <f t="shared" si="4"/>
        <v/>
      </c>
      <c r="H11" s="10" t="str">
        <f t="shared" si="5"/>
        <v/>
      </c>
      <c r="I11" s="10" t="str">
        <f t="shared" si="6"/>
        <v/>
      </c>
      <c r="L11" s="13" t="s">
        <v>2</v>
      </c>
      <c r="M11" s="14">
        <f>IF(ISERROR(VLOOKUP($C$1,summary,7,FALSE)),0,VLOOKUP($C$1,summary,7,FALSE))</f>
        <v>0</v>
      </c>
    </row>
    <row r="12" spans="1:13" ht="15.6" x14ac:dyDescent="0.3">
      <c r="A12">
        <v>9</v>
      </c>
      <c r="B12" t="str">
        <f t="shared" si="7"/>
        <v>Enter Bank Name-9</v>
      </c>
      <c r="C12" s="4" t="str">
        <f t="shared" si="0"/>
        <v/>
      </c>
      <c r="D12" s="11" t="str">
        <f t="shared" si="1"/>
        <v/>
      </c>
      <c r="E12" s="11" t="str">
        <f t="shared" si="2"/>
        <v/>
      </c>
      <c r="F12" s="11" t="str">
        <f t="shared" si="3"/>
        <v/>
      </c>
      <c r="G12" s="11" t="str">
        <f t="shared" si="4"/>
        <v/>
      </c>
      <c r="H12" s="10" t="str">
        <f t="shared" si="5"/>
        <v/>
      </c>
      <c r="I12" s="10" t="str">
        <f t="shared" si="6"/>
        <v/>
      </c>
      <c r="L12" s="13" t="s">
        <v>3</v>
      </c>
      <c r="M12" s="14">
        <f>IF(ISERROR(VLOOKUP($C$1,summary,8,FALSE)),0,VLOOKUP($C$1,summary,8,FALSE))</f>
        <v>0</v>
      </c>
    </row>
    <row r="13" spans="1:13" x14ac:dyDescent="0.3">
      <c r="A13">
        <v>10</v>
      </c>
      <c r="B13" t="str">
        <f t="shared" si="7"/>
        <v>Enter Bank Name-10</v>
      </c>
      <c r="C13" s="4" t="str">
        <f t="shared" si="0"/>
        <v/>
      </c>
      <c r="D13" s="11" t="str">
        <f t="shared" si="1"/>
        <v/>
      </c>
      <c r="E13" s="11" t="str">
        <f t="shared" si="2"/>
        <v/>
      </c>
      <c r="F13" s="11" t="str">
        <f t="shared" si="3"/>
        <v/>
      </c>
      <c r="G13" s="11" t="str">
        <f t="shared" si="4"/>
        <v/>
      </c>
      <c r="H13" s="10" t="str">
        <f t="shared" si="5"/>
        <v/>
      </c>
      <c r="I13" s="10" t="str">
        <f t="shared" si="6"/>
        <v/>
      </c>
    </row>
    <row r="14" spans="1:13" x14ac:dyDescent="0.3">
      <c r="A14">
        <v>11</v>
      </c>
      <c r="B14" t="str">
        <f t="shared" si="7"/>
        <v>Enter Bank Name-11</v>
      </c>
      <c r="C14" s="4" t="str">
        <f t="shared" si="0"/>
        <v/>
      </c>
      <c r="D14" s="11" t="str">
        <f t="shared" si="1"/>
        <v/>
      </c>
      <c r="E14" s="11" t="str">
        <f t="shared" si="2"/>
        <v/>
      </c>
      <c r="F14" s="11" t="str">
        <f t="shared" si="3"/>
        <v/>
      </c>
      <c r="G14" s="11" t="str">
        <f t="shared" si="4"/>
        <v/>
      </c>
      <c r="H14" s="10" t="str">
        <f t="shared" si="5"/>
        <v/>
      </c>
      <c r="I14" s="10" t="str">
        <f t="shared" si="6"/>
        <v/>
      </c>
    </row>
    <row r="15" spans="1:13" x14ac:dyDescent="0.3">
      <c r="A15">
        <v>12</v>
      </c>
      <c r="B15" t="str">
        <f t="shared" si="7"/>
        <v>Enter Bank Name-12</v>
      </c>
      <c r="C15" s="4" t="str">
        <f t="shared" si="0"/>
        <v/>
      </c>
      <c r="D15" s="11" t="str">
        <f t="shared" si="1"/>
        <v/>
      </c>
      <c r="E15" s="11" t="str">
        <f t="shared" si="2"/>
        <v/>
      </c>
      <c r="F15" s="11" t="str">
        <f t="shared" si="3"/>
        <v/>
      </c>
      <c r="G15" s="11" t="str">
        <f t="shared" si="4"/>
        <v/>
      </c>
      <c r="H15" s="10" t="str">
        <f t="shared" si="5"/>
        <v/>
      </c>
      <c r="I15" s="10" t="str">
        <f t="shared" si="6"/>
        <v/>
      </c>
    </row>
    <row r="16" spans="1:13" x14ac:dyDescent="0.3">
      <c r="A16">
        <v>13</v>
      </c>
      <c r="B16" t="str">
        <f t="shared" si="7"/>
        <v>Enter Bank Name-13</v>
      </c>
      <c r="C16" s="4" t="str">
        <f t="shared" si="0"/>
        <v/>
      </c>
      <c r="D16" s="11" t="str">
        <f t="shared" si="1"/>
        <v/>
      </c>
      <c r="E16" s="11" t="str">
        <f t="shared" si="2"/>
        <v/>
      </c>
      <c r="F16" s="11" t="str">
        <f t="shared" si="3"/>
        <v/>
      </c>
      <c r="G16" s="11" t="str">
        <f t="shared" si="4"/>
        <v/>
      </c>
      <c r="H16" s="10" t="str">
        <f t="shared" si="5"/>
        <v/>
      </c>
      <c r="I16" s="10" t="str">
        <f t="shared" si="6"/>
        <v/>
      </c>
    </row>
    <row r="17" spans="1:9" x14ac:dyDescent="0.3">
      <c r="A17">
        <v>14</v>
      </c>
      <c r="B17" t="str">
        <f t="shared" si="7"/>
        <v>Enter Bank Name-14</v>
      </c>
      <c r="C17" s="4" t="str">
        <f t="shared" si="0"/>
        <v/>
      </c>
      <c r="D17" s="11" t="str">
        <f t="shared" si="1"/>
        <v/>
      </c>
      <c r="E17" s="11" t="str">
        <f t="shared" si="2"/>
        <v/>
      </c>
      <c r="F17" s="11" t="str">
        <f t="shared" si="3"/>
        <v/>
      </c>
      <c r="G17" s="11" t="str">
        <f t="shared" si="4"/>
        <v/>
      </c>
      <c r="H17" s="10" t="str">
        <f t="shared" si="5"/>
        <v/>
      </c>
      <c r="I17" s="10" t="str">
        <f t="shared" si="6"/>
        <v/>
      </c>
    </row>
    <row r="18" spans="1:9" x14ac:dyDescent="0.3">
      <c r="A18">
        <v>15</v>
      </c>
      <c r="B18" t="str">
        <f t="shared" si="7"/>
        <v>Enter Bank Name-15</v>
      </c>
      <c r="C18" s="4" t="str">
        <f t="shared" si="0"/>
        <v/>
      </c>
      <c r="D18" s="11" t="str">
        <f t="shared" si="1"/>
        <v/>
      </c>
      <c r="E18" s="11" t="str">
        <f t="shared" si="2"/>
        <v/>
      </c>
      <c r="F18" s="11" t="str">
        <f t="shared" si="3"/>
        <v/>
      </c>
      <c r="G18" s="11" t="str">
        <f t="shared" si="4"/>
        <v/>
      </c>
      <c r="H18" s="10" t="str">
        <f t="shared" si="5"/>
        <v/>
      </c>
      <c r="I18" s="10" t="str">
        <f t="shared" si="6"/>
        <v/>
      </c>
    </row>
    <row r="19" spans="1:9" x14ac:dyDescent="0.3">
      <c r="A19">
        <v>16</v>
      </c>
      <c r="B19" t="str">
        <f t="shared" si="7"/>
        <v>Enter Bank Name-16</v>
      </c>
      <c r="C19" s="4" t="str">
        <f t="shared" si="0"/>
        <v/>
      </c>
      <c r="D19" s="11" t="str">
        <f t="shared" si="1"/>
        <v/>
      </c>
      <c r="E19" s="11" t="str">
        <f t="shared" si="2"/>
        <v/>
      </c>
      <c r="F19" s="11" t="str">
        <f t="shared" si="3"/>
        <v/>
      </c>
      <c r="G19" s="11" t="str">
        <f t="shared" si="4"/>
        <v/>
      </c>
      <c r="H19" s="10" t="str">
        <f t="shared" si="5"/>
        <v/>
      </c>
      <c r="I19" s="10" t="str">
        <f t="shared" si="6"/>
        <v/>
      </c>
    </row>
    <row r="20" spans="1:9" x14ac:dyDescent="0.3">
      <c r="A20">
        <v>17</v>
      </c>
      <c r="B20" t="str">
        <f t="shared" si="7"/>
        <v>Enter Bank Name-17</v>
      </c>
      <c r="C20" s="4" t="str">
        <f t="shared" si="0"/>
        <v/>
      </c>
      <c r="D20" s="11" t="str">
        <f t="shared" si="1"/>
        <v/>
      </c>
      <c r="E20" s="11" t="str">
        <f t="shared" si="2"/>
        <v/>
      </c>
      <c r="F20" s="11" t="str">
        <f t="shared" si="3"/>
        <v/>
      </c>
      <c r="G20" s="11" t="str">
        <f t="shared" si="4"/>
        <v/>
      </c>
      <c r="H20" s="10" t="str">
        <f t="shared" si="5"/>
        <v/>
      </c>
      <c r="I20" s="10" t="str">
        <f t="shared" si="6"/>
        <v/>
      </c>
    </row>
    <row r="21" spans="1:9" x14ac:dyDescent="0.3">
      <c r="A21">
        <v>18</v>
      </c>
      <c r="B21" t="str">
        <f t="shared" si="7"/>
        <v>Enter Bank Name-18</v>
      </c>
      <c r="C21" s="4" t="str">
        <f t="shared" si="0"/>
        <v/>
      </c>
      <c r="D21" s="11" t="str">
        <f t="shared" si="1"/>
        <v/>
      </c>
      <c r="E21" s="11" t="str">
        <f t="shared" si="2"/>
        <v/>
      </c>
      <c r="F21" s="11" t="str">
        <f t="shared" si="3"/>
        <v/>
      </c>
      <c r="G21" s="11" t="str">
        <f t="shared" si="4"/>
        <v/>
      </c>
      <c r="H21" s="10" t="str">
        <f t="shared" si="5"/>
        <v/>
      </c>
      <c r="I21" s="10" t="str">
        <f t="shared" si="6"/>
        <v/>
      </c>
    </row>
    <row r="22" spans="1:9" x14ac:dyDescent="0.3">
      <c r="A22">
        <v>19</v>
      </c>
      <c r="B22" t="str">
        <f t="shared" si="7"/>
        <v>Enter Bank Name-19</v>
      </c>
      <c r="C22" s="4" t="str">
        <f t="shared" si="0"/>
        <v/>
      </c>
      <c r="D22" s="11" t="str">
        <f t="shared" si="1"/>
        <v/>
      </c>
      <c r="E22" s="11" t="str">
        <f t="shared" si="2"/>
        <v/>
      </c>
      <c r="F22" s="11" t="str">
        <f t="shared" si="3"/>
        <v/>
      </c>
      <c r="G22" s="11" t="str">
        <f t="shared" si="4"/>
        <v/>
      </c>
      <c r="H22" s="10" t="str">
        <f t="shared" si="5"/>
        <v/>
      </c>
      <c r="I22" s="10" t="str">
        <f t="shared" si="6"/>
        <v/>
      </c>
    </row>
    <row r="23" spans="1:9" x14ac:dyDescent="0.3">
      <c r="A23">
        <v>20</v>
      </c>
      <c r="B23" t="str">
        <f t="shared" si="7"/>
        <v>Enter Bank Name-20</v>
      </c>
      <c r="C23" s="4" t="str">
        <f t="shared" si="0"/>
        <v/>
      </c>
      <c r="D23" s="11" t="str">
        <f t="shared" si="1"/>
        <v/>
      </c>
      <c r="E23" s="11" t="str">
        <f t="shared" si="2"/>
        <v/>
      </c>
      <c r="F23" s="11" t="str">
        <f t="shared" si="3"/>
        <v/>
      </c>
      <c r="G23" s="11" t="str">
        <f t="shared" si="4"/>
        <v/>
      </c>
      <c r="H23" s="10" t="str">
        <f t="shared" si="5"/>
        <v/>
      </c>
      <c r="I23" s="10" t="str">
        <f t="shared" si="6"/>
        <v/>
      </c>
    </row>
    <row r="24" spans="1:9" x14ac:dyDescent="0.3">
      <c r="A24">
        <v>21</v>
      </c>
      <c r="B24" t="str">
        <f t="shared" si="7"/>
        <v>Enter Bank Name-21</v>
      </c>
      <c r="C24" s="4" t="str">
        <f t="shared" si="0"/>
        <v/>
      </c>
      <c r="D24" s="11" t="str">
        <f t="shared" si="1"/>
        <v/>
      </c>
      <c r="E24" s="11" t="str">
        <f t="shared" si="2"/>
        <v/>
      </c>
      <c r="F24" s="11" t="str">
        <f t="shared" si="3"/>
        <v/>
      </c>
      <c r="G24" s="11" t="str">
        <f t="shared" si="4"/>
        <v/>
      </c>
      <c r="H24" s="10" t="str">
        <f t="shared" si="5"/>
        <v/>
      </c>
      <c r="I24" s="10" t="str">
        <f t="shared" si="6"/>
        <v/>
      </c>
    </row>
    <row r="25" spans="1:9" x14ac:dyDescent="0.3">
      <c r="A25">
        <v>22</v>
      </c>
      <c r="B25" t="str">
        <f t="shared" si="7"/>
        <v>Enter Bank Name-22</v>
      </c>
      <c r="C25" s="4" t="str">
        <f t="shared" si="0"/>
        <v/>
      </c>
      <c r="D25" s="11" t="str">
        <f t="shared" si="1"/>
        <v/>
      </c>
      <c r="E25" s="11" t="str">
        <f t="shared" si="2"/>
        <v/>
      </c>
      <c r="F25" s="11" t="str">
        <f t="shared" si="3"/>
        <v/>
      </c>
      <c r="G25" s="11" t="str">
        <f t="shared" si="4"/>
        <v/>
      </c>
      <c r="H25" s="10" t="str">
        <f t="shared" si="5"/>
        <v/>
      </c>
      <c r="I25" s="10" t="str">
        <f t="shared" si="6"/>
        <v/>
      </c>
    </row>
    <row r="26" spans="1:9" x14ac:dyDescent="0.3">
      <c r="A26">
        <v>23</v>
      </c>
      <c r="B26" t="str">
        <f t="shared" si="7"/>
        <v>Enter Bank Name-23</v>
      </c>
      <c r="C26" s="4" t="str">
        <f t="shared" si="0"/>
        <v/>
      </c>
      <c r="D26" s="11" t="str">
        <f t="shared" si="1"/>
        <v/>
      </c>
      <c r="E26" s="11" t="str">
        <f t="shared" si="2"/>
        <v/>
      </c>
      <c r="F26" s="11" t="str">
        <f t="shared" si="3"/>
        <v/>
      </c>
      <c r="G26" s="11" t="str">
        <f t="shared" si="4"/>
        <v/>
      </c>
      <c r="H26" s="10" t="str">
        <f t="shared" si="5"/>
        <v/>
      </c>
      <c r="I26" s="10" t="str">
        <f t="shared" si="6"/>
        <v/>
      </c>
    </row>
    <row r="27" spans="1:9" x14ac:dyDescent="0.3">
      <c r="A27">
        <v>24</v>
      </c>
      <c r="B27" t="str">
        <f t="shared" si="7"/>
        <v>Enter Bank Name-24</v>
      </c>
      <c r="C27" s="4" t="str">
        <f t="shared" si="0"/>
        <v/>
      </c>
      <c r="D27" s="11" t="str">
        <f t="shared" si="1"/>
        <v/>
      </c>
      <c r="E27" s="11" t="str">
        <f t="shared" si="2"/>
        <v/>
      </c>
      <c r="F27" s="11" t="str">
        <f t="shared" si="3"/>
        <v/>
      </c>
      <c r="G27" s="11" t="str">
        <f t="shared" si="4"/>
        <v/>
      </c>
      <c r="H27" s="10" t="str">
        <f t="shared" si="5"/>
        <v/>
      </c>
      <c r="I27" s="10" t="str">
        <f t="shared" si="6"/>
        <v/>
      </c>
    </row>
    <row r="28" spans="1:9" x14ac:dyDescent="0.3">
      <c r="A28">
        <v>25</v>
      </c>
      <c r="B28" t="str">
        <f t="shared" si="7"/>
        <v>Enter Bank Name-25</v>
      </c>
      <c r="C28" s="4" t="str">
        <f t="shared" si="0"/>
        <v/>
      </c>
      <c r="D28" s="11" t="str">
        <f t="shared" si="1"/>
        <v/>
      </c>
      <c r="E28" s="11" t="str">
        <f t="shared" si="2"/>
        <v/>
      </c>
      <c r="F28" s="11" t="str">
        <f t="shared" si="3"/>
        <v/>
      </c>
      <c r="G28" s="11" t="str">
        <f t="shared" si="4"/>
        <v/>
      </c>
      <c r="H28" s="10" t="str">
        <f t="shared" si="5"/>
        <v/>
      </c>
      <c r="I28" s="10" t="str">
        <f t="shared" si="6"/>
        <v/>
      </c>
    </row>
    <row r="29" spans="1:9" x14ac:dyDescent="0.3">
      <c r="A29">
        <v>26</v>
      </c>
      <c r="B29" t="str">
        <f t="shared" si="7"/>
        <v>Enter Bank Name-26</v>
      </c>
      <c r="C29" s="4" t="str">
        <f t="shared" si="0"/>
        <v/>
      </c>
      <c r="D29" s="11" t="str">
        <f t="shared" si="1"/>
        <v/>
      </c>
      <c r="E29" s="11" t="str">
        <f t="shared" si="2"/>
        <v/>
      </c>
      <c r="F29" s="11" t="str">
        <f t="shared" si="3"/>
        <v/>
      </c>
      <c r="G29" s="11" t="str">
        <f t="shared" si="4"/>
        <v/>
      </c>
      <c r="H29" s="10" t="str">
        <f t="shared" si="5"/>
        <v/>
      </c>
      <c r="I29" s="10" t="str">
        <f t="shared" si="6"/>
        <v/>
      </c>
    </row>
    <row r="30" spans="1:9" x14ac:dyDescent="0.3">
      <c r="A30">
        <v>27</v>
      </c>
      <c r="B30" t="str">
        <f t="shared" si="7"/>
        <v>Enter Bank Name-27</v>
      </c>
      <c r="C30" s="4" t="str">
        <f t="shared" si="0"/>
        <v/>
      </c>
      <c r="D30" s="11" t="str">
        <f t="shared" si="1"/>
        <v/>
      </c>
      <c r="E30" s="11" t="str">
        <f t="shared" si="2"/>
        <v/>
      </c>
      <c r="F30" s="11" t="str">
        <f t="shared" si="3"/>
        <v/>
      </c>
      <c r="G30" s="11" t="str">
        <f t="shared" si="4"/>
        <v/>
      </c>
      <c r="H30" s="10" t="str">
        <f t="shared" si="5"/>
        <v/>
      </c>
      <c r="I30" s="10" t="str">
        <f t="shared" si="6"/>
        <v/>
      </c>
    </row>
    <row r="31" spans="1:9" x14ac:dyDescent="0.3">
      <c r="A31">
        <v>28</v>
      </c>
      <c r="B31" t="str">
        <f t="shared" si="7"/>
        <v>Enter Bank Name-28</v>
      </c>
      <c r="C31" s="4" t="str">
        <f t="shared" si="0"/>
        <v/>
      </c>
      <c r="D31" s="11" t="str">
        <f t="shared" si="1"/>
        <v/>
      </c>
      <c r="E31" s="11" t="str">
        <f t="shared" si="2"/>
        <v/>
      </c>
      <c r="F31" s="11" t="str">
        <f t="shared" si="3"/>
        <v/>
      </c>
      <c r="G31" s="11" t="str">
        <f t="shared" si="4"/>
        <v/>
      </c>
      <c r="H31" s="10" t="str">
        <f t="shared" si="5"/>
        <v/>
      </c>
      <c r="I31" s="10" t="str">
        <f t="shared" si="6"/>
        <v/>
      </c>
    </row>
    <row r="32" spans="1:9" x14ac:dyDescent="0.3">
      <c r="A32">
        <v>29</v>
      </c>
      <c r="B32" t="str">
        <f t="shared" si="7"/>
        <v>Enter Bank Name-29</v>
      </c>
      <c r="C32" s="4" t="str">
        <f t="shared" si="0"/>
        <v/>
      </c>
      <c r="D32" s="11" t="str">
        <f t="shared" si="1"/>
        <v/>
      </c>
      <c r="E32" s="11" t="str">
        <f t="shared" si="2"/>
        <v/>
      </c>
      <c r="F32" s="11" t="str">
        <f t="shared" si="3"/>
        <v/>
      </c>
      <c r="G32" s="11" t="str">
        <f t="shared" si="4"/>
        <v/>
      </c>
      <c r="H32" s="10" t="str">
        <f t="shared" si="5"/>
        <v/>
      </c>
      <c r="I32" s="10" t="str">
        <f t="shared" si="6"/>
        <v/>
      </c>
    </row>
    <row r="33" spans="1:9" x14ac:dyDescent="0.3">
      <c r="A33">
        <v>30</v>
      </c>
      <c r="B33" t="str">
        <f t="shared" si="7"/>
        <v>Enter Bank Name-30</v>
      </c>
      <c r="C33" s="4" t="str">
        <f t="shared" si="0"/>
        <v/>
      </c>
      <c r="D33" s="11" t="str">
        <f t="shared" si="1"/>
        <v/>
      </c>
      <c r="E33" s="11" t="str">
        <f t="shared" si="2"/>
        <v/>
      </c>
      <c r="F33" s="11" t="str">
        <f t="shared" si="3"/>
        <v/>
      </c>
      <c r="G33" s="11" t="str">
        <f t="shared" si="4"/>
        <v/>
      </c>
      <c r="H33" s="10" t="str">
        <f t="shared" si="5"/>
        <v/>
      </c>
      <c r="I33" s="10" t="str">
        <f t="shared" si="6"/>
        <v/>
      </c>
    </row>
    <row r="34" spans="1:9" x14ac:dyDescent="0.3">
      <c r="A34">
        <v>31</v>
      </c>
      <c r="B34" t="str">
        <f t="shared" si="7"/>
        <v>Enter Bank Name-31</v>
      </c>
      <c r="C34" s="4" t="str">
        <f t="shared" si="0"/>
        <v/>
      </c>
      <c r="D34" s="11" t="str">
        <f t="shared" si="1"/>
        <v/>
      </c>
      <c r="E34" s="11" t="str">
        <f t="shared" si="2"/>
        <v/>
      </c>
      <c r="F34" s="11" t="str">
        <f t="shared" si="3"/>
        <v/>
      </c>
      <c r="G34" s="11" t="str">
        <f t="shared" si="4"/>
        <v/>
      </c>
      <c r="H34" s="10" t="str">
        <f t="shared" si="5"/>
        <v/>
      </c>
      <c r="I34" s="10" t="str">
        <f t="shared" si="6"/>
        <v/>
      </c>
    </row>
    <row r="35" spans="1:9" x14ac:dyDescent="0.3">
      <c r="A35">
        <v>32</v>
      </c>
      <c r="B35" t="str">
        <f t="shared" si="7"/>
        <v>Enter Bank Name-32</v>
      </c>
      <c r="C35" s="4" t="str">
        <f t="shared" si="0"/>
        <v/>
      </c>
      <c r="D35" s="11" t="str">
        <f t="shared" si="1"/>
        <v/>
      </c>
      <c r="E35" s="11" t="str">
        <f t="shared" si="2"/>
        <v/>
      </c>
      <c r="F35" s="11" t="str">
        <f t="shared" si="3"/>
        <v/>
      </c>
      <c r="G35" s="11" t="str">
        <f t="shared" si="4"/>
        <v/>
      </c>
      <c r="H35" s="10" t="str">
        <f t="shared" si="5"/>
        <v/>
      </c>
      <c r="I35" s="10" t="str">
        <f t="shared" si="6"/>
        <v/>
      </c>
    </row>
    <row r="36" spans="1:9" x14ac:dyDescent="0.3">
      <c r="A36">
        <v>33</v>
      </c>
      <c r="B36" t="str">
        <f t="shared" si="7"/>
        <v>Enter Bank Name-33</v>
      </c>
      <c r="C36" s="4" t="str">
        <f t="shared" ref="C36:C67" si="8">IF(ISERROR(VLOOKUP($B36,input1,4,FALSE)),"",VLOOKUP($B36,input1,4,FALSE))</f>
        <v/>
      </c>
      <c r="D36" s="11" t="str">
        <f t="shared" ref="D36:D67" si="9">IF(ISERROR(VLOOKUP($B36,input1,3,FALSE)),"",VLOOKUP($B36,input1,3,FALSE))</f>
        <v/>
      </c>
      <c r="E36" s="11" t="str">
        <f t="shared" ref="E36:E67" si="10">IF(ISERROR(VLOOKUP($B36,input1,6,FALSE)),"",VLOOKUP($B36,input1,6,FALSE))</f>
        <v/>
      </c>
      <c r="F36" s="11" t="str">
        <f t="shared" ref="F36:F67" si="11">IF(ISERROR(VLOOKUP($B36,input1,7,FALSE)),"",VLOOKUP($B36,input1,7,FALSE))</f>
        <v/>
      </c>
      <c r="G36" s="11" t="str">
        <f t="shared" ref="G36:G67" si="12">IF(ISERROR(VLOOKUP($B36,input1,8,FALSE)),"",VLOOKUP($B36,input1,8,FALSE))</f>
        <v/>
      </c>
      <c r="H36" s="10" t="str">
        <f t="shared" ref="H36:H67" si="13">IF(ISERROR(VLOOKUP($B36,input1,9,FALSE)),"",VLOOKUP($B36,input1,9,FALSE))</f>
        <v/>
      </c>
      <c r="I36" s="10" t="str">
        <f t="shared" ref="I36:I67" si="14">IF(ISERROR(VLOOKUP($B36,input1,10,FALSE)),"",VLOOKUP($B36,input1,10,FALSE))</f>
        <v/>
      </c>
    </row>
    <row r="37" spans="1:9" x14ac:dyDescent="0.3">
      <c r="A37">
        <v>34</v>
      </c>
      <c r="B37" t="str">
        <f t="shared" si="7"/>
        <v>Enter Bank Name-34</v>
      </c>
      <c r="C37" s="4" t="str">
        <f t="shared" si="8"/>
        <v/>
      </c>
      <c r="D37" s="11" t="str">
        <f t="shared" si="9"/>
        <v/>
      </c>
      <c r="E37" s="11" t="str">
        <f t="shared" si="10"/>
        <v/>
      </c>
      <c r="F37" s="11" t="str">
        <f t="shared" si="11"/>
        <v/>
      </c>
      <c r="G37" s="11" t="str">
        <f t="shared" si="12"/>
        <v/>
      </c>
      <c r="H37" s="10" t="str">
        <f t="shared" si="13"/>
        <v/>
      </c>
      <c r="I37" s="10" t="str">
        <f t="shared" si="14"/>
        <v/>
      </c>
    </row>
    <row r="38" spans="1:9" x14ac:dyDescent="0.3">
      <c r="A38">
        <v>35</v>
      </c>
      <c r="B38" t="str">
        <f t="shared" si="7"/>
        <v>Enter Bank Name-35</v>
      </c>
      <c r="C38" s="4" t="str">
        <f t="shared" si="8"/>
        <v/>
      </c>
      <c r="D38" s="11" t="str">
        <f t="shared" si="9"/>
        <v/>
      </c>
      <c r="E38" s="11" t="str">
        <f t="shared" si="10"/>
        <v/>
      </c>
      <c r="F38" s="11" t="str">
        <f t="shared" si="11"/>
        <v/>
      </c>
      <c r="G38" s="11" t="str">
        <f t="shared" si="12"/>
        <v/>
      </c>
      <c r="H38" s="10" t="str">
        <f t="shared" si="13"/>
        <v/>
      </c>
      <c r="I38" s="10" t="str">
        <f t="shared" si="14"/>
        <v/>
      </c>
    </row>
    <row r="39" spans="1:9" x14ac:dyDescent="0.3">
      <c r="A39">
        <v>36</v>
      </c>
      <c r="B39" t="str">
        <f t="shared" si="7"/>
        <v>Enter Bank Name-36</v>
      </c>
      <c r="C39" s="4" t="str">
        <f t="shared" si="8"/>
        <v/>
      </c>
      <c r="D39" s="11" t="str">
        <f t="shared" si="9"/>
        <v/>
      </c>
      <c r="E39" s="11" t="str">
        <f t="shared" si="10"/>
        <v/>
      </c>
      <c r="F39" s="11" t="str">
        <f t="shared" si="11"/>
        <v/>
      </c>
      <c r="G39" s="11" t="str">
        <f t="shared" si="12"/>
        <v/>
      </c>
      <c r="H39" s="10" t="str">
        <f t="shared" si="13"/>
        <v/>
      </c>
      <c r="I39" s="10" t="str">
        <f t="shared" si="14"/>
        <v/>
      </c>
    </row>
    <row r="40" spans="1:9" x14ac:dyDescent="0.3">
      <c r="A40">
        <v>37</v>
      </c>
      <c r="B40" t="str">
        <f t="shared" si="7"/>
        <v>Enter Bank Name-37</v>
      </c>
      <c r="C40" s="4" t="str">
        <f t="shared" si="8"/>
        <v/>
      </c>
      <c r="D40" s="11" t="str">
        <f t="shared" si="9"/>
        <v/>
      </c>
      <c r="E40" s="11" t="str">
        <f t="shared" si="10"/>
        <v/>
      </c>
      <c r="F40" s="11" t="str">
        <f t="shared" si="11"/>
        <v/>
      </c>
      <c r="G40" s="11" t="str">
        <f t="shared" si="12"/>
        <v/>
      </c>
      <c r="H40" s="10" t="str">
        <f t="shared" si="13"/>
        <v/>
      </c>
      <c r="I40" s="10" t="str">
        <f t="shared" si="14"/>
        <v/>
      </c>
    </row>
    <row r="41" spans="1:9" x14ac:dyDescent="0.3">
      <c r="A41">
        <v>38</v>
      </c>
      <c r="B41" t="str">
        <f t="shared" si="7"/>
        <v>Enter Bank Name-38</v>
      </c>
      <c r="C41" s="4" t="str">
        <f t="shared" si="8"/>
        <v/>
      </c>
      <c r="D41" s="11" t="str">
        <f t="shared" si="9"/>
        <v/>
      </c>
      <c r="E41" s="11" t="str">
        <f t="shared" si="10"/>
        <v/>
      </c>
      <c r="F41" s="11" t="str">
        <f t="shared" si="11"/>
        <v/>
      </c>
      <c r="G41" s="11" t="str">
        <f t="shared" si="12"/>
        <v/>
      </c>
      <c r="H41" s="10" t="str">
        <f t="shared" si="13"/>
        <v/>
      </c>
      <c r="I41" s="10" t="str">
        <f t="shared" si="14"/>
        <v/>
      </c>
    </row>
    <row r="42" spans="1:9" x14ac:dyDescent="0.3">
      <c r="A42">
        <v>39</v>
      </c>
      <c r="B42" t="str">
        <f t="shared" si="7"/>
        <v>Enter Bank Name-39</v>
      </c>
      <c r="C42" s="4" t="str">
        <f t="shared" si="8"/>
        <v/>
      </c>
      <c r="D42" s="11" t="str">
        <f t="shared" si="9"/>
        <v/>
      </c>
      <c r="E42" s="11" t="str">
        <f t="shared" si="10"/>
        <v/>
      </c>
      <c r="F42" s="11" t="str">
        <f t="shared" si="11"/>
        <v/>
      </c>
      <c r="G42" s="11" t="str">
        <f t="shared" si="12"/>
        <v/>
      </c>
      <c r="H42" s="10" t="str">
        <f t="shared" si="13"/>
        <v/>
      </c>
      <c r="I42" s="10" t="str">
        <f t="shared" si="14"/>
        <v/>
      </c>
    </row>
    <row r="43" spans="1:9" x14ac:dyDescent="0.3">
      <c r="A43">
        <v>40</v>
      </c>
      <c r="B43" t="str">
        <f t="shared" si="7"/>
        <v>Enter Bank Name-40</v>
      </c>
      <c r="C43" s="4" t="str">
        <f t="shared" si="8"/>
        <v/>
      </c>
      <c r="D43" s="11" t="str">
        <f t="shared" si="9"/>
        <v/>
      </c>
      <c r="E43" s="11" t="str">
        <f t="shared" si="10"/>
        <v/>
      </c>
      <c r="F43" s="11" t="str">
        <f t="shared" si="11"/>
        <v/>
      </c>
      <c r="G43" s="11" t="str">
        <f t="shared" si="12"/>
        <v/>
      </c>
      <c r="H43" s="10" t="str">
        <f t="shared" si="13"/>
        <v/>
      </c>
      <c r="I43" s="10" t="str">
        <f t="shared" si="14"/>
        <v/>
      </c>
    </row>
    <row r="44" spans="1:9" x14ac:dyDescent="0.3">
      <c r="A44">
        <v>41</v>
      </c>
      <c r="B44" t="str">
        <f t="shared" si="7"/>
        <v>Enter Bank Name-41</v>
      </c>
      <c r="C44" s="4" t="str">
        <f t="shared" si="8"/>
        <v/>
      </c>
      <c r="D44" s="11" t="str">
        <f t="shared" si="9"/>
        <v/>
      </c>
      <c r="E44" s="11" t="str">
        <f t="shared" si="10"/>
        <v/>
      </c>
      <c r="F44" s="11" t="str">
        <f t="shared" si="11"/>
        <v/>
      </c>
      <c r="G44" s="11" t="str">
        <f t="shared" si="12"/>
        <v/>
      </c>
      <c r="H44" s="10" t="str">
        <f t="shared" si="13"/>
        <v/>
      </c>
      <c r="I44" s="10" t="str">
        <f t="shared" si="14"/>
        <v/>
      </c>
    </row>
    <row r="45" spans="1:9" x14ac:dyDescent="0.3">
      <c r="A45">
        <v>42</v>
      </c>
      <c r="B45" t="str">
        <f t="shared" si="7"/>
        <v>Enter Bank Name-42</v>
      </c>
      <c r="C45" s="4" t="str">
        <f t="shared" si="8"/>
        <v/>
      </c>
      <c r="D45" s="11" t="str">
        <f t="shared" si="9"/>
        <v/>
      </c>
      <c r="E45" s="11" t="str">
        <f t="shared" si="10"/>
        <v/>
      </c>
      <c r="F45" s="11" t="str">
        <f t="shared" si="11"/>
        <v/>
      </c>
      <c r="G45" s="11" t="str">
        <f t="shared" si="12"/>
        <v/>
      </c>
      <c r="H45" s="10" t="str">
        <f t="shared" si="13"/>
        <v/>
      </c>
      <c r="I45" s="10" t="str">
        <f t="shared" si="14"/>
        <v/>
      </c>
    </row>
    <row r="46" spans="1:9" x14ac:dyDescent="0.3">
      <c r="A46">
        <v>43</v>
      </c>
      <c r="B46" t="str">
        <f t="shared" si="7"/>
        <v>Enter Bank Name-43</v>
      </c>
      <c r="C46" s="4" t="str">
        <f t="shared" si="8"/>
        <v/>
      </c>
      <c r="D46" s="11" t="str">
        <f t="shared" si="9"/>
        <v/>
      </c>
      <c r="E46" s="11" t="str">
        <f t="shared" si="10"/>
        <v/>
      </c>
      <c r="F46" s="11" t="str">
        <f t="shared" si="11"/>
        <v/>
      </c>
      <c r="G46" s="11" t="str">
        <f t="shared" si="12"/>
        <v/>
      </c>
      <c r="H46" s="10" t="str">
        <f t="shared" si="13"/>
        <v/>
      </c>
      <c r="I46" s="10" t="str">
        <f t="shared" si="14"/>
        <v/>
      </c>
    </row>
    <row r="47" spans="1:9" x14ac:dyDescent="0.3">
      <c r="A47">
        <v>44</v>
      </c>
      <c r="B47" t="str">
        <f t="shared" si="7"/>
        <v>Enter Bank Name-44</v>
      </c>
      <c r="C47" s="4" t="str">
        <f t="shared" si="8"/>
        <v/>
      </c>
      <c r="D47" s="11" t="str">
        <f t="shared" si="9"/>
        <v/>
      </c>
      <c r="E47" s="11" t="str">
        <f t="shared" si="10"/>
        <v/>
      </c>
      <c r="F47" s="11" t="str">
        <f t="shared" si="11"/>
        <v/>
      </c>
      <c r="G47" s="11" t="str">
        <f t="shared" si="12"/>
        <v/>
      </c>
      <c r="H47" s="10" t="str">
        <f t="shared" si="13"/>
        <v/>
      </c>
      <c r="I47" s="10" t="str">
        <f t="shared" si="14"/>
        <v/>
      </c>
    </row>
    <row r="48" spans="1:9" x14ac:dyDescent="0.3">
      <c r="A48">
        <v>45</v>
      </c>
      <c r="B48" t="str">
        <f t="shared" si="7"/>
        <v>Enter Bank Name-45</v>
      </c>
      <c r="C48" s="4" t="str">
        <f t="shared" si="8"/>
        <v/>
      </c>
      <c r="D48" s="11" t="str">
        <f t="shared" si="9"/>
        <v/>
      </c>
      <c r="E48" s="11" t="str">
        <f t="shared" si="10"/>
        <v/>
      </c>
      <c r="F48" s="11" t="str">
        <f t="shared" si="11"/>
        <v/>
      </c>
      <c r="G48" s="11" t="str">
        <f t="shared" si="12"/>
        <v/>
      </c>
      <c r="H48" s="10" t="str">
        <f t="shared" si="13"/>
        <v/>
      </c>
      <c r="I48" s="10" t="str">
        <f t="shared" si="14"/>
        <v/>
      </c>
    </row>
    <row r="49" spans="1:9" x14ac:dyDescent="0.3">
      <c r="A49">
        <v>46</v>
      </c>
      <c r="B49" t="str">
        <f t="shared" si="7"/>
        <v>Enter Bank Name-46</v>
      </c>
      <c r="C49" s="4" t="str">
        <f t="shared" si="8"/>
        <v/>
      </c>
      <c r="D49" s="11" t="str">
        <f t="shared" si="9"/>
        <v/>
      </c>
      <c r="E49" s="11" t="str">
        <f t="shared" si="10"/>
        <v/>
      </c>
      <c r="F49" s="11" t="str">
        <f t="shared" si="11"/>
        <v/>
      </c>
      <c r="G49" s="11" t="str">
        <f t="shared" si="12"/>
        <v/>
      </c>
      <c r="H49" s="10" t="str">
        <f t="shared" si="13"/>
        <v/>
      </c>
      <c r="I49" s="10" t="str">
        <f t="shared" si="14"/>
        <v/>
      </c>
    </row>
    <row r="50" spans="1:9" x14ac:dyDescent="0.3">
      <c r="A50">
        <v>47</v>
      </c>
      <c r="B50" t="str">
        <f t="shared" si="7"/>
        <v>Enter Bank Name-47</v>
      </c>
      <c r="C50" s="4" t="str">
        <f t="shared" si="8"/>
        <v/>
      </c>
      <c r="D50" s="11" t="str">
        <f t="shared" si="9"/>
        <v/>
      </c>
      <c r="E50" s="11" t="str">
        <f t="shared" si="10"/>
        <v/>
      </c>
      <c r="F50" s="11" t="str">
        <f t="shared" si="11"/>
        <v/>
      </c>
      <c r="G50" s="11" t="str">
        <f t="shared" si="12"/>
        <v/>
      </c>
      <c r="H50" s="10" t="str">
        <f t="shared" si="13"/>
        <v/>
      </c>
      <c r="I50" s="10" t="str">
        <f t="shared" si="14"/>
        <v/>
      </c>
    </row>
    <row r="51" spans="1:9" x14ac:dyDescent="0.3">
      <c r="A51">
        <v>48</v>
      </c>
      <c r="B51" t="str">
        <f t="shared" si="7"/>
        <v>Enter Bank Name-48</v>
      </c>
      <c r="C51" s="4" t="str">
        <f t="shared" si="8"/>
        <v/>
      </c>
      <c r="D51" s="11" t="str">
        <f t="shared" si="9"/>
        <v/>
      </c>
      <c r="E51" s="11" t="str">
        <f t="shared" si="10"/>
        <v/>
      </c>
      <c r="F51" s="11" t="str">
        <f t="shared" si="11"/>
        <v/>
      </c>
      <c r="G51" s="11" t="str">
        <f t="shared" si="12"/>
        <v/>
      </c>
      <c r="H51" s="10" t="str">
        <f t="shared" si="13"/>
        <v/>
      </c>
      <c r="I51" s="10" t="str">
        <f t="shared" si="14"/>
        <v/>
      </c>
    </row>
    <row r="52" spans="1:9" x14ac:dyDescent="0.3">
      <c r="A52">
        <v>49</v>
      </c>
      <c r="B52" t="str">
        <f t="shared" si="7"/>
        <v>Enter Bank Name-49</v>
      </c>
      <c r="C52" s="4" t="str">
        <f t="shared" si="8"/>
        <v/>
      </c>
      <c r="D52" s="11" t="str">
        <f t="shared" si="9"/>
        <v/>
      </c>
      <c r="E52" s="11" t="str">
        <f t="shared" si="10"/>
        <v/>
      </c>
      <c r="F52" s="11" t="str">
        <f t="shared" si="11"/>
        <v/>
      </c>
      <c r="G52" s="11" t="str">
        <f t="shared" si="12"/>
        <v/>
      </c>
      <c r="H52" s="10" t="str">
        <f t="shared" si="13"/>
        <v/>
      </c>
      <c r="I52" s="10" t="str">
        <f t="shared" si="14"/>
        <v/>
      </c>
    </row>
    <row r="53" spans="1:9" x14ac:dyDescent="0.3">
      <c r="A53">
        <v>50</v>
      </c>
      <c r="B53" t="str">
        <f t="shared" si="7"/>
        <v>Enter Bank Name-50</v>
      </c>
      <c r="C53" s="4" t="str">
        <f t="shared" si="8"/>
        <v/>
      </c>
      <c r="D53" s="11" t="str">
        <f t="shared" si="9"/>
        <v/>
      </c>
      <c r="E53" s="11" t="str">
        <f t="shared" si="10"/>
        <v/>
      </c>
      <c r="F53" s="11" t="str">
        <f t="shared" si="11"/>
        <v/>
      </c>
      <c r="G53" s="11" t="str">
        <f t="shared" si="12"/>
        <v/>
      </c>
      <c r="H53" s="10" t="str">
        <f t="shared" si="13"/>
        <v/>
      </c>
      <c r="I53" s="10" t="str">
        <f t="shared" si="14"/>
        <v/>
      </c>
    </row>
    <row r="54" spans="1:9" x14ac:dyDescent="0.3">
      <c r="A54">
        <v>51</v>
      </c>
      <c r="B54" t="str">
        <f t="shared" si="7"/>
        <v>Enter Bank Name-51</v>
      </c>
      <c r="C54" s="4" t="str">
        <f t="shared" si="8"/>
        <v/>
      </c>
      <c r="D54" s="11" t="str">
        <f t="shared" si="9"/>
        <v/>
      </c>
      <c r="E54" s="11" t="str">
        <f t="shared" si="10"/>
        <v/>
      </c>
      <c r="F54" s="11" t="str">
        <f t="shared" si="11"/>
        <v/>
      </c>
      <c r="G54" s="11" t="str">
        <f t="shared" si="12"/>
        <v/>
      </c>
      <c r="H54" s="10" t="str">
        <f t="shared" si="13"/>
        <v/>
      </c>
      <c r="I54" s="10" t="str">
        <f t="shared" si="14"/>
        <v/>
      </c>
    </row>
    <row r="55" spans="1:9" x14ac:dyDescent="0.3">
      <c r="A55">
        <v>52</v>
      </c>
      <c r="B55" t="str">
        <f t="shared" si="7"/>
        <v>Enter Bank Name-52</v>
      </c>
      <c r="C55" s="4" t="str">
        <f t="shared" si="8"/>
        <v/>
      </c>
      <c r="D55" s="11" t="str">
        <f t="shared" si="9"/>
        <v/>
      </c>
      <c r="E55" s="11" t="str">
        <f t="shared" si="10"/>
        <v/>
      </c>
      <c r="F55" s="11" t="str">
        <f t="shared" si="11"/>
        <v/>
      </c>
      <c r="G55" s="11" t="str">
        <f t="shared" si="12"/>
        <v/>
      </c>
      <c r="H55" s="10" t="str">
        <f t="shared" si="13"/>
        <v/>
      </c>
      <c r="I55" s="10" t="str">
        <f t="shared" si="14"/>
        <v/>
      </c>
    </row>
    <row r="56" spans="1:9" x14ac:dyDescent="0.3">
      <c r="A56">
        <v>53</v>
      </c>
      <c r="B56" t="str">
        <f t="shared" si="7"/>
        <v>Enter Bank Name-53</v>
      </c>
      <c r="C56" s="4" t="str">
        <f t="shared" si="8"/>
        <v/>
      </c>
      <c r="D56" s="11" t="str">
        <f t="shared" si="9"/>
        <v/>
      </c>
      <c r="E56" s="11" t="str">
        <f t="shared" si="10"/>
        <v/>
      </c>
      <c r="F56" s="11" t="str">
        <f t="shared" si="11"/>
        <v/>
      </c>
      <c r="G56" s="11" t="str">
        <f t="shared" si="12"/>
        <v/>
      </c>
      <c r="H56" s="10" t="str">
        <f t="shared" si="13"/>
        <v/>
      </c>
      <c r="I56" s="10" t="str">
        <f t="shared" si="14"/>
        <v/>
      </c>
    </row>
    <row r="57" spans="1:9" x14ac:dyDescent="0.3">
      <c r="A57">
        <v>54</v>
      </c>
      <c r="B57" t="str">
        <f t="shared" si="7"/>
        <v>Enter Bank Name-54</v>
      </c>
      <c r="C57" s="4" t="str">
        <f t="shared" si="8"/>
        <v/>
      </c>
      <c r="D57" s="11" t="str">
        <f t="shared" si="9"/>
        <v/>
      </c>
      <c r="E57" s="11" t="str">
        <f t="shared" si="10"/>
        <v/>
      </c>
      <c r="F57" s="11" t="str">
        <f t="shared" si="11"/>
        <v/>
      </c>
      <c r="G57" s="11" t="str">
        <f t="shared" si="12"/>
        <v/>
      </c>
      <c r="H57" s="10" t="str">
        <f t="shared" si="13"/>
        <v/>
      </c>
      <c r="I57" s="10" t="str">
        <f t="shared" si="14"/>
        <v/>
      </c>
    </row>
    <row r="58" spans="1:9" x14ac:dyDescent="0.3">
      <c r="A58">
        <v>55</v>
      </c>
      <c r="B58" t="str">
        <f t="shared" si="7"/>
        <v>Enter Bank Name-55</v>
      </c>
      <c r="C58" s="4" t="str">
        <f t="shared" si="8"/>
        <v/>
      </c>
      <c r="D58" s="11" t="str">
        <f t="shared" si="9"/>
        <v/>
      </c>
      <c r="E58" s="11" t="str">
        <f t="shared" si="10"/>
        <v/>
      </c>
      <c r="F58" s="11" t="str">
        <f t="shared" si="11"/>
        <v/>
      </c>
      <c r="G58" s="11" t="str">
        <f t="shared" si="12"/>
        <v/>
      </c>
      <c r="H58" s="10" t="str">
        <f t="shared" si="13"/>
        <v/>
      </c>
      <c r="I58" s="10" t="str">
        <f t="shared" si="14"/>
        <v/>
      </c>
    </row>
    <row r="59" spans="1:9" x14ac:dyDescent="0.3">
      <c r="A59">
        <v>56</v>
      </c>
      <c r="B59" t="str">
        <f t="shared" si="7"/>
        <v>Enter Bank Name-56</v>
      </c>
      <c r="C59" s="4" t="str">
        <f t="shared" si="8"/>
        <v/>
      </c>
      <c r="D59" s="11" t="str">
        <f t="shared" si="9"/>
        <v/>
      </c>
      <c r="E59" s="11" t="str">
        <f t="shared" si="10"/>
        <v/>
      </c>
      <c r="F59" s="11" t="str">
        <f t="shared" si="11"/>
        <v/>
      </c>
      <c r="G59" s="11" t="str">
        <f t="shared" si="12"/>
        <v/>
      </c>
      <c r="H59" s="10" t="str">
        <f t="shared" si="13"/>
        <v/>
      </c>
      <c r="I59" s="10" t="str">
        <f t="shared" si="14"/>
        <v/>
      </c>
    </row>
    <row r="60" spans="1:9" x14ac:dyDescent="0.3">
      <c r="A60">
        <v>57</v>
      </c>
      <c r="B60" t="str">
        <f t="shared" si="7"/>
        <v>Enter Bank Name-57</v>
      </c>
      <c r="C60" s="4" t="str">
        <f t="shared" si="8"/>
        <v/>
      </c>
      <c r="D60" s="11" t="str">
        <f t="shared" si="9"/>
        <v/>
      </c>
      <c r="E60" s="11" t="str">
        <f t="shared" si="10"/>
        <v/>
      </c>
      <c r="F60" s="11" t="str">
        <f t="shared" si="11"/>
        <v/>
      </c>
      <c r="G60" s="11" t="str">
        <f t="shared" si="12"/>
        <v/>
      </c>
      <c r="H60" s="10" t="str">
        <f t="shared" si="13"/>
        <v/>
      </c>
      <c r="I60" s="10" t="str">
        <f t="shared" si="14"/>
        <v/>
      </c>
    </row>
    <row r="61" spans="1:9" x14ac:dyDescent="0.3">
      <c r="A61">
        <v>58</v>
      </c>
      <c r="B61" t="str">
        <f t="shared" si="7"/>
        <v>Enter Bank Name-58</v>
      </c>
      <c r="C61" s="4" t="str">
        <f t="shared" si="8"/>
        <v/>
      </c>
      <c r="D61" s="11" t="str">
        <f t="shared" si="9"/>
        <v/>
      </c>
      <c r="E61" s="11" t="str">
        <f t="shared" si="10"/>
        <v/>
      </c>
      <c r="F61" s="11" t="str">
        <f t="shared" si="11"/>
        <v/>
      </c>
      <c r="G61" s="11" t="str">
        <f t="shared" si="12"/>
        <v/>
      </c>
      <c r="H61" s="10" t="str">
        <f t="shared" si="13"/>
        <v/>
      </c>
      <c r="I61" s="10" t="str">
        <f t="shared" si="14"/>
        <v/>
      </c>
    </row>
    <row r="62" spans="1:9" x14ac:dyDescent="0.3">
      <c r="A62">
        <v>59</v>
      </c>
      <c r="B62" t="str">
        <f t="shared" si="7"/>
        <v>Enter Bank Name-59</v>
      </c>
      <c r="C62" s="4" t="str">
        <f t="shared" si="8"/>
        <v/>
      </c>
      <c r="D62" s="11" t="str">
        <f t="shared" si="9"/>
        <v/>
      </c>
      <c r="E62" s="11" t="str">
        <f t="shared" si="10"/>
        <v/>
      </c>
      <c r="F62" s="11" t="str">
        <f t="shared" si="11"/>
        <v/>
      </c>
      <c r="G62" s="11" t="str">
        <f t="shared" si="12"/>
        <v/>
      </c>
      <c r="H62" s="10" t="str">
        <f t="shared" si="13"/>
        <v/>
      </c>
      <c r="I62" s="10" t="str">
        <f t="shared" si="14"/>
        <v/>
      </c>
    </row>
    <row r="63" spans="1:9" x14ac:dyDescent="0.3">
      <c r="A63">
        <v>60</v>
      </c>
      <c r="B63" t="str">
        <f t="shared" si="7"/>
        <v>Enter Bank Name-60</v>
      </c>
      <c r="C63" s="4" t="str">
        <f t="shared" si="8"/>
        <v/>
      </c>
      <c r="D63" s="11" t="str">
        <f t="shared" si="9"/>
        <v/>
      </c>
      <c r="E63" s="11" t="str">
        <f t="shared" si="10"/>
        <v/>
      </c>
      <c r="F63" s="11" t="str">
        <f t="shared" si="11"/>
        <v/>
      </c>
      <c r="G63" s="11" t="str">
        <f t="shared" si="12"/>
        <v/>
      </c>
      <c r="H63" s="10" t="str">
        <f t="shared" si="13"/>
        <v/>
      </c>
      <c r="I63" s="10" t="str">
        <f t="shared" si="14"/>
        <v/>
      </c>
    </row>
    <row r="64" spans="1:9" x14ac:dyDescent="0.3">
      <c r="A64">
        <v>61</v>
      </c>
      <c r="B64" t="str">
        <f t="shared" si="7"/>
        <v>Enter Bank Name-61</v>
      </c>
      <c r="C64" s="4" t="str">
        <f t="shared" si="8"/>
        <v/>
      </c>
      <c r="D64" s="11" t="str">
        <f t="shared" si="9"/>
        <v/>
      </c>
      <c r="E64" s="11" t="str">
        <f t="shared" si="10"/>
        <v/>
      </c>
      <c r="F64" s="11" t="str">
        <f t="shared" si="11"/>
        <v/>
      </c>
      <c r="G64" s="11" t="str">
        <f t="shared" si="12"/>
        <v/>
      </c>
      <c r="H64" s="10" t="str">
        <f t="shared" si="13"/>
        <v/>
      </c>
      <c r="I64" s="10" t="str">
        <f t="shared" si="14"/>
        <v/>
      </c>
    </row>
    <row r="65" spans="1:9" x14ac:dyDescent="0.3">
      <c r="A65">
        <v>62</v>
      </c>
      <c r="B65" t="str">
        <f t="shared" si="7"/>
        <v>Enter Bank Name-62</v>
      </c>
      <c r="C65" s="4" t="str">
        <f t="shared" si="8"/>
        <v/>
      </c>
      <c r="D65" s="11" t="str">
        <f t="shared" si="9"/>
        <v/>
      </c>
      <c r="E65" s="11" t="str">
        <f t="shared" si="10"/>
        <v/>
      </c>
      <c r="F65" s="11" t="str">
        <f t="shared" si="11"/>
        <v/>
      </c>
      <c r="G65" s="11" t="str">
        <f t="shared" si="12"/>
        <v/>
      </c>
      <c r="H65" s="10" t="str">
        <f t="shared" si="13"/>
        <v/>
      </c>
      <c r="I65" s="10" t="str">
        <f t="shared" si="14"/>
        <v/>
      </c>
    </row>
    <row r="66" spans="1:9" x14ac:dyDescent="0.3">
      <c r="A66">
        <v>63</v>
      </c>
      <c r="B66" t="str">
        <f t="shared" si="7"/>
        <v>Enter Bank Name-63</v>
      </c>
      <c r="C66" s="4" t="str">
        <f t="shared" si="8"/>
        <v/>
      </c>
      <c r="D66" s="11" t="str">
        <f t="shared" si="9"/>
        <v/>
      </c>
      <c r="E66" s="11" t="str">
        <f t="shared" si="10"/>
        <v/>
      </c>
      <c r="F66" s="11" t="str">
        <f t="shared" si="11"/>
        <v/>
      </c>
      <c r="G66" s="11" t="str">
        <f t="shared" si="12"/>
        <v/>
      </c>
      <c r="H66" s="10" t="str">
        <f t="shared" si="13"/>
        <v/>
      </c>
      <c r="I66" s="10" t="str">
        <f t="shared" si="14"/>
        <v/>
      </c>
    </row>
    <row r="67" spans="1:9" x14ac:dyDescent="0.3">
      <c r="A67">
        <v>64</v>
      </c>
      <c r="B67" t="str">
        <f t="shared" si="7"/>
        <v>Enter Bank Name-64</v>
      </c>
      <c r="C67" s="4" t="str">
        <f t="shared" si="8"/>
        <v/>
      </c>
      <c r="D67" s="11" t="str">
        <f t="shared" si="9"/>
        <v/>
      </c>
      <c r="E67" s="11" t="str">
        <f t="shared" si="10"/>
        <v/>
      </c>
      <c r="F67" s="11" t="str">
        <f t="shared" si="11"/>
        <v/>
      </c>
      <c r="G67" s="11" t="str">
        <f t="shared" si="12"/>
        <v/>
      </c>
      <c r="H67" s="10" t="str">
        <f t="shared" si="13"/>
        <v/>
      </c>
      <c r="I67" s="10" t="str">
        <f t="shared" si="14"/>
        <v/>
      </c>
    </row>
    <row r="68" spans="1:9" x14ac:dyDescent="0.3">
      <c r="A68">
        <v>65</v>
      </c>
      <c r="B68" t="str">
        <f t="shared" si="7"/>
        <v>Enter Bank Name-65</v>
      </c>
      <c r="C68" s="4" t="str">
        <f t="shared" ref="C68:C99" si="15">IF(ISERROR(VLOOKUP($B68,input1,4,FALSE)),"",VLOOKUP($B68,input1,4,FALSE))</f>
        <v/>
      </c>
      <c r="D68" s="11" t="str">
        <f t="shared" ref="D68:D99" si="16">IF(ISERROR(VLOOKUP($B68,input1,3,FALSE)),"",VLOOKUP($B68,input1,3,FALSE))</f>
        <v/>
      </c>
      <c r="E68" s="11" t="str">
        <f t="shared" ref="E68:E99" si="17">IF(ISERROR(VLOOKUP($B68,input1,6,FALSE)),"",VLOOKUP($B68,input1,6,FALSE))</f>
        <v/>
      </c>
      <c r="F68" s="11" t="str">
        <f t="shared" ref="F68:F99" si="18">IF(ISERROR(VLOOKUP($B68,input1,7,FALSE)),"",VLOOKUP($B68,input1,7,FALSE))</f>
        <v/>
      </c>
      <c r="G68" s="11" t="str">
        <f t="shared" ref="G68:G99" si="19">IF(ISERROR(VLOOKUP($B68,input1,8,FALSE)),"",VLOOKUP($B68,input1,8,FALSE))</f>
        <v/>
      </c>
      <c r="H68" s="10" t="str">
        <f t="shared" ref="H68:H99" si="20">IF(ISERROR(VLOOKUP($B68,input1,9,FALSE)),"",VLOOKUP($B68,input1,9,FALSE))</f>
        <v/>
      </c>
      <c r="I68" s="10" t="str">
        <f t="shared" ref="I68:I99" si="21">IF(ISERROR(VLOOKUP($B68,input1,10,FALSE)),"",VLOOKUP($B68,input1,10,FALSE))</f>
        <v/>
      </c>
    </row>
    <row r="69" spans="1:9" x14ac:dyDescent="0.3">
      <c r="A69">
        <v>66</v>
      </c>
      <c r="B69" t="str">
        <f t="shared" ref="B69:B132" si="22">$C$1&amp;-A69</f>
        <v>Enter Bank Name-66</v>
      </c>
      <c r="C69" s="4" t="str">
        <f t="shared" si="15"/>
        <v/>
      </c>
      <c r="D69" s="11" t="str">
        <f t="shared" si="16"/>
        <v/>
      </c>
      <c r="E69" s="11" t="str">
        <f t="shared" si="17"/>
        <v/>
      </c>
      <c r="F69" s="11" t="str">
        <f t="shared" si="18"/>
        <v/>
      </c>
      <c r="G69" s="11" t="str">
        <f t="shared" si="19"/>
        <v/>
      </c>
      <c r="H69" s="10" t="str">
        <f t="shared" si="20"/>
        <v/>
      </c>
      <c r="I69" s="10" t="str">
        <f t="shared" si="21"/>
        <v/>
      </c>
    </row>
    <row r="70" spans="1:9" x14ac:dyDescent="0.3">
      <c r="A70">
        <v>67</v>
      </c>
      <c r="B70" t="str">
        <f t="shared" si="22"/>
        <v>Enter Bank Name-67</v>
      </c>
      <c r="C70" s="4" t="str">
        <f t="shared" si="15"/>
        <v/>
      </c>
      <c r="D70" s="11" t="str">
        <f t="shared" si="16"/>
        <v/>
      </c>
      <c r="E70" s="11" t="str">
        <f t="shared" si="17"/>
        <v/>
      </c>
      <c r="F70" s="11" t="str">
        <f t="shared" si="18"/>
        <v/>
      </c>
      <c r="G70" s="11" t="str">
        <f t="shared" si="19"/>
        <v/>
      </c>
      <c r="H70" s="10" t="str">
        <f t="shared" si="20"/>
        <v/>
      </c>
      <c r="I70" s="10" t="str">
        <f t="shared" si="21"/>
        <v/>
      </c>
    </row>
    <row r="71" spans="1:9" x14ac:dyDescent="0.3">
      <c r="A71">
        <v>68</v>
      </c>
      <c r="B71" t="str">
        <f t="shared" si="22"/>
        <v>Enter Bank Name-68</v>
      </c>
      <c r="C71" s="4" t="str">
        <f t="shared" si="15"/>
        <v/>
      </c>
      <c r="D71" s="11" t="str">
        <f t="shared" si="16"/>
        <v/>
      </c>
      <c r="E71" s="11" t="str">
        <f t="shared" si="17"/>
        <v/>
      </c>
      <c r="F71" s="11" t="str">
        <f t="shared" si="18"/>
        <v/>
      </c>
      <c r="G71" s="11" t="str">
        <f t="shared" si="19"/>
        <v/>
      </c>
      <c r="H71" s="10" t="str">
        <f t="shared" si="20"/>
        <v/>
      </c>
      <c r="I71" s="10" t="str">
        <f t="shared" si="21"/>
        <v/>
      </c>
    </row>
    <row r="72" spans="1:9" x14ac:dyDescent="0.3">
      <c r="A72">
        <v>69</v>
      </c>
      <c r="B72" t="str">
        <f t="shared" si="22"/>
        <v>Enter Bank Name-69</v>
      </c>
      <c r="C72" s="4" t="str">
        <f t="shared" si="15"/>
        <v/>
      </c>
      <c r="D72" s="11" t="str">
        <f t="shared" si="16"/>
        <v/>
      </c>
      <c r="E72" s="11" t="str">
        <f t="shared" si="17"/>
        <v/>
      </c>
      <c r="F72" s="11" t="str">
        <f t="shared" si="18"/>
        <v/>
      </c>
      <c r="G72" s="11" t="str">
        <f t="shared" si="19"/>
        <v/>
      </c>
      <c r="H72" s="10" t="str">
        <f t="shared" si="20"/>
        <v/>
      </c>
      <c r="I72" s="10" t="str">
        <f t="shared" si="21"/>
        <v/>
      </c>
    </row>
    <row r="73" spans="1:9" x14ac:dyDescent="0.3">
      <c r="A73">
        <v>70</v>
      </c>
      <c r="B73" t="str">
        <f t="shared" si="22"/>
        <v>Enter Bank Name-70</v>
      </c>
      <c r="C73" s="4" t="str">
        <f t="shared" si="15"/>
        <v/>
      </c>
      <c r="D73" s="11" t="str">
        <f t="shared" si="16"/>
        <v/>
      </c>
      <c r="E73" s="11" t="str">
        <f t="shared" si="17"/>
        <v/>
      </c>
      <c r="F73" s="11" t="str">
        <f t="shared" si="18"/>
        <v/>
      </c>
      <c r="G73" s="11" t="str">
        <f t="shared" si="19"/>
        <v/>
      </c>
      <c r="H73" s="10" t="str">
        <f t="shared" si="20"/>
        <v/>
      </c>
      <c r="I73" s="10" t="str">
        <f t="shared" si="21"/>
        <v/>
      </c>
    </row>
    <row r="74" spans="1:9" x14ac:dyDescent="0.3">
      <c r="A74">
        <v>71</v>
      </c>
      <c r="B74" t="str">
        <f t="shared" si="22"/>
        <v>Enter Bank Name-71</v>
      </c>
      <c r="C74" s="4" t="str">
        <f t="shared" si="15"/>
        <v/>
      </c>
      <c r="D74" s="11" t="str">
        <f t="shared" si="16"/>
        <v/>
      </c>
      <c r="E74" s="11" t="str">
        <f t="shared" si="17"/>
        <v/>
      </c>
      <c r="F74" s="11" t="str">
        <f t="shared" si="18"/>
        <v/>
      </c>
      <c r="G74" s="11" t="str">
        <f t="shared" si="19"/>
        <v/>
      </c>
      <c r="H74" s="10" t="str">
        <f t="shared" si="20"/>
        <v/>
      </c>
      <c r="I74" s="10" t="str">
        <f t="shared" si="21"/>
        <v/>
      </c>
    </row>
    <row r="75" spans="1:9" x14ac:dyDescent="0.3">
      <c r="A75">
        <v>72</v>
      </c>
      <c r="B75" t="str">
        <f t="shared" si="22"/>
        <v>Enter Bank Name-72</v>
      </c>
      <c r="C75" s="4" t="str">
        <f t="shared" si="15"/>
        <v/>
      </c>
      <c r="D75" s="11" t="str">
        <f t="shared" si="16"/>
        <v/>
      </c>
      <c r="E75" s="11" t="str">
        <f t="shared" si="17"/>
        <v/>
      </c>
      <c r="F75" s="11" t="str">
        <f t="shared" si="18"/>
        <v/>
      </c>
      <c r="G75" s="11" t="str">
        <f t="shared" si="19"/>
        <v/>
      </c>
      <c r="H75" s="10" t="str">
        <f t="shared" si="20"/>
        <v/>
      </c>
      <c r="I75" s="10" t="str">
        <f t="shared" si="21"/>
        <v/>
      </c>
    </row>
    <row r="76" spans="1:9" x14ac:dyDescent="0.3">
      <c r="A76">
        <v>73</v>
      </c>
      <c r="B76" t="str">
        <f t="shared" si="22"/>
        <v>Enter Bank Name-73</v>
      </c>
      <c r="C76" s="4" t="str">
        <f t="shared" si="15"/>
        <v/>
      </c>
      <c r="D76" s="11" t="str">
        <f t="shared" si="16"/>
        <v/>
      </c>
      <c r="E76" s="11" t="str">
        <f t="shared" si="17"/>
        <v/>
      </c>
      <c r="F76" s="11" t="str">
        <f t="shared" si="18"/>
        <v/>
      </c>
      <c r="G76" s="11" t="str">
        <f t="shared" si="19"/>
        <v/>
      </c>
      <c r="H76" s="10" t="str">
        <f t="shared" si="20"/>
        <v/>
      </c>
      <c r="I76" s="10" t="str">
        <f t="shared" si="21"/>
        <v/>
      </c>
    </row>
    <row r="77" spans="1:9" x14ac:dyDescent="0.3">
      <c r="A77">
        <v>74</v>
      </c>
      <c r="B77" t="str">
        <f t="shared" si="22"/>
        <v>Enter Bank Name-74</v>
      </c>
      <c r="C77" s="4" t="str">
        <f t="shared" si="15"/>
        <v/>
      </c>
      <c r="D77" s="11" t="str">
        <f t="shared" si="16"/>
        <v/>
      </c>
      <c r="E77" s="11" t="str">
        <f t="shared" si="17"/>
        <v/>
      </c>
      <c r="F77" s="11" t="str">
        <f t="shared" si="18"/>
        <v/>
      </c>
      <c r="G77" s="11" t="str">
        <f t="shared" si="19"/>
        <v/>
      </c>
      <c r="H77" s="10" t="str">
        <f t="shared" si="20"/>
        <v/>
      </c>
      <c r="I77" s="10" t="str">
        <f t="shared" si="21"/>
        <v/>
      </c>
    </row>
    <row r="78" spans="1:9" x14ac:dyDescent="0.3">
      <c r="A78">
        <v>75</v>
      </c>
      <c r="B78" t="str">
        <f t="shared" si="22"/>
        <v>Enter Bank Name-75</v>
      </c>
      <c r="C78" s="4" t="str">
        <f t="shared" si="15"/>
        <v/>
      </c>
      <c r="D78" s="11" t="str">
        <f t="shared" si="16"/>
        <v/>
      </c>
      <c r="E78" s="11" t="str">
        <f t="shared" si="17"/>
        <v/>
      </c>
      <c r="F78" s="11" t="str">
        <f t="shared" si="18"/>
        <v/>
      </c>
      <c r="G78" s="11" t="str">
        <f t="shared" si="19"/>
        <v/>
      </c>
      <c r="H78" s="10" t="str">
        <f t="shared" si="20"/>
        <v/>
      </c>
      <c r="I78" s="10" t="str">
        <f t="shared" si="21"/>
        <v/>
      </c>
    </row>
    <row r="79" spans="1:9" x14ac:dyDescent="0.3">
      <c r="A79">
        <v>76</v>
      </c>
      <c r="B79" t="str">
        <f t="shared" si="22"/>
        <v>Enter Bank Name-76</v>
      </c>
      <c r="C79" s="4" t="str">
        <f t="shared" si="15"/>
        <v/>
      </c>
      <c r="D79" s="11" t="str">
        <f t="shared" si="16"/>
        <v/>
      </c>
      <c r="E79" s="11" t="str">
        <f t="shared" si="17"/>
        <v/>
      </c>
      <c r="F79" s="11" t="str">
        <f t="shared" si="18"/>
        <v/>
      </c>
      <c r="G79" s="11" t="str">
        <f t="shared" si="19"/>
        <v/>
      </c>
      <c r="H79" s="10" t="str">
        <f t="shared" si="20"/>
        <v/>
      </c>
      <c r="I79" s="10" t="str">
        <f t="shared" si="21"/>
        <v/>
      </c>
    </row>
    <row r="80" spans="1:9" x14ac:dyDescent="0.3">
      <c r="A80">
        <v>77</v>
      </c>
      <c r="B80" t="str">
        <f t="shared" si="22"/>
        <v>Enter Bank Name-77</v>
      </c>
      <c r="C80" s="4" t="str">
        <f t="shared" si="15"/>
        <v/>
      </c>
      <c r="D80" s="11" t="str">
        <f t="shared" si="16"/>
        <v/>
      </c>
      <c r="E80" s="11" t="str">
        <f t="shared" si="17"/>
        <v/>
      </c>
      <c r="F80" s="11" t="str">
        <f t="shared" si="18"/>
        <v/>
      </c>
      <c r="G80" s="11" t="str">
        <f t="shared" si="19"/>
        <v/>
      </c>
      <c r="H80" s="10" t="str">
        <f t="shared" si="20"/>
        <v/>
      </c>
      <c r="I80" s="10" t="str">
        <f t="shared" si="21"/>
        <v/>
      </c>
    </row>
    <row r="81" spans="1:9" x14ac:dyDescent="0.3">
      <c r="A81">
        <v>78</v>
      </c>
      <c r="B81" t="str">
        <f t="shared" si="22"/>
        <v>Enter Bank Name-78</v>
      </c>
      <c r="C81" s="4" t="str">
        <f t="shared" si="15"/>
        <v/>
      </c>
      <c r="D81" s="11" t="str">
        <f t="shared" si="16"/>
        <v/>
      </c>
      <c r="E81" s="11" t="str">
        <f t="shared" si="17"/>
        <v/>
      </c>
      <c r="F81" s="11" t="str">
        <f t="shared" si="18"/>
        <v/>
      </c>
      <c r="G81" s="11" t="str">
        <f t="shared" si="19"/>
        <v/>
      </c>
      <c r="H81" s="10" t="str">
        <f t="shared" si="20"/>
        <v/>
      </c>
      <c r="I81" s="10" t="str">
        <f t="shared" si="21"/>
        <v/>
      </c>
    </row>
    <row r="82" spans="1:9" x14ac:dyDescent="0.3">
      <c r="A82">
        <v>79</v>
      </c>
      <c r="B82" t="str">
        <f t="shared" si="22"/>
        <v>Enter Bank Name-79</v>
      </c>
      <c r="C82" s="4" t="str">
        <f t="shared" si="15"/>
        <v/>
      </c>
      <c r="D82" s="11" t="str">
        <f t="shared" si="16"/>
        <v/>
      </c>
      <c r="E82" s="11" t="str">
        <f t="shared" si="17"/>
        <v/>
      </c>
      <c r="F82" s="11" t="str">
        <f t="shared" si="18"/>
        <v/>
      </c>
      <c r="G82" s="11" t="str">
        <f t="shared" si="19"/>
        <v/>
      </c>
      <c r="H82" s="10" t="str">
        <f t="shared" si="20"/>
        <v/>
      </c>
      <c r="I82" s="10" t="str">
        <f t="shared" si="21"/>
        <v/>
      </c>
    </row>
    <row r="83" spans="1:9" x14ac:dyDescent="0.3">
      <c r="A83">
        <v>80</v>
      </c>
      <c r="B83" t="str">
        <f t="shared" si="22"/>
        <v>Enter Bank Name-80</v>
      </c>
      <c r="C83" s="4" t="str">
        <f t="shared" si="15"/>
        <v/>
      </c>
      <c r="D83" s="11" t="str">
        <f t="shared" si="16"/>
        <v/>
      </c>
      <c r="E83" s="11" t="str">
        <f t="shared" si="17"/>
        <v/>
      </c>
      <c r="F83" s="11" t="str">
        <f t="shared" si="18"/>
        <v/>
      </c>
      <c r="G83" s="11" t="str">
        <f t="shared" si="19"/>
        <v/>
      </c>
      <c r="H83" s="10" t="str">
        <f t="shared" si="20"/>
        <v/>
      </c>
      <c r="I83" s="10" t="str">
        <f t="shared" si="21"/>
        <v/>
      </c>
    </row>
    <row r="84" spans="1:9" x14ac:dyDescent="0.3">
      <c r="A84">
        <v>81</v>
      </c>
      <c r="B84" t="str">
        <f t="shared" si="22"/>
        <v>Enter Bank Name-81</v>
      </c>
      <c r="C84" s="4" t="str">
        <f t="shared" si="15"/>
        <v/>
      </c>
      <c r="D84" s="11" t="str">
        <f t="shared" si="16"/>
        <v/>
      </c>
      <c r="E84" s="11" t="str">
        <f t="shared" si="17"/>
        <v/>
      </c>
      <c r="F84" s="11" t="str">
        <f t="shared" si="18"/>
        <v/>
      </c>
      <c r="G84" s="11" t="str">
        <f t="shared" si="19"/>
        <v/>
      </c>
      <c r="H84" s="10" t="str">
        <f t="shared" si="20"/>
        <v/>
      </c>
      <c r="I84" s="10" t="str">
        <f t="shared" si="21"/>
        <v/>
      </c>
    </row>
    <row r="85" spans="1:9" x14ac:dyDescent="0.3">
      <c r="A85">
        <v>82</v>
      </c>
      <c r="B85" t="str">
        <f t="shared" si="22"/>
        <v>Enter Bank Name-82</v>
      </c>
      <c r="C85" s="4" t="str">
        <f t="shared" si="15"/>
        <v/>
      </c>
      <c r="D85" s="11" t="str">
        <f t="shared" si="16"/>
        <v/>
      </c>
      <c r="E85" s="11" t="str">
        <f t="shared" si="17"/>
        <v/>
      </c>
      <c r="F85" s="11" t="str">
        <f t="shared" si="18"/>
        <v/>
      </c>
      <c r="G85" s="11" t="str">
        <f t="shared" si="19"/>
        <v/>
      </c>
      <c r="H85" s="10" t="str">
        <f t="shared" si="20"/>
        <v/>
      </c>
      <c r="I85" s="10" t="str">
        <f t="shared" si="21"/>
        <v/>
      </c>
    </row>
    <row r="86" spans="1:9" x14ac:dyDescent="0.3">
      <c r="A86">
        <v>83</v>
      </c>
      <c r="B86" t="str">
        <f t="shared" si="22"/>
        <v>Enter Bank Name-83</v>
      </c>
      <c r="C86" s="4" t="str">
        <f t="shared" si="15"/>
        <v/>
      </c>
      <c r="D86" s="11" t="str">
        <f t="shared" si="16"/>
        <v/>
      </c>
      <c r="E86" s="11" t="str">
        <f t="shared" si="17"/>
        <v/>
      </c>
      <c r="F86" s="11" t="str">
        <f t="shared" si="18"/>
        <v/>
      </c>
      <c r="G86" s="11" t="str">
        <f t="shared" si="19"/>
        <v/>
      </c>
      <c r="H86" s="10" t="str">
        <f t="shared" si="20"/>
        <v/>
      </c>
      <c r="I86" s="10" t="str">
        <f t="shared" si="21"/>
        <v/>
      </c>
    </row>
    <row r="87" spans="1:9" x14ac:dyDescent="0.3">
      <c r="A87">
        <v>84</v>
      </c>
      <c r="B87" t="str">
        <f t="shared" si="22"/>
        <v>Enter Bank Name-84</v>
      </c>
      <c r="C87" s="4" t="str">
        <f t="shared" si="15"/>
        <v/>
      </c>
      <c r="D87" s="11" t="str">
        <f t="shared" si="16"/>
        <v/>
      </c>
      <c r="E87" s="11" t="str">
        <f t="shared" si="17"/>
        <v/>
      </c>
      <c r="F87" s="11" t="str">
        <f t="shared" si="18"/>
        <v/>
      </c>
      <c r="G87" s="11" t="str">
        <f t="shared" si="19"/>
        <v/>
      </c>
      <c r="H87" s="10" t="str">
        <f t="shared" si="20"/>
        <v/>
      </c>
      <c r="I87" s="10" t="str">
        <f t="shared" si="21"/>
        <v/>
      </c>
    </row>
    <row r="88" spans="1:9" x14ac:dyDescent="0.3">
      <c r="A88">
        <v>85</v>
      </c>
      <c r="B88" t="str">
        <f t="shared" si="22"/>
        <v>Enter Bank Name-85</v>
      </c>
      <c r="C88" s="4" t="str">
        <f t="shared" si="15"/>
        <v/>
      </c>
      <c r="D88" s="11" t="str">
        <f t="shared" si="16"/>
        <v/>
      </c>
      <c r="E88" s="11" t="str">
        <f t="shared" si="17"/>
        <v/>
      </c>
      <c r="F88" s="11" t="str">
        <f t="shared" si="18"/>
        <v/>
      </c>
      <c r="G88" s="11" t="str">
        <f t="shared" si="19"/>
        <v/>
      </c>
      <c r="H88" s="10" t="str">
        <f t="shared" si="20"/>
        <v/>
      </c>
      <c r="I88" s="10" t="str">
        <f t="shared" si="21"/>
        <v/>
      </c>
    </row>
    <row r="89" spans="1:9" x14ac:dyDescent="0.3">
      <c r="A89">
        <v>86</v>
      </c>
      <c r="B89" t="str">
        <f t="shared" si="22"/>
        <v>Enter Bank Name-86</v>
      </c>
      <c r="C89" s="4" t="str">
        <f t="shared" si="15"/>
        <v/>
      </c>
      <c r="D89" s="11" t="str">
        <f t="shared" si="16"/>
        <v/>
      </c>
      <c r="E89" s="11" t="str">
        <f t="shared" si="17"/>
        <v/>
      </c>
      <c r="F89" s="11" t="str">
        <f t="shared" si="18"/>
        <v/>
      </c>
      <c r="G89" s="11" t="str">
        <f t="shared" si="19"/>
        <v/>
      </c>
      <c r="H89" s="10" t="str">
        <f t="shared" si="20"/>
        <v/>
      </c>
      <c r="I89" s="10" t="str">
        <f t="shared" si="21"/>
        <v/>
      </c>
    </row>
    <row r="90" spans="1:9" x14ac:dyDescent="0.3">
      <c r="A90">
        <v>87</v>
      </c>
      <c r="B90" t="str">
        <f t="shared" si="22"/>
        <v>Enter Bank Name-87</v>
      </c>
      <c r="C90" s="4" t="str">
        <f t="shared" si="15"/>
        <v/>
      </c>
      <c r="D90" s="11" t="str">
        <f t="shared" si="16"/>
        <v/>
      </c>
      <c r="E90" s="11" t="str">
        <f t="shared" si="17"/>
        <v/>
      </c>
      <c r="F90" s="11" t="str">
        <f t="shared" si="18"/>
        <v/>
      </c>
      <c r="G90" s="11" t="str">
        <f t="shared" si="19"/>
        <v/>
      </c>
      <c r="H90" s="10" t="str">
        <f t="shared" si="20"/>
        <v/>
      </c>
      <c r="I90" s="10" t="str">
        <f t="shared" si="21"/>
        <v/>
      </c>
    </row>
    <row r="91" spans="1:9" x14ac:dyDescent="0.3">
      <c r="A91">
        <v>88</v>
      </c>
      <c r="B91" t="str">
        <f t="shared" si="22"/>
        <v>Enter Bank Name-88</v>
      </c>
      <c r="C91" s="4" t="str">
        <f t="shared" si="15"/>
        <v/>
      </c>
      <c r="D91" s="11" t="str">
        <f t="shared" si="16"/>
        <v/>
      </c>
      <c r="E91" s="11" t="str">
        <f t="shared" si="17"/>
        <v/>
      </c>
      <c r="F91" s="11" t="str">
        <f t="shared" si="18"/>
        <v/>
      </c>
      <c r="G91" s="11" t="str">
        <f t="shared" si="19"/>
        <v/>
      </c>
      <c r="H91" s="10" t="str">
        <f t="shared" si="20"/>
        <v/>
      </c>
      <c r="I91" s="10" t="str">
        <f t="shared" si="21"/>
        <v/>
      </c>
    </row>
    <row r="92" spans="1:9" x14ac:dyDescent="0.3">
      <c r="A92">
        <v>89</v>
      </c>
      <c r="B92" t="str">
        <f t="shared" si="22"/>
        <v>Enter Bank Name-89</v>
      </c>
      <c r="C92" s="4" t="str">
        <f t="shared" si="15"/>
        <v/>
      </c>
      <c r="D92" s="11" t="str">
        <f t="shared" si="16"/>
        <v/>
      </c>
      <c r="E92" s="11" t="str">
        <f t="shared" si="17"/>
        <v/>
      </c>
      <c r="F92" s="11" t="str">
        <f t="shared" si="18"/>
        <v/>
      </c>
      <c r="G92" s="11" t="str">
        <f t="shared" si="19"/>
        <v/>
      </c>
      <c r="H92" s="10" t="str">
        <f t="shared" si="20"/>
        <v/>
      </c>
      <c r="I92" s="10" t="str">
        <f t="shared" si="21"/>
        <v/>
      </c>
    </row>
    <row r="93" spans="1:9" x14ac:dyDescent="0.3">
      <c r="A93">
        <v>90</v>
      </c>
      <c r="B93" t="str">
        <f t="shared" si="22"/>
        <v>Enter Bank Name-90</v>
      </c>
      <c r="C93" s="4" t="str">
        <f t="shared" si="15"/>
        <v/>
      </c>
      <c r="D93" s="11" t="str">
        <f t="shared" si="16"/>
        <v/>
      </c>
      <c r="E93" s="11" t="str">
        <f t="shared" si="17"/>
        <v/>
      </c>
      <c r="F93" s="11" t="str">
        <f t="shared" si="18"/>
        <v/>
      </c>
      <c r="G93" s="11" t="str">
        <f t="shared" si="19"/>
        <v/>
      </c>
      <c r="H93" s="10" t="str">
        <f t="shared" si="20"/>
        <v/>
      </c>
      <c r="I93" s="10" t="str">
        <f t="shared" si="21"/>
        <v/>
      </c>
    </row>
    <row r="94" spans="1:9" x14ac:dyDescent="0.3">
      <c r="A94">
        <v>91</v>
      </c>
      <c r="B94" t="str">
        <f t="shared" si="22"/>
        <v>Enter Bank Name-91</v>
      </c>
      <c r="C94" s="4" t="str">
        <f t="shared" si="15"/>
        <v/>
      </c>
      <c r="D94" s="11" t="str">
        <f t="shared" si="16"/>
        <v/>
      </c>
      <c r="E94" s="11" t="str">
        <f t="shared" si="17"/>
        <v/>
      </c>
      <c r="F94" s="11" t="str">
        <f t="shared" si="18"/>
        <v/>
      </c>
      <c r="G94" s="11" t="str">
        <f t="shared" si="19"/>
        <v/>
      </c>
      <c r="H94" s="10" t="str">
        <f t="shared" si="20"/>
        <v/>
      </c>
      <c r="I94" s="10" t="str">
        <f t="shared" si="21"/>
        <v/>
      </c>
    </row>
    <row r="95" spans="1:9" x14ac:dyDescent="0.3">
      <c r="A95">
        <v>92</v>
      </c>
      <c r="B95" t="str">
        <f t="shared" si="22"/>
        <v>Enter Bank Name-92</v>
      </c>
      <c r="C95" s="4" t="str">
        <f t="shared" si="15"/>
        <v/>
      </c>
      <c r="D95" s="11" t="str">
        <f t="shared" si="16"/>
        <v/>
      </c>
      <c r="E95" s="11" t="str">
        <f t="shared" si="17"/>
        <v/>
      </c>
      <c r="F95" s="11" t="str">
        <f t="shared" si="18"/>
        <v/>
      </c>
      <c r="G95" s="11" t="str">
        <f t="shared" si="19"/>
        <v/>
      </c>
      <c r="H95" s="10" t="str">
        <f t="shared" si="20"/>
        <v/>
      </c>
      <c r="I95" s="10" t="str">
        <f t="shared" si="21"/>
        <v/>
      </c>
    </row>
    <row r="96" spans="1:9" x14ac:dyDescent="0.3">
      <c r="A96">
        <v>93</v>
      </c>
      <c r="B96" t="str">
        <f t="shared" si="22"/>
        <v>Enter Bank Name-93</v>
      </c>
      <c r="C96" s="4" t="str">
        <f t="shared" si="15"/>
        <v/>
      </c>
      <c r="D96" s="11" t="str">
        <f t="shared" si="16"/>
        <v/>
      </c>
      <c r="E96" s="11" t="str">
        <f t="shared" si="17"/>
        <v/>
      </c>
      <c r="F96" s="11" t="str">
        <f t="shared" si="18"/>
        <v/>
      </c>
      <c r="G96" s="11" t="str">
        <f t="shared" si="19"/>
        <v/>
      </c>
      <c r="H96" s="10" t="str">
        <f t="shared" si="20"/>
        <v/>
      </c>
      <c r="I96" s="10" t="str">
        <f t="shared" si="21"/>
        <v/>
      </c>
    </row>
    <row r="97" spans="1:9" x14ac:dyDescent="0.3">
      <c r="A97">
        <v>94</v>
      </c>
      <c r="B97" t="str">
        <f t="shared" si="22"/>
        <v>Enter Bank Name-94</v>
      </c>
      <c r="C97" s="4" t="str">
        <f t="shared" si="15"/>
        <v/>
      </c>
      <c r="D97" s="11" t="str">
        <f t="shared" si="16"/>
        <v/>
      </c>
      <c r="E97" s="11" t="str">
        <f t="shared" si="17"/>
        <v/>
      </c>
      <c r="F97" s="11" t="str">
        <f t="shared" si="18"/>
        <v/>
      </c>
      <c r="G97" s="11" t="str">
        <f t="shared" si="19"/>
        <v/>
      </c>
      <c r="H97" s="10" t="str">
        <f t="shared" si="20"/>
        <v/>
      </c>
      <c r="I97" s="10" t="str">
        <f t="shared" si="21"/>
        <v/>
      </c>
    </row>
    <row r="98" spans="1:9" x14ac:dyDescent="0.3">
      <c r="A98">
        <v>95</v>
      </c>
      <c r="B98" t="str">
        <f t="shared" si="22"/>
        <v>Enter Bank Name-95</v>
      </c>
      <c r="C98" s="4" t="str">
        <f t="shared" si="15"/>
        <v/>
      </c>
      <c r="D98" s="11" t="str">
        <f t="shared" si="16"/>
        <v/>
      </c>
      <c r="E98" s="11" t="str">
        <f t="shared" si="17"/>
        <v/>
      </c>
      <c r="F98" s="11" t="str">
        <f t="shared" si="18"/>
        <v/>
      </c>
      <c r="G98" s="11" t="str">
        <f t="shared" si="19"/>
        <v/>
      </c>
      <c r="H98" s="10" t="str">
        <f t="shared" si="20"/>
        <v/>
      </c>
      <c r="I98" s="10" t="str">
        <f t="shared" si="21"/>
        <v/>
      </c>
    </row>
    <row r="99" spans="1:9" x14ac:dyDescent="0.3">
      <c r="A99">
        <v>96</v>
      </c>
      <c r="B99" t="str">
        <f t="shared" si="22"/>
        <v>Enter Bank Name-96</v>
      </c>
      <c r="C99" s="4" t="str">
        <f t="shared" si="15"/>
        <v/>
      </c>
      <c r="D99" s="11" t="str">
        <f t="shared" si="16"/>
        <v/>
      </c>
      <c r="E99" s="11" t="str">
        <f t="shared" si="17"/>
        <v/>
      </c>
      <c r="F99" s="11" t="str">
        <f t="shared" si="18"/>
        <v/>
      </c>
      <c r="G99" s="11" t="str">
        <f t="shared" si="19"/>
        <v/>
      </c>
      <c r="H99" s="10" t="str">
        <f t="shared" si="20"/>
        <v/>
      </c>
      <c r="I99" s="10" t="str">
        <f t="shared" si="21"/>
        <v/>
      </c>
    </row>
    <row r="100" spans="1:9" x14ac:dyDescent="0.3">
      <c r="A100">
        <v>97</v>
      </c>
      <c r="B100" t="str">
        <f t="shared" si="22"/>
        <v>Enter Bank Name-97</v>
      </c>
      <c r="C100" s="4" t="str">
        <f t="shared" ref="C100:C131" si="23">IF(ISERROR(VLOOKUP($B100,input1,4,FALSE)),"",VLOOKUP($B100,input1,4,FALSE))</f>
        <v/>
      </c>
      <c r="D100" s="11" t="str">
        <f t="shared" ref="D100:D131" si="24">IF(ISERROR(VLOOKUP($B100,input1,3,FALSE)),"",VLOOKUP($B100,input1,3,FALSE))</f>
        <v/>
      </c>
      <c r="E100" s="11" t="str">
        <f t="shared" ref="E100:E131" si="25">IF(ISERROR(VLOOKUP($B100,input1,6,FALSE)),"",VLOOKUP($B100,input1,6,FALSE))</f>
        <v/>
      </c>
      <c r="F100" s="11" t="str">
        <f t="shared" ref="F100:F131" si="26">IF(ISERROR(VLOOKUP($B100,input1,7,FALSE)),"",VLOOKUP($B100,input1,7,FALSE))</f>
        <v/>
      </c>
      <c r="G100" s="11" t="str">
        <f t="shared" ref="G100:G131" si="27">IF(ISERROR(VLOOKUP($B100,input1,8,FALSE)),"",VLOOKUP($B100,input1,8,FALSE))</f>
        <v/>
      </c>
      <c r="H100" s="10" t="str">
        <f t="shared" ref="H100:H131" si="28">IF(ISERROR(VLOOKUP($B100,input1,9,FALSE)),"",VLOOKUP($B100,input1,9,FALSE))</f>
        <v/>
      </c>
      <c r="I100" s="10" t="str">
        <f t="shared" ref="I100:I131" si="29">IF(ISERROR(VLOOKUP($B100,input1,10,FALSE)),"",VLOOKUP($B100,input1,10,FALSE))</f>
        <v/>
      </c>
    </row>
    <row r="101" spans="1:9" x14ac:dyDescent="0.3">
      <c r="A101">
        <v>98</v>
      </c>
      <c r="B101" t="str">
        <f t="shared" si="22"/>
        <v>Enter Bank Name-98</v>
      </c>
      <c r="C101" s="4" t="str">
        <f t="shared" si="23"/>
        <v/>
      </c>
      <c r="D101" s="11" t="str">
        <f t="shared" si="24"/>
        <v/>
      </c>
      <c r="E101" s="11" t="str">
        <f t="shared" si="25"/>
        <v/>
      </c>
      <c r="F101" s="11" t="str">
        <f t="shared" si="26"/>
        <v/>
      </c>
      <c r="G101" s="11" t="str">
        <f t="shared" si="27"/>
        <v/>
      </c>
      <c r="H101" s="10" t="str">
        <f t="shared" si="28"/>
        <v/>
      </c>
      <c r="I101" s="10" t="str">
        <f t="shared" si="29"/>
        <v/>
      </c>
    </row>
    <row r="102" spans="1:9" x14ac:dyDescent="0.3">
      <c r="A102">
        <v>99</v>
      </c>
      <c r="B102" t="str">
        <f t="shared" si="22"/>
        <v>Enter Bank Name-99</v>
      </c>
      <c r="C102" s="4" t="str">
        <f t="shared" si="23"/>
        <v/>
      </c>
      <c r="D102" s="11" t="str">
        <f t="shared" si="24"/>
        <v/>
      </c>
      <c r="E102" s="11" t="str">
        <f t="shared" si="25"/>
        <v/>
      </c>
      <c r="F102" s="11" t="str">
        <f t="shared" si="26"/>
        <v/>
      </c>
      <c r="G102" s="11" t="str">
        <f t="shared" si="27"/>
        <v/>
      </c>
      <c r="H102" s="10" t="str">
        <f t="shared" si="28"/>
        <v/>
      </c>
      <c r="I102" s="10" t="str">
        <f t="shared" si="29"/>
        <v/>
      </c>
    </row>
    <row r="103" spans="1:9" x14ac:dyDescent="0.3">
      <c r="A103">
        <v>100</v>
      </c>
      <c r="B103" t="str">
        <f t="shared" si="22"/>
        <v>Enter Bank Name-100</v>
      </c>
      <c r="C103" s="4" t="str">
        <f t="shared" si="23"/>
        <v/>
      </c>
      <c r="D103" s="11" t="str">
        <f t="shared" si="24"/>
        <v/>
      </c>
      <c r="E103" s="11" t="str">
        <f t="shared" si="25"/>
        <v/>
      </c>
      <c r="F103" s="11" t="str">
        <f t="shared" si="26"/>
        <v/>
      </c>
      <c r="G103" s="11" t="str">
        <f t="shared" si="27"/>
        <v/>
      </c>
      <c r="H103" s="10" t="str">
        <f t="shared" si="28"/>
        <v/>
      </c>
      <c r="I103" s="10" t="str">
        <f t="shared" si="29"/>
        <v/>
      </c>
    </row>
    <row r="104" spans="1:9" x14ac:dyDescent="0.3">
      <c r="A104">
        <v>101</v>
      </c>
      <c r="B104" t="str">
        <f t="shared" si="22"/>
        <v>Enter Bank Name-101</v>
      </c>
      <c r="C104" s="4" t="str">
        <f t="shared" si="23"/>
        <v/>
      </c>
      <c r="D104" s="11" t="str">
        <f t="shared" si="24"/>
        <v/>
      </c>
      <c r="E104" s="11" t="str">
        <f t="shared" si="25"/>
        <v/>
      </c>
      <c r="F104" s="11" t="str">
        <f t="shared" si="26"/>
        <v/>
      </c>
      <c r="G104" s="11" t="str">
        <f t="shared" si="27"/>
        <v/>
      </c>
      <c r="H104" s="10" t="str">
        <f t="shared" si="28"/>
        <v/>
      </c>
      <c r="I104" s="10" t="str">
        <f t="shared" si="29"/>
        <v/>
      </c>
    </row>
    <row r="105" spans="1:9" x14ac:dyDescent="0.3">
      <c r="A105">
        <v>102</v>
      </c>
      <c r="B105" t="str">
        <f t="shared" si="22"/>
        <v>Enter Bank Name-102</v>
      </c>
      <c r="C105" s="4" t="str">
        <f t="shared" si="23"/>
        <v/>
      </c>
      <c r="D105" s="11" t="str">
        <f t="shared" si="24"/>
        <v/>
      </c>
      <c r="E105" s="11" t="str">
        <f t="shared" si="25"/>
        <v/>
      </c>
      <c r="F105" s="11" t="str">
        <f t="shared" si="26"/>
        <v/>
      </c>
      <c r="G105" s="11" t="str">
        <f t="shared" si="27"/>
        <v/>
      </c>
      <c r="H105" s="10" t="str">
        <f t="shared" si="28"/>
        <v/>
      </c>
      <c r="I105" s="10" t="str">
        <f t="shared" si="29"/>
        <v/>
      </c>
    </row>
    <row r="106" spans="1:9" x14ac:dyDescent="0.3">
      <c r="A106">
        <v>103</v>
      </c>
      <c r="B106" t="str">
        <f t="shared" si="22"/>
        <v>Enter Bank Name-103</v>
      </c>
      <c r="C106" s="4" t="str">
        <f t="shared" si="23"/>
        <v/>
      </c>
      <c r="D106" s="11" t="str">
        <f t="shared" si="24"/>
        <v/>
      </c>
      <c r="E106" s="11" t="str">
        <f t="shared" si="25"/>
        <v/>
      </c>
      <c r="F106" s="11" t="str">
        <f t="shared" si="26"/>
        <v/>
      </c>
      <c r="G106" s="11" t="str">
        <f t="shared" si="27"/>
        <v/>
      </c>
      <c r="H106" s="10" t="str">
        <f t="shared" si="28"/>
        <v/>
      </c>
      <c r="I106" s="10" t="str">
        <f t="shared" si="29"/>
        <v/>
      </c>
    </row>
    <row r="107" spans="1:9" x14ac:dyDescent="0.3">
      <c r="A107">
        <v>104</v>
      </c>
      <c r="B107" t="str">
        <f t="shared" si="22"/>
        <v>Enter Bank Name-104</v>
      </c>
      <c r="C107" s="4" t="str">
        <f t="shared" si="23"/>
        <v/>
      </c>
      <c r="D107" s="11" t="str">
        <f t="shared" si="24"/>
        <v/>
      </c>
      <c r="E107" s="11" t="str">
        <f t="shared" si="25"/>
        <v/>
      </c>
      <c r="F107" s="11" t="str">
        <f t="shared" si="26"/>
        <v/>
      </c>
      <c r="G107" s="11" t="str">
        <f t="shared" si="27"/>
        <v/>
      </c>
      <c r="H107" s="10" t="str">
        <f t="shared" si="28"/>
        <v/>
      </c>
      <c r="I107" s="10" t="str">
        <f t="shared" si="29"/>
        <v/>
      </c>
    </row>
    <row r="108" spans="1:9" x14ac:dyDescent="0.3">
      <c r="A108">
        <v>105</v>
      </c>
      <c r="B108" t="str">
        <f t="shared" si="22"/>
        <v>Enter Bank Name-105</v>
      </c>
      <c r="C108" s="4" t="str">
        <f t="shared" si="23"/>
        <v/>
      </c>
      <c r="D108" s="11" t="str">
        <f t="shared" si="24"/>
        <v/>
      </c>
      <c r="E108" s="11" t="str">
        <f t="shared" si="25"/>
        <v/>
      </c>
      <c r="F108" s="11" t="str">
        <f t="shared" si="26"/>
        <v/>
      </c>
      <c r="G108" s="11" t="str">
        <f t="shared" si="27"/>
        <v/>
      </c>
      <c r="H108" s="10" t="str">
        <f t="shared" si="28"/>
        <v/>
      </c>
      <c r="I108" s="10" t="str">
        <f t="shared" si="29"/>
        <v/>
      </c>
    </row>
    <row r="109" spans="1:9" x14ac:dyDescent="0.3">
      <c r="A109">
        <v>106</v>
      </c>
      <c r="B109" t="str">
        <f t="shared" si="22"/>
        <v>Enter Bank Name-106</v>
      </c>
      <c r="C109" s="4" t="str">
        <f t="shared" si="23"/>
        <v/>
      </c>
      <c r="D109" s="11" t="str">
        <f t="shared" si="24"/>
        <v/>
      </c>
      <c r="E109" s="11" t="str">
        <f t="shared" si="25"/>
        <v/>
      </c>
      <c r="F109" s="11" t="str">
        <f t="shared" si="26"/>
        <v/>
      </c>
      <c r="G109" s="11" t="str">
        <f t="shared" si="27"/>
        <v/>
      </c>
      <c r="H109" s="10" t="str">
        <f t="shared" si="28"/>
        <v/>
      </c>
      <c r="I109" s="10" t="str">
        <f t="shared" si="29"/>
        <v/>
      </c>
    </row>
    <row r="110" spans="1:9" x14ac:dyDescent="0.3">
      <c r="A110">
        <v>107</v>
      </c>
      <c r="B110" t="str">
        <f t="shared" si="22"/>
        <v>Enter Bank Name-107</v>
      </c>
      <c r="C110" s="4" t="str">
        <f t="shared" si="23"/>
        <v/>
      </c>
      <c r="D110" s="11" t="str">
        <f t="shared" si="24"/>
        <v/>
      </c>
      <c r="E110" s="11" t="str">
        <f t="shared" si="25"/>
        <v/>
      </c>
      <c r="F110" s="11" t="str">
        <f t="shared" si="26"/>
        <v/>
      </c>
      <c r="G110" s="11" t="str">
        <f t="shared" si="27"/>
        <v/>
      </c>
      <c r="H110" s="10" t="str">
        <f t="shared" si="28"/>
        <v/>
      </c>
      <c r="I110" s="10" t="str">
        <f t="shared" si="29"/>
        <v/>
      </c>
    </row>
    <row r="111" spans="1:9" x14ac:dyDescent="0.3">
      <c r="A111">
        <v>108</v>
      </c>
      <c r="B111" t="str">
        <f t="shared" si="22"/>
        <v>Enter Bank Name-108</v>
      </c>
      <c r="C111" s="4" t="str">
        <f t="shared" si="23"/>
        <v/>
      </c>
      <c r="D111" s="11" t="str">
        <f t="shared" si="24"/>
        <v/>
      </c>
      <c r="E111" s="11" t="str">
        <f t="shared" si="25"/>
        <v/>
      </c>
      <c r="F111" s="11" t="str">
        <f t="shared" si="26"/>
        <v/>
      </c>
      <c r="G111" s="11" t="str">
        <f t="shared" si="27"/>
        <v/>
      </c>
      <c r="H111" s="10" t="str">
        <f t="shared" si="28"/>
        <v/>
      </c>
      <c r="I111" s="10" t="str">
        <f t="shared" si="29"/>
        <v/>
      </c>
    </row>
    <row r="112" spans="1:9" x14ac:dyDescent="0.3">
      <c r="A112">
        <v>109</v>
      </c>
      <c r="B112" t="str">
        <f t="shared" si="22"/>
        <v>Enter Bank Name-109</v>
      </c>
      <c r="C112" s="4" t="str">
        <f t="shared" si="23"/>
        <v/>
      </c>
      <c r="D112" s="11" t="str">
        <f t="shared" si="24"/>
        <v/>
      </c>
      <c r="E112" s="11" t="str">
        <f t="shared" si="25"/>
        <v/>
      </c>
      <c r="F112" s="11" t="str">
        <f t="shared" si="26"/>
        <v/>
      </c>
      <c r="G112" s="11" t="str">
        <f t="shared" si="27"/>
        <v/>
      </c>
      <c r="H112" s="10" t="str">
        <f t="shared" si="28"/>
        <v/>
      </c>
      <c r="I112" s="10" t="str">
        <f t="shared" si="29"/>
        <v/>
      </c>
    </row>
    <row r="113" spans="1:9" x14ac:dyDescent="0.3">
      <c r="A113">
        <v>110</v>
      </c>
      <c r="B113" t="str">
        <f t="shared" si="22"/>
        <v>Enter Bank Name-110</v>
      </c>
      <c r="C113" s="4" t="str">
        <f t="shared" si="23"/>
        <v/>
      </c>
      <c r="D113" s="11" t="str">
        <f t="shared" si="24"/>
        <v/>
      </c>
      <c r="E113" s="11" t="str">
        <f t="shared" si="25"/>
        <v/>
      </c>
      <c r="F113" s="11" t="str">
        <f t="shared" si="26"/>
        <v/>
      </c>
      <c r="G113" s="11" t="str">
        <f t="shared" si="27"/>
        <v/>
      </c>
      <c r="H113" s="10" t="str">
        <f t="shared" si="28"/>
        <v/>
      </c>
      <c r="I113" s="10" t="str">
        <f t="shared" si="29"/>
        <v/>
      </c>
    </row>
    <row r="114" spans="1:9" x14ac:dyDescent="0.3">
      <c r="A114">
        <v>111</v>
      </c>
      <c r="B114" t="str">
        <f t="shared" si="22"/>
        <v>Enter Bank Name-111</v>
      </c>
      <c r="C114" s="4" t="str">
        <f t="shared" si="23"/>
        <v/>
      </c>
      <c r="D114" s="11" t="str">
        <f t="shared" si="24"/>
        <v/>
      </c>
      <c r="E114" s="11" t="str">
        <f t="shared" si="25"/>
        <v/>
      </c>
      <c r="F114" s="11" t="str">
        <f t="shared" si="26"/>
        <v/>
      </c>
      <c r="G114" s="11" t="str">
        <f t="shared" si="27"/>
        <v/>
      </c>
      <c r="H114" s="10" t="str">
        <f t="shared" si="28"/>
        <v/>
      </c>
      <c r="I114" s="10" t="str">
        <f t="shared" si="29"/>
        <v/>
      </c>
    </row>
    <row r="115" spans="1:9" x14ac:dyDescent="0.3">
      <c r="A115">
        <v>112</v>
      </c>
      <c r="B115" t="str">
        <f t="shared" si="22"/>
        <v>Enter Bank Name-112</v>
      </c>
      <c r="C115" s="4" t="str">
        <f t="shared" si="23"/>
        <v/>
      </c>
      <c r="D115" s="11" t="str">
        <f t="shared" si="24"/>
        <v/>
      </c>
      <c r="E115" s="11" t="str">
        <f t="shared" si="25"/>
        <v/>
      </c>
      <c r="F115" s="11" t="str">
        <f t="shared" si="26"/>
        <v/>
      </c>
      <c r="G115" s="11" t="str">
        <f t="shared" si="27"/>
        <v/>
      </c>
      <c r="H115" s="10" t="str">
        <f t="shared" si="28"/>
        <v/>
      </c>
      <c r="I115" s="10" t="str">
        <f t="shared" si="29"/>
        <v/>
      </c>
    </row>
    <row r="116" spans="1:9" x14ac:dyDescent="0.3">
      <c r="A116">
        <v>113</v>
      </c>
      <c r="B116" t="str">
        <f t="shared" si="22"/>
        <v>Enter Bank Name-113</v>
      </c>
      <c r="C116" s="4" t="str">
        <f t="shared" si="23"/>
        <v/>
      </c>
      <c r="D116" s="11" t="str">
        <f t="shared" si="24"/>
        <v/>
      </c>
      <c r="E116" s="11" t="str">
        <f t="shared" si="25"/>
        <v/>
      </c>
      <c r="F116" s="11" t="str">
        <f t="shared" si="26"/>
        <v/>
      </c>
      <c r="G116" s="11" t="str">
        <f t="shared" si="27"/>
        <v/>
      </c>
      <c r="H116" s="10" t="str">
        <f t="shared" si="28"/>
        <v/>
      </c>
      <c r="I116" s="10" t="str">
        <f t="shared" si="29"/>
        <v/>
      </c>
    </row>
    <row r="117" spans="1:9" x14ac:dyDescent="0.3">
      <c r="A117">
        <v>114</v>
      </c>
      <c r="B117" t="str">
        <f t="shared" si="22"/>
        <v>Enter Bank Name-114</v>
      </c>
      <c r="C117" s="4" t="str">
        <f t="shared" si="23"/>
        <v/>
      </c>
      <c r="D117" s="11" t="str">
        <f t="shared" si="24"/>
        <v/>
      </c>
      <c r="E117" s="11" t="str">
        <f t="shared" si="25"/>
        <v/>
      </c>
      <c r="F117" s="11" t="str">
        <f t="shared" si="26"/>
        <v/>
      </c>
      <c r="G117" s="11" t="str">
        <f t="shared" si="27"/>
        <v/>
      </c>
      <c r="H117" s="10" t="str">
        <f t="shared" si="28"/>
        <v/>
      </c>
      <c r="I117" s="10" t="str">
        <f t="shared" si="29"/>
        <v/>
      </c>
    </row>
    <row r="118" spans="1:9" x14ac:dyDescent="0.3">
      <c r="A118">
        <v>115</v>
      </c>
      <c r="B118" t="str">
        <f t="shared" si="22"/>
        <v>Enter Bank Name-115</v>
      </c>
      <c r="C118" s="4" t="str">
        <f t="shared" si="23"/>
        <v/>
      </c>
      <c r="D118" s="11" t="str">
        <f t="shared" si="24"/>
        <v/>
      </c>
      <c r="E118" s="11" t="str">
        <f t="shared" si="25"/>
        <v/>
      </c>
      <c r="F118" s="11" t="str">
        <f t="shared" si="26"/>
        <v/>
      </c>
      <c r="G118" s="11" t="str">
        <f t="shared" si="27"/>
        <v/>
      </c>
      <c r="H118" s="10" t="str">
        <f t="shared" si="28"/>
        <v/>
      </c>
      <c r="I118" s="10" t="str">
        <f t="shared" si="29"/>
        <v/>
      </c>
    </row>
    <row r="119" spans="1:9" x14ac:dyDescent="0.3">
      <c r="A119">
        <v>116</v>
      </c>
      <c r="B119" t="str">
        <f t="shared" si="22"/>
        <v>Enter Bank Name-116</v>
      </c>
      <c r="C119" s="4" t="str">
        <f t="shared" si="23"/>
        <v/>
      </c>
      <c r="D119" s="11" t="str">
        <f t="shared" si="24"/>
        <v/>
      </c>
      <c r="E119" s="11" t="str">
        <f t="shared" si="25"/>
        <v/>
      </c>
      <c r="F119" s="11" t="str">
        <f t="shared" si="26"/>
        <v/>
      </c>
      <c r="G119" s="11" t="str">
        <f t="shared" si="27"/>
        <v/>
      </c>
      <c r="H119" s="10" t="str">
        <f t="shared" si="28"/>
        <v/>
      </c>
      <c r="I119" s="10" t="str">
        <f t="shared" si="29"/>
        <v/>
      </c>
    </row>
    <row r="120" spans="1:9" x14ac:dyDescent="0.3">
      <c r="A120">
        <v>117</v>
      </c>
      <c r="B120" t="str">
        <f t="shared" si="22"/>
        <v>Enter Bank Name-117</v>
      </c>
      <c r="C120" s="4" t="str">
        <f t="shared" si="23"/>
        <v/>
      </c>
      <c r="D120" s="11" t="str">
        <f t="shared" si="24"/>
        <v/>
      </c>
      <c r="E120" s="11" t="str">
        <f t="shared" si="25"/>
        <v/>
      </c>
      <c r="F120" s="11" t="str">
        <f t="shared" si="26"/>
        <v/>
      </c>
      <c r="G120" s="11" t="str">
        <f t="shared" si="27"/>
        <v/>
      </c>
      <c r="H120" s="10" t="str">
        <f t="shared" si="28"/>
        <v/>
      </c>
      <c r="I120" s="10" t="str">
        <f t="shared" si="29"/>
        <v/>
      </c>
    </row>
    <row r="121" spans="1:9" x14ac:dyDescent="0.3">
      <c r="A121">
        <v>118</v>
      </c>
      <c r="B121" t="str">
        <f t="shared" si="22"/>
        <v>Enter Bank Name-118</v>
      </c>
      <c r="C121" s="4" t="str">
        <f t="shared" si="23"/>
        <v/>
      </c>
      <c r="D121" s="11" t="str">
        <f t="shared" si="24"/>
        <v/>
      </c>
      <c r="E121" s="11" t="str">
        <f t="shared" si="25"/>
        <v/>
      </c>
      <c r="F121" s="11" t="str">
        <f t="shared" si="26"/>
        <v/>
      </c>
      <c r="G121" s="11" t="str">
        <f t="shared" si="27"/>
        <v/>
      </c>
      <c r="H121" s="10" t="str">
        <f t="shared" si="28"/>
        <v/>
      </c>
      <c r="I121" s="10" t="str">
        <f t="shared" si="29"/>
        <v/>
      </c>
    </row>
    <row r="122" spans="1:9" x14ac:dyDescent="0.3">
      <c r="A122">
        <v>119</v>
      </c>
      <c r="B122" t="str">
        <f t="shared" si="22"/>
        <v>Enter Bank Name-119</v>
      </c>
      <c r="C122" s="4" t="str">
        <f t="shared" si="23"/>
        <v/>
      </c>
      <c r="D122" s="11" t="str">
        <f t="shared" si="24"/>
        <v/>
      </c>
      <c r="E122" s="11" t="str">
        <f t="shared" si="25"/>
        <v/>
      </c>
      <c r="F122" s="11" t="str">
        <f t="shared" si="26"/>
        <v/>
      </c>
      <c r="G122" s="11" t="str">
        <f t="shared" si="27"/>
        <v/>
      </c>
      <c r="H122" s="10" t="str">
        <f t="shared" si="28"/>
        <v/>
      </c>
      <c r="I122" s="10" t="str">
        <f t="shared" si="29"/>
        <v/>
      </c>
    </row>
    <row r="123" spans="1:9" x14ac:dyDescent="0.3">
      <c r="A123">
        <v>120</v>
      </c>
      <c r="B123" t="str">
        <f t="shared" si="22"/>
        <v>Enter Bank Name-120</v>
      </c>
      <c r="C123" s="4" t="str">
        <f t="shared" si="23"/>
        <v/>
      </c>
      <c r="D123" s="11" t="str">
        <f t="shared" si="24"/>
        <v/>
      </c>
      <c r="E123" s="11" t="str">
        <f t="shared" si="25"/>
        <v/>
      </c>
      <c r="F123" s="11" t="str">
        <f t="shared" si="26"/>
        <v/>
      </c>
      <c r="G123" s="11" t="str">
        <f t="shared" si="27"/>
        <v/>
      </c>
      <c r="H123" s="10" t="str">
        <f t="shared" si="28"/>
        <v/>
      </c>
      <c r="I123" s="10" t="str">
        <f t="shared" si="29"/>
        <v/>
      </c>
    </row>
    <row r="124" spans="1:9" x14ac:dyDescent="0.3">
      <c r="A124">
        <v>121</v>
      </c>
      <c r="B124" t="str">
        <f t="shared" si="22"/>
        <v>Enter Bank Name-121</v>
      </c>
      <c r="C124" s="4" t="str">
        <f t="shared" si="23"/>
        <v/>
      </c>
      <c r="D124" s="11" t="str">
        <f t="shared" si="24"/>
        <v/>
      </c>
      <c r="E124" s="11" t="str">
        <f t="shared" si="25"/>
        <v/>
      </c>
      <c r="F124" s="11" t="str">
        <f t="shared" si="26"/>
        <v/>
      </c>
      <c r="G124" s="11" t="str">
        <f t="shared" si="27"/>
        <v/>
      </c>
      <c r="H124" s="10" t="str">
        <f t="shared" si="28"/>
        <v/>
      </c>
      <c r="I124" s="10" t="str">
        <f t="shared" si="29"/>
        <v/>
      </c>
    </row>
    <row r="125" spans="1:9" x14ac:dyDescent="0.3">
      <c r="A125">
        <v>122</v>
      </c>
      <c r="B125" t="str">
        <f t="shared" si="22"/>
        <v>Enter Bank Name-122</v>
      </c>
      <c r="C125" s="4" t="str">
        <f t="shared" si="23"/>
        <v/>
      </c>
      <c r="D125" s="11" t="str">
        <f t="shared" si="24"/>
        <v/>
      </c>
      <c r="E125" s="11" t="str">
        <f t="shared" si="25"/>
        <v/>
      </c>
      <c r="F125" s="11" t="str">
        <f t="shared" si="26"/>
        <v/>
      </c>
      <c r="G125" s="11" t="str">
        <f t="shared" si="27"/>
        <v/>
      </c>
      <c r="H125" s="10" t="str">
        <f t="shared" si="28"/>
        <v/>
      </c>
      <c r="I125" s="10" t="str">
        <f t="shared" si="29"/>
        <v/>
      </c>
    </row>
    <row r="126" spans="1:9" x14ac:dyDescent="0.3">
      <c r="A126">
        <v>123</v>
      </c>
      <c r="B126" t="str">
        <f t="shared" si="22"/>
        <v>Enter Bank Name-123</v>
      </c>
      <c r="C126" s="4" t="str">
        <f t="shared" si="23"/>
        <v/>
      </c>
      <c r="D126" s="11" t="str">
        <f t="shared" si="24"/>
        <v/>
      </c>
      <c r="E126" s="11" t="str">
        <f t="shared" si="25"/>
        <v/>
      </c>
      <c r="F126" s="11" t="str">
        <f t="shared" si="26"/>
        <v/>
      </c>
      <c r="G126" s="11" t="str">
        <f t="shared" si="27"/>
        <v/>
      </c>
      <c r="H126" s="10" t="str">
        <f t="shared" si="28"/>
        <v/>
      </c>
      <c r="I126" s="10" t="str">
        <f t="shared" si="29"/>
        <v/>
      </c>
    </row>
    <row r="127" spans="1:9" x14ac:dyDescent="0.3">
      <c r="A127">
        <v>124</v>
      </c>
      <c r="B127" t="str">
        <f t="shared" si="22"/>
        <v>Enter Bank Name-124</v>
      </c>
      <c r="C127" s="4" t="str">
        <f t="shared" si="23"/>
        <v/>
      </c>
      <c r="D127" s="11" t="str">
        <f t="shared" si="24"/>
        <v/>
      </c>
      <c r="E127" s="11" t="str">
        <f t="shared" si="25"/>
        <v/>
      </c>
      <c r="F127" s="11" t="str">
        <f t="shared" si="26"/>
        <v/>
      </c>
      <c r="G127" s="11" t="str">
        <f t="shared" si="27"/>
        <v/>
      </c>
      <c r="H127" s="10" t="str">
        <f t="shared" si="28"/>
        <v/>
      </c>
      <c r="I127" s="10" t="str">
        <f t="shared" si="29"/>
        <v/>
      </c>
    </row>
    <row r="128" spans="1:9" x14ac:dyDescent="0.3">
      <c r="A128">
        <v>125</v>
      </c>
      <c r="B128" t="str">
        <f t="shared" si="22"/>
        <v>Enter Bank Name-125</v>
      </c>
      <c r="C128" s="4" t="str">
        <f t="shared" si="23"/>
        <v/>
      </c>
      <c r="D128" s="11" t="str">
        <f t="shared" si="24"/>
        <v/>
      </c>
      <c r="E128" s="11" t="str">
        <f t="shared" si="25"/>
        <v/>
      </c>
      <c r="F128" s="11" t="str">
        <f t="shared" si="26"/>
        <v/>
      </c>
      <c r="G128" s="11" t="str">
        <f t="shared" si="27"/>
        <v/>
      </c>
      <c r="H128" s="10" t="str">
        <f t="shared" si="28"/>
        <v/>
      </c>
      <c r="I128" s="10" t="str">
        <f t="shared" si="29"/>
        <v/>
      </c>
    </row>
    <row r="129" spans="1:9" x14ac:dyDescent="0.3">
      <c r="A129">
        <v>126</v>
      </c>
      <c r="B129" t="str">
        <f t="shared" si="22"/>
        <v>Enter Bank Name-126</v>
      </c>
      <c r="C129" s="4" t="str">
        <f t="shared" si="23"/>
        <v/>
      </c>
      <c r="D129" s="11" t="str">
        <f t="shared" si="24"/>
        <v/>
      </c>
      <c r="E129" s="11" t="str">
        <f t="shared" si="25"/>
        <v/>
      </c>
      <c r="F129" s="11" t="str">
        <f t="shared" si="26"/>
        <v/>
      </c>
      <c r="G129" s="11" t="str">
        <f t="shared" si="27"/>
        <v/>
      </c>
      <c r="H129" s="10" t="str">
        <f t="shared" si="28"/>
        <v/>
      </c>
      <c r="I129" s="10" t="str">
        <f t="shared" si="29"/>
        <v/>
      </c>
    </row>
    <row r="130" spans="1:9" x14ac:dyDescent="0.3">
      <c r="A130">
        <v>127</v>
      </c>
      <c r="B130" t="str">
        <f t="shared" si="22"/>
        <v>Enter Bank Name-127</v>
      </c>
      <c r="C130" s="4" t="str">
        <f t="shared" si="23"/>
        <v/>
      </c>
      <c r="D130" s="11" t="str">
        <f t="shared" si="24"/>
        <v/>
      </c>
      <c r="E130" s="11" t="str">
        <f t="shared" si="25"/>
        <v/>
      </c>
      <c r="F130" s="11" t="str">
        <f t="shared" si="26"/>
        <v/>
      </c>
      <c r="G130" s="11" t="str">
        <f t="shared" si="27"/>
        <v/>
      </c>
      <c r="H130" s="10" t="str">
        <f t="shared" si="28"/>
        <v/>
      </c>
      <c r="I130" s="10" t="str">
        <f t="shared" si="29"/>
        <v/>
      </c>
    </row>
    <row r="131" spans="1:9" x14ac:dyDescent="0.3">
      <c r="A131">
        <v>128</v>
      </c>
      <c r="B131" t="str">
        <f t="shared" si="22"/>
        <v>Enter Bank Name-128</v>
      </c>
      <c r="C131" s="4" t="str">
        <f t="shared" si="23"/>
        <v/>
      </c>
      <c r="D131" s="11" t="str">
        <f t="shared" si="24"/>
        <v/>
      </c>
      <c r="E131" s="11" t="str">
        <f t="shared" si="25"/>
        <v/>
      </c>
      <c r="F131" s="11" t="str">
        <f t="shared" si="26"/>
        <v/>
      </c>
      <c r="G131" s="11" t="str">
        <f t="shared" si="27"/>
        <v/>
      </c>
      <c r="H131" s="10" t="str">
        <f t="shared" si="28"/>
        <v/>
      </c>
      <c r="I131" s="10" t="str">
        <f t="shared" si="29"/>
        <v/>
      </c>
    </row>
    <row r="132" spans="1:9" x14ac:dyDescent="0.3">
      <c r="A132">
        <v>129</v>
      </c>
      <c r="B132" t="str">
        <f t="shared" si="22"/>
        <v>Enter Bank Name-129</v>
      </c>
      <c r="C132" s="4" t="str">
        <f t="shared" ref="C132:C163" si="30">IF(ISERROR(VLOOKUP($B132,input1,4,FALSE)),"",VLOOKUP($B132,input1,4,FALSE))</f>
        <v/>
      </c>
      <c r="D132" s="11" t="str">
        <f t="shared" ref="D132:D163" si="31">IF(ISERROR(VLOOKUP($B132,input1,3,FALSE)),"",VLOOKUP($B132,input1,3,FALSE))</f>
        <v/>
      </c>
      <c r="E132" s="11" t="str">
        <f t="shared" ref="E132:E163" si="32">IF(ISERROR(VLOOKUP($B132,input1,6,FALSE)),"",VLOOKUP($B132,input1,6,FALSE))</f>
        <v/>
      </c>
      <c r="F132" s="11" t="str">
        <f t="shared" ref="F132:F163" si="33">IF(ISERROR(VLOOKUP($B132,input1,7,FALSE)),"",VLOOKUP($B132,input1,7,FALSE))</f>
        <v/>
      </c>
      <c r="G132" s="11" t="str">
        <f t="shared" ref="G132:G163" si="34">IF(ISERROR(VLOOKUP($B132,input1,8,FALSE)),"",VLOOKUP($B132,input1,8,FALSE))</f>
        <v/>
      </c>
      <c r="H132" s="10" t="str">
        <f t="shared" ref="H132:H163" si="35">IF(ISERROR(VLOOKUP($B132,input1,9,FALSE)),"",VLOOKUP($B132,input1,9,FALSE))</f>
        <v/>
      </c>
      <c r="I132" s="10" t="str">
        <f t="shared" ref="I132:I163" si="36">IF(ISERROR(VLOOKUP($B132,input1,10,FALSE)),"",VLOOKUP($B132,input1,10,FALSE))</f>
        <v/>
      </c>
    </row>
    <row r="133" spans="1:9" x14ac:dyDescent="0.3">
      <c r="A133">
        <v>130</v>
      </c>
      <c r="B133" t="str">
        <f t="shared" ref="B133:B196" si="37">$C$1&amp;-A133</f>
        <v>Enter Bank Name-130</v>
      </c>
      <c r="C133" s="4" t="str">
        <f t="shared" si="30"/>
        <v/>
      </c>
      <c r="D133" s="11" t="str">
        <f t="shared" si="31"/>
        <v/>
      </c>
      <c r="E133" s="11" t="str">
        <f t="shared" si="32"/>
        <v/>
      </c>
      <c r="F133" s="11" t="str">
        <f t="shared" si="33"/>
        <v/>
      </c>
      <c r="G133" s="11" t="str">
        <f t="shared" si="34"/>
        <v/>
      </c>
      <c r="H133" s="10" t="str">
        <f t="shared" si="35"/>
        <v/>
      </c>
      <c r="I133" s="10" t="str">
        <f t="shared" si="36"/>
        <v/>
      </c>
    </row>
    <row r="134" spans="1:9" x14ac:dyDescent="0.3">
      <c r="A134">
        <v>131</v>
      </c>
      <c r="B134" t="str">
        <f t="shared" si="37"/>
        <v>Enter Bank Name-131</v>
      </c>
      <c r="C134" s="4" t="str">
        <f t="shared" si="30"/>
        <v/>
      </c>
      <c r="D134" s="11" t="str">
        <f t="shared" si="31"/>
        <v/>
      </c>
      <c r="E134" s="11" t="str">
        <f t="shared" si="32"/>
        <v/>
      </c>
      <c r="F134" s="11" t="str">
        <f t="shared" si="33"/>
        <v/>
      </c>
      <c r="G134" s="11" t="str">
        <f t="shared" si="34"/>
        <v/>
      </c>
      <c r="H134" s="10" t="str">
        <f t="shared" si="35"/>
        <v/>
      </c>
      <c r="I134" s="10" t="str">
        <f t="shared" si="36"/>
        <v/>
      </c>
    </row>
    <row r="135" spans="1:9" x14ac:dyDescent="0.3">
      <c r="A135">
        <v>132</v>
      </c>
      <c r="B135" t="str">
        <f t="shared" si="37"/>
        <v>Enter Bank Name-132</v>
      </c>
      <c r="C135" s="4" t="str">
        <f t="shared" si="30"/>
        <v/>
      </c>
      <c r="D135" s="11" t="str">
        <f t="shared" si="31"/>
        <v/>
      </c>
      <c r="E135" s="11" t="str">
        <f t="shared" si="32"/>
        <v/>
      </c>
      <c r="F135" s="11" t="str">
        <f t="shared" si="33"/>
        <v/>
      </c>
      <c r="G135" s="11" t="str">
        <f t="shared" si="34"/>
        <v/>
      </c>
      <c r="H135" s="10" t="str">
        <f t="shared" si="35"/>
        <v/>
      </c>
      <c r="I135" s="10" t="str">
        <f t="shared" si="36"/>
        <v/>
      </c>
    </row>
    <row r="136" spans="1:9" x14ac:dyDescent="0.3">
      <c r="A136">
        <v>133</v>
      </c>
      <c r="B136" t="str">
        <f t="shared" si="37"/>
        <v>Enter Bank Name-133</v>
      </c>
      <c r="C136" s="4" t="str">
        <f t="shared" si="30"/>
        <v/>
      </c>
      <c r="D136" s="11" t="str">
        <f t="shared" si="31"/>
        <v/>
      </c>
      <c r="E136" s="11" t="str">
        <f t="shared" si="32"/>
        <v/>
      </c>
      <c r="F136" s="11" t="str">
        <f t="shared" si="33"/>
        <v/>
      </c>
      <c r="G136" s="11" t="str">
        <f t="shared" si="34"/>
        <v/>
      </c>
      <c r="H136" s="10" t="str">
        <f t="shared" si="35"/>
        <v/>
      </c>
      <c r="I136" s="10" t="str">
        <f t="shared" si="36"/>
        <v/>
      </c>
    </row>
    <row r="137" spans="1:9" x14ac:dyDescent="0.3">
      <c r="A137">
        <v>134</v>
      </c>
      <c r="B137" t="str">
        <f t="shared" si="37"/>
        <v>Enter Bank Name-134</v>
      </c>
      <c r="C137" s="4" t="str">
        <f t="shared" si="30"/>
        <v/>
      </c>
      <c r="D137" s="11" t="str">
        <f t="shared" si="31"/>
        <v/>
      </c>
      <c r="E137" s="11" t="str">
        <f t="shared" si="32"/>
        <v/>
      </c>
      <c r="F137" s="11" t="str">
        <f t="shared" si="33"/>
        <v/>
      </c>
      <c r="G137" s="11" t="str">
        <f t="shared" si="34"/>
        <v/>
      </c>
      <c r="H137" s="10" t="str">
        <f t="shared" si="35"/>
        <v/>
      </c>
      <c r="I137" s="10" t="str">
        <f t="shared" si="36"/>
        <v/>
      </c>
    </row>
    <row r="138" spans="1:9" x14ac:dyDescent="0.3">
      <c r="A138">
        <v>135</v>
      </c>
      <c r="B138" t="str">
        <f t="shared" si="37"/>
        <v>Enter Bank Name-135</v>
      </c>
      <c r="C138" s="4" t="str">
        <f t="shared" si="30"/>
        <v/>
      </c>
      <c r="D138" s="11" t="str">
        <f t="shared" si="31"/>
        <v/>
      </c>
      <c r="E138" s="11" t="str">
        <f t="shared" si="32"/>
        <v/>
      </c>
      <c r="F138" s="11" t="str">
        <f t="shared" si="33"/>
        <v/>
      </c>
      <c r="G138" s="11" t="str">
        <f t="shared" si="34"/>
        <v/>
      </c>
      <c r="H138" s="10" t="str">
        <f t="shared" si="35"/>
        <v/>
      </c>
      <c r="I138" s="10" t="str">
        <f t="shared" si="36"/>
        <v/>
      </c>
    </row>
    <row r="139" spans="1:9" x14ac:dyDescent="0.3">
      <c r="A139">
        <v>136</v>
      </c>
      <c r="B139" t="str">
        <f t="shared" si="37"/>
        <v>Enter Bank Name-136</v>
      </c>
      <c r="C139" s="4" t="str">
        <f t="shared" si="30"/>
        <v/>
      </c>
      <c r="D139" s="11" t="str">
        <f t="shared" si="31"/>
        <v/>
      </c>
      <c r="E139" s="11" t="str">
        <f t="shared" si="32"/>
        <v/>
      </c>
      <c r="F139" s="11" t="str">
        <f t="shared" si="33"/>
        <v/>
      </c>
      <c r="G139" s="11" t="str">
        <f t="shared" si="34"/>
        <v/>
      </c>
      <c r="H139" s="10" t="str">
        <f t="shared" si="35"/>
        <v/>
      </c>
      <c r="I139" s="10" t="str">
        <f t="shared" si="36"/>
        <v/>
      </c>
    </row>
    <row r="140" spans="1:9" x14ac:dyDescent="0.3">
      <c r="A140">
        <v>137</v>
      </c>
      <c r="B140" t="str">
        <f t="shared" si="37"/>
        <v>Enter Bank Name-137</v>
      </c>
      <c r="C140" s="4" t="str">
        <f t="shared" si="30"/>
        <v/>
      </c>
      <c r="D140" s="11" t="str">
        <f t="shared" si="31"/>
        <v/>
      </c>
      <c r="E140" s="11" t="str">
        <f t="shared" si="32"/>
        <v/>
      </c>
      <c r="F140" s="11" t="str">
        <f t="shared" si="33"/>
        <v/>
      </c>
      <c r="G140" s="11" t="str">
        <f t="shared" si="34"/>
        <v/>
      </c>
      <c r="H140" s="10" t="str">
        <f t="shared" si="35"/>
        <v/>
      </c>
      <c r="I140" s="10" t="str">
        <f t="shared" si="36"/>
        <v/>
      </c>
    </row>
    <row r="141" spans="1:9" x14ac:dyDescent="0.3">
      <c r="A141">
        <v>138</v>
      </c>
      <c r="B141" t="str">
        <f t="shared" si="37"/>
        <v>Enter Bank Name-138</v>
      </c>
      <c r="C141" s="4" t="str">
        <f t="shared" si="30"/>
        <v/>
      </c>
      <c r="D141" s="11" t="str">
        <f t="shared" si="31"/>
        <v/>
      </c>
      <c r="E141" s="11" t="str">
        <f t="shared" si="32"/>
        <v/>
      </c>
      <c r="F141" s="11" t="str">
        <f t="shared" si="33"/>
        <v/>
      </c>
      <c r="G141" s="11" t="str">
        <f t="shared" si="34"/>
        <v/>
      </c>
      <c r="H141" s="10" t="str">
        <f t="shared" si="35"/>
        <v/>
      </c>
      <c r="I141" s="10" t="str">
        <f t="shared" si="36"/>
        <v/>
      </c>
    </row>
    <row r="142" spans="1:9" x14ac:dyDescent="0.3">
      <c r="A142">
        <v>139</v>
      </c>
      <c r="B142" t="str">
        <f t="shared" si="37"/>
        <v>Enter Bank Name-139</v>
      </c>
      <c r="C142" s="4" t="str">
        <f t="shared" si="30"/>
        <v/>
      </c>
      <c r="D142" s="11" t="str">
        <f t="shared" si="31"/>
        <v/>
      </c>
      <c r="E142" s="11" t="str">
        <f t="shared" si="32"/>
        <v/>
      </c>
      <c r="F142" s="11" t="str">
        <f t="shared" si="33"/>
        <v/>
      </c>
      <c r="G142" s="11" t="str">
        <f t="shared" si="34"/>
        <v/>
      </c>
      <c r="H142" s="10" t="str">
        <f t="shared" si="35"/>
        <v/>
      </c>
      <c r="I142" s="10" t="str">
        <f t="shared" si="36"/>
        <v/>
      </c>
    </row>
    <row r="143" spans="1:9" x14ac:dyDescent="0.3">
      <c r="A143">
        <v>140</v>
      </c>
      <c r="B143" t="str">
        <f t="shared" si="37"/>
        <v>Enter Bank Name-140</v>
      </c>
      <c r="C143" s="4" t="str">
        <f t="shared" si="30"/>
        <v/>
      </c>
      <c r="D143" s="11" t="str">
        <f t="shared" si="31"/>
        <v/>
      </c>
      <c r="E143" s="11" t="str">
        <f t="shared" si="32"/>
        <v/>
      </c>
      <c r="F143" s="11" t="str">
        <f t="shared" si="33"/>
        <v/>
      </c>
      <c r="G143" s="11" t="str">
        <f t="shared" si="34"/>
        <v/>
      </c>
      <c r="H143" s="10" t="str">
        <f t="shared" si="35"/>
        <v/>
      </c>
      <c r="I143" s="10" t="str">
        <f t="shared" si="36"/>
        <v/>
      </c>
    </row>
    <row r="144" spans="1:9" x14ac:dyDescent="0.3">
      <c r="A144">
        <v>141</v>
      </c>
      <c r="B144" t="str">
        <f t="shared" si="37"/>
        <v>Enter Bank Name-141</v>
      </c>
      <c r="C144" s="4" t="str">
        <f t="shared" si="30"/>
        <v/>
      </c>
      <c r="D144" s="11" t="str">
        <f t="shared" si="31"/>
        <v/>
      </c>
      <c r="E144" s="11" t="str">
        <f t="shared" si="32"/>
        <v/>
      </c>
      <c r="F144" s="11" t="str">
        <f t="shared" si="33"/>
        <v/>
      </c>
      <c r="G144" s="11" t="str">
        <f t="shared" si="34"/>
        <v/>
      </c>
      <c r="H144" s="10" t="str">
        <f t="shared" si="35"/>
        <v/>
      </c>
      <c r="I144" s="10" t="str">
        <f t="shared" si="36"/>
        <v/>
      </c>
    </row>
    <row r="145" spans="1:9" x14ac:dyDescent="0.3">
      <c r="A145">
        <v>142</v>
      </c>
      <c r="B145" t="str">
        <f t="shared" si="37"/>
        <v>Enter Bank Name-142</v>
      </c>
      <c r="C145" s="4" t="str">
        <f t="shared" si="30"/>
        <v/>
      </c>
      <c r="D145" s="11" t="str">
        <f t="shared" si="31"/>
        <v/>
      </c>
      <c r="E145" s="11" t="str">
        <f t="shared" si="32"/>
        <v/>
      </c>
      <c r="F145" s="11" t="str">
        <f t="shared" si="33"/>
        <v/>
      </c>
      <c r="G145" s="11" t="str">
        <f t="shared" si="34"/>
        <v/>
      </c>
      <c r="H145" s="10" t="str">
        <f t="shared" si="35"/>
        <v/>
      </c>
      <c r="I145" s="10" t="str">
        <f t="shared" si="36"/>
        <v/>
      </c>
    </row>
    <row r="146" spans="1:9" x14ac:dyDescent="0.3">
      <c r="A146">
        <v>143</v>
      </c>
      <c r="B146" t="str">
        <f t="shared" si="37"/>
        <v>Enter Bank Name-143</v>
      </c>
      <c r="C146" s="4" t="str">
        <f t="shared" si="30"/>
        <v/>
      </c>
      <c r="D146" s="11" t="str">
        <f t="shared" si="31"/>
        <v/>
      </c>
      <c r="E146" s="11" t="str">
        <f t="shared" si="32"/>
        <v/>
      </c>
      <c r="F146" s="11" t="str">
        <f t="shared" si="33"/>
        <v/>
      </c>
      <c r="G146" s="11" t="str">
        <f t="shared" si="34"/>
        <v/>
      </c>
      <c r="H146" s="10" t="str">
        <f t="shared" si="35"/>
        <v/>
      </c>
      <c r="I146" s="10" t="str">
        <f t="shared" si="36"/>
        <v/>
      </c>
    </row>
    <row r="147" spans="1:9" x14ac:dyDescent="0.3">
      <c r="A147">
        <v>144</v>
      </c>
      <c r="B147" t="str">
        <f t="shared" si="37"/>
        <v>Enter Bank Name-144</v>
      </c>
      <c r="C147" s="4" t="str">
        <f t="shared" si="30"/>
        <v/>
      </c>
      <c r="D147" s="11" t="str">
        <f t="shared" si="31"/>
        <v/>
      </c>
      <c r="E147" s="11" t="str">
        <f t="shared" si="32"/>
        <v/>
      </c>
      <c r="F147" s="11" t="str">
        <f t="shared" si="33"/>
        <v/>
      </c>
      <c r="G147" s="11" t="str">
        <f t="shared" si="34"/>
        <v/>
      </c>
      <c r="H147" s="10" t="str">
        <f t="shared" si="35"/>
        <v/>
      </c>
      <c r="I147" s="10" t="str">
        <f t="shared" si="36"/>
        <v/>
      </c>
    </row>
    <row r="148" spans="1:9" x14ac:dyDescent="0.3">
      <c r="A148">
        <v>145</v>
      </c>
      <c r="B148" t="str">
        <f t="shared" si="37"/>
        <v>Enter Bank Name-145</v>
      </c>
      <c r="C148" s="4" t="str">
        <f t="shared" si="30"/>
        <v/>
      </c>
      <c r="D148" s="11" t="str">
        <f t="shared" si="31"/>
        <v/>
      </c>
      <c r="E148" s="11" t="str">
        <f t="shared" si="32"/>
        <v/>
      </c>
      <c r="F148" s="11" t="str">
        <f t="shared" si="33"/>
        <v/>
      </c>
      <c r="G148" s="11" t="str">
        <f t="shared" si="34"/>
        <v/>
      </c>
      <c r="H148" s="10" t="str">
        <f t="shared" si="35"/>
        <v/>
      </c>
      <c r="I148" s="10" t="str">
        <f t="shared" si="36"/>
        <v/>
      </c>
    </row>
    <row r="149" spans="1:9" x14ac:dyDescent="0.3">
      <c r="A149">
        <v>146</v>
      </c>
      <c r="B149" t="str">
        <f t="shared" si="37"/>
        <v>Enter Bank Name-146</v>
      </c>
      <c r="C149" s="4" t="str">
        <f t="shared" si="30"/>
        <v/>
      </c>
      <c r="D149" s="11" t="str">
        <f t="shared" si="31"/>
        <v/>
      </c>
      <c r="E149" s="11" t="str">
        <f t="shared" si="32"/>
        <v/>
      </c>
      <c r="F149" s="11" t="str">
        <f t="shared" si="33"/>
        <v/>
      </c>
      <c r="G149" s="11" t="str">
        <f t="shared" si="34"/>
        <v/>
      </c>
      <c r="H149" s="10" t="str">
        <f t="shared" si="35"/>
        <v/>
      </c>
      <c r="I149" s="10" t="str">
        <f t="shared" si="36"/>
        <v/>
      </c>
    </row>
    <row r="150" spans="1:9" x14ac:dyDescent="0.3">
      <c r="A150">
        <v>147</v>
      </c>
      <c r="B150" t="str">
        <f t="shared" si="37"/>
        <v>Enter Bank Name-147</v>
      </c>
      <c r="C150" s="4" t="str">
        <f t="shared" si="30"/>
        <v/>
      </c>
      <c r="D150" s="11" t="str">
        <f t="shared" si="31"/>
        <v/>
      </c>
      <c r="E150" s="11" t="str">
        <f t="shared" si="32"/>
        <v/>
      </c>
      <c r="F150" s="11" t="str">
        <f t="shared" si="33"/>
        <v/>
      </c>
      <c r="G150" s="11" t="str">
        <f t="shared" si="34"/>
        <v/>
      </c>
      <c r="H150" s="10" t="str">
        <f t="shared" si="35"/>
        <v/>
      </c>
      <c r="I150" s="10" t="str">
        <f t="shared" si="36"/>
        <v/>
      </c>
    </row>
    <row r="151" spans="1:9" x14ac:dyDescent="0.3">
      <c r="A151">
        <v>148</v>
      </c>
      <c r="B151" t="str">
        <f t="shared" si="37"/>
        <v>Enter Bank Name-148</v>
      </c>
      <c r="C151" s="4" t="str">
        <f t="shared" si="30"/>
        <v/>
      </c>
      <c r="D151" s="11" t="str">
        <f t="shared" si="31"/>
        <v/>
      </c>
      <c r="E151" s="11" t="str">
        <f t="shared" si="32"/>
        <v/>
      </c>
      <c r="F151" s="11" t="str">
        <f t="shared" si="33"/>
        <v/>
      </c>
      <c r="G151" s="11" t="str">
        <f t="shared" si="34"/>
        <v/>
      </c>
      <c r="H151" s="10" t="str">
        <f t="shared" si="35"/>
        <v/>
      </c>
      <c r="I151" s="10" t="str">
        <f t="shared" si="36"/>
        <v/>
      </c>
    </row>
    <row r="152" spans="1:9" x14ac:dyDescent="0.3">
      <c r="A152">
        <v>149</v>
      </c>
      <c r="B152" t="str">
        <f t="shared" si="37"/>
        <v>Enter Bank Name-149</v>
      </c>
      <c r="C152" s="4" t="str">
        <f t="shared" si="30"/>
        <v/>
      </c>
      <c r="D152" s="11" t="str">
        <f t="shared" si="31"/>
        <v/>
      </c>
      <c r="E152" s="11" t="str">
        <f t="shared" si="32"/>
        <v/>
      </c>
      <c r="F152" s="11" t="str">
        <f t="shared" si="33"/>
        <v/>
      </c>
      <c r="G152" s="11" t="str">
        <f t="shared" si="34"/>
        <v/>
      </c>
      <c r="H152" s="10" t="str">
        <f t="shared" si="35"/>
        <v/>
      </c>
      <c r="I152" s="10" t="str">
        <f t="shared" si="36"/>
        <v/>
      </c>
    </row>
    <row r="153" spans="1:9" x14ac:dyDescent="0.3">
      <c r="A153">
        <v>150</v>
      </c>
      <c r="B153" t="str">
        <f t="shared" si="37"/>
        <v>Enter Bank Name-150</v>
      </c>
      <c r="C153" s="4" t="str">
        <f t="shared" si="30"/>
        <v/>
      </c>
      <c r="D153" s="11" t="str">
        <f t="shared" si="31"/>
        <v/>
      </c>
      <c r="E153" s="11" t="str">
        <f t="shared" si="32"/>
        <v/>
      </c>
      <c r="F153" s="11" t="str">
        <f t="shared" si="33"/>
        <v/>
      </c>
      <c r="G153" s="11" t="str">
        <f t="shared" si="34"/>
        <v/>
      </c>
      <c r="H153" s="10" t="str">
        <f t="shared" si="35"/>
        <v/>
      </c>
      <c r="I153" s="10" t="str">
        <f t="shared" si="36"/>
        <v/>
      </c>
    </row>
    <row r="154" spans="1:9" x14ac:dyDescent="0.3">
      <c r="A154">
        <v>151</v>
      </c>
      <c r="B154" t="str">
        <f t="shared" si="37"/>
        <v>Enter Bank Name-151</v>
      </c>
      <c r="C154" s="4" t="str">
        <f t="shared" si="30"/>
        <v/>
      </c>
      <c r="D154" s="11" t="str">
        <f t="shared" si="31"/>
        <v/>
      </c>
      <c r="E154" s="11" t="str">
        <f t="shared" si="32"/>
        <v/>
      </c>
      <c r="F154" s="11" t="str">
        <f t="shared" si="33"/>
        <v/>
      </c>
      <c r="G154" s="11" t="str">
        <f t="shared" si="34"/>
        <v/>
      </c>
      <c r="H154" s="10" t="str">
        <f t="shared" si="35"/>
        <v/>
      </c>
      <c r="I154" s="10" t="str">
        <f t="shared" si="36"/>
        <v/>
      </c>
    </row>
    <row r="155" spans="1:9" x14ac:dyDescent="0.3">
      <c r="A155">
        <v>152</v>
      </c>
      <c r="B155" t="str">
        <f t="shared" si="37"/>
        <v>Enter Bank Name-152</v>
      </c>
      <c r="C155" s="4" t="str">
        <f t="shared" si="30"/>
        <v/>
      </c>
      <c r="D155" s="11" t="str">
        <f t="shared" si="31"/>
        <v/>
      </c>
      <c r="E155" s="11" t="str">
        <f t="shared" si="32"/>
        <v/>
      </c>
      <c r="F155" s="11" t="str">
        <f t="shared" si="33"/>
        <v/>
      </c>
      <c r="G155" s="11" t="str">
        <f t="shared" si="34"/>
        <v/>
      </c>
      <c r="H155" s="10" t="str">
        <f t="shared" si="35"/>
        <v/>
      </c>
      <c r="I155" s="10" t="str">
        <f t="shared" si="36"/>
        <v/>
      </c>
    </row>
    <row r="156" spans="1:9" x14ac:dyDescent="0.3">
      <c r="A156">
        <v>153</v>
      </c>
      <c r="B156" t="str">
        <f t="shared" si="37"/>
        <v>Enter Bank Name-153</v>
      </c>
      <c r="C156" s="4" t="str">
        <f t="shared" si="30"/>
        <v/>
      </c>
      <c r="D156" s="11" t="str">
        <f t="shared" si="31"/>
        <v/>
      </c>
      <c r="E156" s="11" t="str">
        <f t="shared" si="32"/>
        <v/>
      </c>
      <c r="F156" s="11" t="str">
        <f t="shared" si="33"/>
        <v/>
      </c>
      <c r="G156" s="11" t="str">
        <f t="shared" si="34"/>
        <v/>
      </c>
      <c r="H156" s="10" t="str">
        <f t="shared" si="35"/>
        <v/>
      </c>
      <c r="I156" s="10" t="str">
        <f t="shared" si="36"/>
        <v/>
      </c>
    </row>
    <row r="157" spans="1:9" x14ac:dyDescent="0.3">
      <c r="A157">
        <v>154</v>
      </c>
      <c r="B157" t="str">
        <f t="shared" si="37"/>
        <v>Enter Bank Name-154</v>
      </c>
      <c r="C157" s="4" t="str">
        <f t="shared" si="30"/>
        <v/>
      </c>
      <c r="D157" s="11" t="str">
        <f t="shared" si="31"/>
        <v/>
      </c>
      <c r="E157" s="11" t="str">
        <f t="shared" si="32"/>
        <v/>
      </c>
      <c r="F157" s="11" t="str">
        <f t="shared" si="33"/>
        <v/>
      </c>
      <c r="G157" s="11" t="str">
        <f t="shared" si="34"/>
        <v/>
      </c>
      <c r="H157" s="10" t="str">
        <f t="shared" si="35"/>
        <v/>
      </c>
      <c r="I157" s="10" t="str">
        <f t="shared" si="36"/>
        <v/>
      </c>
    </row>
    <row r="158" spans="1:9" x14ac:dyDescent="0.3">
      <c r="A158">
        <v>155</v>
      </c>
      <c r="B158" t="str">
        <f t="shared" si="37"/>
        <v>Enter Bank Name-155</v>
      </c>
      <c r="C158" s="4" t="str">
        <f t="shared" si="30"/>
        <v/>
      </c>
      <c r="D158" s="11" t="str">
        <f t="shared" si="31"/>
        <v/>
      </c>
      <c r="E158" s="11" t="str">
        <f t="shared" si="32"/>
        <v/>
      </c>
      <c r="F158" s="11" t="str">
        <f t="shared" si="33"/>
        <v/>
      </c>
      <c r="G158" s="11" t="str">
        <f t="shared" si="34"/>
        <v/>
      </c>
      <c r="H158" s="10" t="str">
        <f t="shared" si="35"/>
        <v/>
      </c>
      <c r="I158" s="10" t="str">
        <f t="shared" si="36"/>
        <v/>
      </c>
    </row>
    <row r="159" spans="1:9" x14ac:dyDescent="0.3">
      <c r="A159">
        <v>156</v>
      </c>
      <c r="B159" t="str">
        <f t="shared" si="37"/>
        <v>Enter Bank Name-156</v>
      </c>
      <c r="C159" s="4" t="str">
        <f t="shared" si="30"/>
        <v/>
      </c>
      <c r="D159" s="11" t="str">
        <f t="shared" si="31"/>
        <v/>
      </c>
      <c r="E159" s="11" t="str">
        <f t="shared" si="32"/>
        <v/>
      </c>
      <c r="F159" s="11" t="str">
        <f t="shared" si="33"/>
        <v/>
      </c>
      <c r="G159" s="11" t="str">
        <f t="shared" si="34"/>
        <v/>
      </c>
      <c r="H159" s="10" t="str">
        <f t="shared" si="35"/>
        <v/>
      </c>
      <c r="I159" s="10" t="str">
        <f t="shared" si="36"/>
        <v/>
      </c>
    </row>
    <row r="160" spans="1:9" x14ac:dyDescent="0.3">
      <c r="A160">
        <v>157</v>
      </c>
      <c r="B160" t="str">
        <f t="shared" si="37"/>
        <v>Enter Bank Name-157</v>
      </c>
      <c r="C160" s="4" t="str">
        <f t="shared" si="30"/>
        <v/>
      </c>
      <c r="D160" s="11" t="str">
        <f t="shared" si="31"/>
        <v/>
      </c>
      <c r="E160" s="11" t="str">
        <f t="shared" si="32"/>
        <v/>
      </c>
      <c r="F160" s="11" t="str">
        <f t="shared" si="33"/>
        <v/>
      </c>
      <c r="G160" s="11" t="str">
        <f t="shared" si="34"/>
        <v/>
      </c>
      <c r="H160" s="10" t="str">
        <f t="shared" si="35"/>
        <v/>
      </c>
      <c r="I160" s="10" t="str">
        <f t="shared" si="36"/>
        <v/>
      </c>
    </row>
    <row r="161" spans="1:9" x14ac:dyDescent="0.3">
      <c r="A161">
        <v>158</v>
      </c>
      <c r="B161" t="str">
        <f t="shared" si="37"/>
        <v>Enter Bank Name-158</v>
      </c>
      <c r="C161" s="4" t="str">
        <f t="shared" si="30"/>
        <v/>
      </c>
      <c r="D161" s="11" t="str">
        <f t="shared" si="31"/>
        <v/>
      </c>
      <c r="E161" s="11" t="str">
        <f t="shared" si="32"/>
        <v/>
      </c>
      <c r="F161" s="11" t="str">
        <f t="shared" si="33"/>
        <v/>
      </c>
      <c r="G161" s="11" t="str">
        <f t="shared" si="34"/>
        <v/>
      </c>
      <c r="H161" s="10" t="str">
        <f t="shared" si="35"/>
        <v/>
      </c>
      <c r="I161" s="10" t="str">
        <f t="shared" si="36"/>
        <v/>
      </c>
    </row>
    <row r="162" spans="1:9" x14ac:dyDescent="0.3">
      <c r="A162">
        <v>159</v>
      </c>
      <c r="B162" t="str">
        <f t="shared" si="37"/>
        <v>Enter Bank Name-159</v>
      </c>
      <c r="C162" s="4" t="str">
        <f t="shared" si="30"/>
        <v/>
      </c>
      <c r="D162" s="11" t="str">
        <f t="shared" si="31"/>
        <v/>
      </c>
      <c r="E162" s="11" t="str">
        <f t="shared" si="32"/>
        <v/>
      </c>
      <c r="F162" s="11" t="str">
        <f t="shared" si="33"/>
        <v/>
      </c>
      <c r="G162" s="11" t="str">
        <f t="shared" si="34"/>
        <v/>
      </c>
      <c r="H162" s="10" t="str">
        <f t="shared" si="35"/>
        <v/>
      </c>
      <c r="I162" s="10" t="str">
        <f t="shared" si="36"/>
        <v/>
      </c>
    </row>
    <row r="163" spans="1:9" x14ac:dyDescent="0.3">
      <c r="A163">
        <v>160</v>
      </c>
      <c r="B163" t="str">
        <f t="shared" si="37"/>
        <v>Enter Bank Name-160</v>
      </c>
      <c r="C163" s="4" t="str">
        <f t="shared" si="30"/>
        <v/>
      </c>
      <c r="D163" s="11" t="str">
        <f t="shared" si="31"/>
        <v/>
      </c>
      <c r="E163" s="11" t="str">
        <f t="shared" si="32"/>
        <v/>
      </c>
      <c r="F163" s="11" t="str">
        <f t="shared" si="33"/>
        <v/>
      </c>
      <c r="G163" s="11" t="str">
        <f t="shared" si="34"/>
        <v/>
      </c>
      <c r="H163" s="10" t="str">
        <f t="shared" si="35"/>
        <v/>
      </c>
      <c r="I163" s="10" t="str">
        <f t="shared" si="36"/>
        <v/>
      </c>
    </row>
    <row r="164" spans="1:9" x14ac:dyDescent="0.3">
      <c r="A164">
        <v>161</v>
      </c>
      <c r="B164" t="str">
        <f t="shared" si="37"/>
        <v>Enter Bank Name-161</v>
      </c>
      <c r="C164" s="4" t="str">
        <f t="shared" ref="C164:C195" si="38">IF(ISERROR(VLOOKUP($B164,input1,4,FALSE)),"",VLOOKUP($B164,input1,4,FALSE))</f>
        <v/>
      </c>
      <c r="D164" s="11" t="str">
        <f t="shared" ref="D164:D195" si="39">IF(ISERROR(VLOOKUP($B164,input1,3,FALSE)),"",VLOOKUP($B164,input1,3,FALSE))</f>
        <v/>
      </c>
      <c r="E164" s="11" t="str">
        <f t="shared" ref="E164:E195" si="40">IF(ISERROR(VLOOKUP($B164,input1,6,FALSE)),"",VLOOKUP($B164,input1,6,FALSE))</f>
        <v/>
      </c>
      <c r="F164" s="11" t="str">
        <f t="shared" ref="F164:F195" si="41">IF(ISERROR(VLOOKUP($B164,input1,7,FALSE)),"",VLOOKUP($B164,input1,7,FALSE))</f>
        <v/>
      </c>
      <c r="G164" s="11" t="str">
        <f t="shared" ref="G164:G195" si="42">IF(ISERROR(VLOOKUP($B164,input1,8,FALSE)),"",VLOOKUP($B164,input1,8,FALSE))</f>
        <v/>
      </c>
      <c r="H164" s="10" t="str">
        <f t="shared" ref="H164:H195" si="43">IF(ISERROR(VLOOKUP($B164,input1,9,FALSE)),"",VLOOKUP($B164,input1,9,FALSE))</f>
        <v/>
      </c>
      <c r="I164" s="10" t="str">
        <f t="shared" ref="I164:I195" si="44">IF(ISERROR(VLOOKUP($B164,input1,10,FALSE)),"",VLOOKUP($B164,input1,10,FALSE))</f>
        <v/>
      </c>
    </row>
    <row r="165" spans="1:9" x14ac:dyDescent="0.3">
      <c r="A165">
        <v>162</v>
      </c>
      <c r="B165" t="str">
        <f t="shared" si="37"/>
        <v>Enter Bank Name-162</v>
      </c>
      <c r="C165" s="4" t="str">
        <f t="shared" si="38"/>
        <v/>
      </c>
      <c r="D165" s="11" t="str">
        <f t="shared" si="39"/>
        <v/>
      </c>
      <c r="E165" s="11" t="str">
        <f t="shared" si="40"/>
        <v/>
      </c>
      <c r="F165" s="11" t="str">
        <f t="shared" si="41"/>
        <v/>
      </c>
      <c r="G165" s="11" t="str">
        <f t="shared" si="42"/>
        <v/>
      </c>
      <c r="H165" s="10" t="str">
        <f t="shared" si="43"/>
        <v/>
      </c>
      <c r="I165" s="10" t="str">
        <f t="shared" si="44"/>
        <v/>
      </c>
    </row>
    <row r="166" spans="1:9" x14ac:dyDescent="0.3">
      <c r="A166">
        <v>163</v>
      </c>
      <c r="B166" t="str">
        <f t="shared" si="37"/>
        <v>Enter Bank Name-163</v>
      </c>
      <c r="C166" s="4" t="str">
        <f t="shared" si="38"/>
        <v/>
      </c>
      <c r="D166" s="11" t="str">
        <f t="shared" si="39"/>
        <v/>
      </c>
      <c r="E166" s="11" t="str">
        <f t="shared" si="40"/>
        <v/>
      </c>
      <c r="F166" s="11" t="str">
        <f t="shared" si="41"/>
        <v/>
      </c>
      <c r="G166" s="11" t="str">
        <f t="shared" si="42"/>
        <v/>
      </c>
      <c r="H166" s="10" t="str">
        <f t="shared" si="43"/>
        <v/>
      </c>
      <c r="I166" s="10" t="str">
        <f t="shared" si="44"/>
        <v/>
      </c>
    </row>
    <row r="167" spans="1:9" x14ac:dyDescent="0.3">
      <c r="A167">
        <v>164</v>
      </c>
      <c r="B167" t="str">
        <f t="shared" si="37"/>
        <v>Enter Bank Name-164</v>
      </c>
      <c r="C167" s="4" t="str">
        <f t="shared" si="38"/>
        <v/>
      </c>
      <c r="D167" s="11" t="str">
        <f t="shared" si="39"/>
        <v/>
      </c>
      <c r="E167" s="11" t="str">
        <f t="shared" si="40"/>
        <v/>
      </c>
      <c r="F167" s="11" t="str">
        <f t="shared" si="41"/>
        <v/>
      </c>
      <c r="G167" s="11" t="str">
        <f t="shared" si="42"/>
        <v/>
      </c>
      <c r="H167" s="10" t="str">
        <f t="shared" si="43"/>
        <v/>
      </c>
      <c r="I167" s="10" t="str">
        <f t="shared" si="44"/>
        <v/>
      </c>
    </row>
    <row r="168" spans="1:9" x14ac:dyDescent="0.3">
      <c r="A168">
        <v>165</v>
      </c>
      <c r="B168" t="str">
        <f t="shared" si="37"/>
        <v>Enter Bank Name-165</v>
      </c>
      <c r="C168" s="4" t="str">
        <f t="shared" si="38"/>
        <v/>
      </c>
      <c r="D168" s="11" t="str">
        <f t="shared" si="39"/>
        <v/>
      </c>
      <c r="E168" s="11" t="str">
        <f t="shared" si="40"/>
        <v/>
      </c>
      <c r="F168" s="11" t="str">
        <f t="shared" si="41"/>
        <v/>
      </c>
      <c r="G168" s="11" t="str">
        <f t="shared" si="42"/>
        <v/>
      </c>
      <c r="H168" s="10" t="str">
        <f t="shared" si="43"/>
        <v/>
      </c>
      <c r="I168" s="10" t="str">
        <f t="shared" si="44"/>
        <v/>
      </c>
    </row>
    <row r="169" spans="1:9" x14ac:dyDescent="0.3">
      <c r="A169">
        <v>166</v>
      </c>
      <c r="B169" t="str">
        <f t="shared" si="37"/>
        <v>Enter Bank Name-166</v>
      </c>
      <c r="C169" s="4" t="str">
        <f t="shared" si="38"/>
        <v/>
      </c>
      <c r="D169" s="11" t="str">
        <f t="shared" si="39"/>
        <v/>
      </c>
      <c r="E169" s="11" t="str">
        <f t="shared" si="40"/>
        <v/>
      </c>
      <c r="F169" s="11" t="str">
        <f t="shared" si="41"/>
        <v/>
      </c>
      <c r="G169" s="11" t="str">
        <f t="shared" si="42"/>
        <v/>
      </c>
      <c r="H169" s="10" t="str">
        <f t="shared" si="43"/>
        <v/>
      </c>
      <c r="I169" s="10" t="str">
        <f t="shared" si="44"/>
        <v/>
      </c>
    </row>
    <row r="170" spans="1:9" x14ac:dyDescent="0.3">
      <c r="A170">
        <v>167</v>
      </c>
      <c r="B170" t="str">
        <f t="shared" si="37"/>
        <v>Enter Bank Name-167</v>
      </c>
      <c r="C170" s="4" t="str">
        <f t="shared" si="38"/>
        <v/>
      </c>
      <c r="D170" s="11" t="str">
        <f t="shared" si="39"/>
        <v/>
      </c>
      <c r="E170" s="11" t="str">
        <f t="shared" si="40"/>
        <v/>
      </c>
      <c r="F170" s="11" t="str">
        <f t="shared" si="41"/>
        <v/>
      </c>
      <c r="G170" s="11" t="str">
        <f t="shared" si="42"/>
        <v/>
      </c>
      <c r="H170" s="10" t="str">
        <f t="shared" si="43"/>
        <v/>
      </c>
      <c r="I170" s="10" t="str">
        <f t="shared" si="44"/>
        <v/>
      </c>
    </row>
    <row r="171" spans="1:9" x14ac:dyDescent="0.3">
      <c r="A171">
        <v>168</v>
      </c>
      <c r="B171" t="str">
        <f t="shared" si="37"/>
        <v>Enter Bank Name-168</v>
      </c>
      <c r="C171" s="4" t="str">
        <f t="shared" si="38"/>
        <v/>
      </c>
      <c r="D171" s="11" t="str">
        <f t="shared" si="39"/>
        <v/>
      </c>
      <c r="E171" s="11" t="str">
        <f t="shared" si="40"/>
        <v/>
      </c>
      <c r="F171" s="11" t="str">
        <f t="shared" si="41"/>
        <v/>
      </c>
      <c r="G171" s="11" t="str">
        <f t="shared" si="42"/>
        <v/>
      </c>
      <c r="H171" s="10" t="str">
        <f t="shared" si="43"/>
        <v/>
      </c>
      <c r="I171" s="10" t="str">
        <f t="shared" si="44"/>
        <v/>
      </c>
    </row>
    <row r="172" spans="1:9" x14ac:dyDescent="0.3">
      <c r="A172">
        <v>169</v>
      </c>
      <c r="B172" t="str">
        <f t="shared" si="37"/>
        <v>Enter Bank Name-169</v>
      </c>
      <c r="C172" s="4" t="str">
        <f t="shared" si="38"/>
        <v/>
      </c>
      <c r="D172" s="11" t="str">
        <f t="shared" si="39"/>
        <v/>
      </c>
      <c r="E172" s="11" t="str">
        <f t="shared" si="40"/>
        <v/>
      </c>
      <c r="F172" s="11" t="str">
        <f t="shared" si="41"/>
        <v/>
      </c>
      <c r="G172" s="11" t="str">
        <f t="shared" si="42"/>
        <v/>
      </c>
      <c r="H172" s="10" t="str">
        <f t="shared" si="43"/>
        <v/>
      </c>
      <c r="I172" s="10" t="str">
        <f t="shared" si="44"/>
        <v/>
      </c>
    </row>
    <row r="173" spans="1:9" x14ac:dyDescent="0.3">
      <c r="A173">
        <v>170</v>
      </c>
      <c r="B173" t="str">
        <f t="shared" si="37"/>
        <v>Enter Bank Name-170</v>
      </c>
      <c r="C173" s="4" t="str">
        <f t="shared" si="38"/>
        <v/>
      </c>
      <c r="D173" s="11" t="str">
        <f t="shared" si="39"/>
        <v/>
      </c>
      <c r="E173" s="11" t="str">
        <f t="shared" si="40"/>
        <v/>
      </c>
      <c r="F173" s="11" t="str">
        <f t="shared" si="41"/>
        <v/>
      </c>
      <c r="G173" s="11" t="str">
        <f t="shared" si="42"/>
        <v/>
      </c>
      <c r="H173" s="10" t="str">
        <f t="shared" si="43"/>
        <v/>
      </c>
      <c r="I173" s="10" t="str">
        <f t="shared" si="44"/>
        <v/>
      </c>
    </row>
    <row r="174" spans="1:9" x14ac:dyDescent="0.3">
      <c r="A174">
        <v>171</v>
      </c>
      <c r="B174" t="str">
        <f t="shared" si="37"/>
        <v>Enter Bank Name-171</v>
      </c>
      <c r="C174" s="4" t="str">
        <f t="shared" si="38"/>
        <v/>
      </c>
      <c r="D174" s="11" t="str">
        <f t="shared" si="39"/>
        <v/>
      </c>
      <c r="E174" s="11" t="str">
        <f t="shared" si="40"/>
        <v/>
      </c>
      <c r="F174" s="11" t="str">
        <f t="shared" si="41"/>
        <v/>
      </c>
      <c r="G174" s="11" t="str">
        <f t="shared" si="42"/>
        <v/>
      </c>
      <c r="H174" s="10" t="str">
        <f t="shared" si="43"/>
        <v/>
      </c>
      <c r="I174" s="10" t="str">
        <f t="shared" si="44"/>
        <v/>
      </c>
    </row>
    <row r="175" spans="1:9" x14ac:dyDescent="0.3">
      <c r="A175">
        <v>172</v>
      </c>
      <c r="B175" t="str">
        <f t="shared" si="37"/>
        <v>Enter Bank Name-172</v>
      </c>
      <c r="C175" s="4" t="str">
        <f t="shared" si="38"/>
        <v/>
      </c>
      <c r="D175" s="11" t="str">
        <f t="shared" si="39"/>
        <v/>
      </c>
      <c r="E175" s="11" t="str">
        <f t="shared" si="40"/>
        <v/>
      </c>
      <c r="F175" s="11" t="str">
        <f t="shared" si="41"/>
        <v/>
      </c>
      <c r="G175" s="11" t="str">
        <f t="shared" si="42"/>
        <v/>
      </c>
      <c r="H175" s="10" t="str">
        <f t="shared" si="43"/>
        <v/>
      </c>
      <c r="I175" s="10" t="str">
        <f t="shared" si="44"/>
        <v/>
      </c>
    </row>
    <row r="176" spans="1:9" x14ac:dyDescent="0.3">
      <c r="A176">
        <v>173</v>
      </c>
      <c r="B176" t="str">
        <f t="shared" si="37"/>
        <v>Enter Bank Name-173</v>
      </c>
      <c r="C176" s="4" t="str">
        <f t="shared" si="38"/>
        <v/>
      </c>
      <c r="D176" s="11" t="str">
        <f t="shared" si="39"/>
        <v/>
      </c>
      <c r="E176" s="11" t="str">
        <f t="shared" si="40"/>
        <v/>
      </c>
      <c r="F176" s="11" t="str">
        <f t="shared" si="41"/>
        <v/>
      </c>
      <c r="G176" s="11" t="str">
        <f t="shared" si="42"/>
        <v/>
      </c>
      <c r="H176" s="10" t="str">
        <f t="shared" si="43"/>
        <v/>
      </c>
      <c r="I176" s="10" t="str">
        <f t="shared" si="44"/>
        <v/>
      </c>
    </row>
    <row r="177" spans="1:9" x14ac:dyDescent="0.3">
      <c r="A177">
        <v>174</v>
      </c>
      <c r="B177" t="str">
        <f t="shared" si="37"/>
        <v>Enter Bank Name-174</v>
      </c>
      <c r="C177" s="4" t="str">
        <f t="shared" si="38"/>
        <v/>
      </c>
      <c r="D177" s="11" t="str">
        <f t="shared" si="39"/>
        <v/>
      </c>
      <c r="E177" s="11" t="str">
        <f t="shared" si="40"/>
        <v/>
      </c>
      <c r="F177" s="11" t="str">
        <f t="shared" si="41"/>
        <v/>
      </c>
      <c r="G177" s="11" t="str">
        <f t="shared" si="42"/>
        <v/>
      </c>
      <c r="H177" s="10" t="str">
        <f t="shared" si="43"/>
        <v/>
      </c>
      <c r="I177" s="10" t="str">
        <f t="shared" si="44"/>
        <v/>
      </c>
    </row>
    <row r="178" spans="1:9" x14ac:dyDescent="0.3">
      <c r="A178">
        <v>175</v>
      </c>
      <c r="B178" t="str">
        <f t="shared" si="37"/>
        <v>Enter Bank Name-175</v>
      </c>
      <c r="C178" s="4" t="str">
        <f t="shared" si="38"/>
        <v/>
      </c>
      <c r="D178" s="11" t="str">
        <f t="shared" si="39"/>
        <v/>
      </c>
      <c r="E178" s="11" t="str">
        <f t="shared" si="40"/>
        <v/>
      </c>
      <c r="F178" s="11" t="str">
        <f t="shared" si="41"/>
        <v/>
      </c>
      <c r="G178" s="11" t="str">
        <f t="shared" si="42"/>
        <v/>
      </c>
      <c r="H178" s="10" t="str">
        <f t="shared" si="43"/>
        <v/>
      </c>
      <c r="I178" s="10" t="str">
        <f t="shared" si="44"/>
        <v/>
      </c>
    </row>
    <row r="179" spans="1:9" x14ac:dyDescent="0.3">
      <c r="A179">
        <v>176</v>
      </c>
      <c r="B179" t="str">
        <f t="shared" si="37"/>
        <v>Enter Bank Name-176</v>
      </c>
      <c r="C179" s="4" t="str">
        <f t="shared" si="38"/>
        <v/>
      </c>
      <c r="D179" s="11" t="str">
        <f t="shared" si="39"/>
        <v/>
      </c>
      <c r="E179" s="11" t="str">
        <f t="shared" si="40"/>
        <v/>
      </c>
      <c r="F179" s="11" t="str">
        <f t="shared" si="41"/>
        <v/>
      </c>
      <c r="G179" s="11" t="str">
        <f t="shared" si="42"/>
        <v/>
      </c>
      <c r="H179" s="10" t="str">
        <f t="shared" si="43"/>
        <v/>
      </c>
      <c r="I179" s="10" t="str">
        <f t="shared" si="44"/>
        <v/>
      </c>
    </row>
    <row r="180" spans="1:9" x14ac:dyDescent="0.3">
      <c r="A180">
        <v>177</v>
      </c>
      <c r="B180" t="str">
        <f t="shared" si="37"/>
        <v>Enter Bank Name-177</v>
      </c>
      <c r="C180" s="4" t="str">
        <f t="shared" si="38"/>
        <v/>
      </c>
      <c r="D180" s="11" t="str">
        <f t="shared" si="39"/>
        <v/>
      </c>
      <c r="E180" s="11" t="str">
        <f t="shared" si="40"/>
        <v/>
      </c>
      <c r="F180" s="11" t="str">
        <f t="shared" si="41"/>
        <v/>
      </c>
      <c r="G180" s="11" t="str">
        <f t="shared" si="42"/>
        <v/>
      </c>
      <c r="H180" s="10" t="str">
        <f t="shared" si="43"/>
        <v/>
      </c>
      <c r="I180" s="10" t="str">
        <f t="shared" si="44"/>
        <v/>
      </c>
    </row>
    <row r="181" spans="1:9" x14ac:dyDescent="0.3">
      <c r="A181">
        <v>178</v>
      </c>
      <c r="B181" t="str">
        <f t="shared" si="37"/>
        <v>Enter Bank Name-178</v>
      </c>
      <c r="C181" s="4" t="str">
        <f t="shared" si="38"/>
        <v/>
      </c>
      <c r="D181" s="11" t="str">
        <f t="shared" si="39"/>
        <v/>
      </c>
      <c r="E181" s="11" t="str">
        <f t="shared" si="40"/>
        <v/>
      </c>
      <c r="F181" s="11" t="str">
        <f t="shared" si="41"/>
        <v/>
      </c>
      <c r="G181" s="11" t="str">
        <f t="shared" si="42"/>
        <v/>
      </c>
      <c r="H181" s="10" t="str">
        <f t="shared" si="43"/>
        <v/>
      </c>
      <c r="I181" s="10" t="str">
        <f t="shared" si="44"/>
        <v/>
      </c>
    </row>
    <row r="182" spans="1:9" x14ac:dyDescent="0.3">
      <c r="A182">
        <v>179</v>
      </c>
      <c r="B182" t="str">
        <f t="shared" si="37"/>
        <v>Enter Bank Name-179</v>
      </c>
      <c r="C182" s="4" t="str">
        <f t="shared" si="38"/>
        <v/>
      </c>
      <c r="D182" s="11" t="str">
        <f t="shared" si="39"/>
        <v/>
      </c>
      <c r="E182" s="11" t="str">
        <f t="shared" si="40"/>
        <v/>
      </c>
      <c r="F182" s="11" t="str">
        <f t="shared" si="41"/>
        <v/>
      </c>
      <c r="G182" s="11" t="str">
        <f t="shared" si="42"/>
        <v/>
      </c>
      <c r="H182" s="10" t="str">
        <f t="shared" si="43"/>
        <v/>
      </c>
      <c r="I182" s="10" t="str">
        <f t="shared" si="44"/>
        <v/>
      </c>
    </row>
    <row r="183" spans="1:9" x14ac:dyDescent="0.3">
      <c r="A183">
        <v>180</v>
      </c>
      <c r="B183" t="str">
        <f t="shared" si="37"/>
        <v>Enter Bank Name-180</v>
      </c>
      <c r="C183" s="4" t="str">
        <f t="shared" si="38"/>
        <v/>
      </c>
      <c r="D183" s="11" t="str">
        <f t="shared" si="39"/>
        <v/>
      </c>
      <c r="E183" s="11" t="str">
        <f t="shared" si="40"/>
        <v/>
      </c>
      <c r="F183" s="11" t="str">
        <f t="shared" si="41"/>
        <v/>
      </c>
      <c r="G183" s="11" t="str">
        <f t="shared" si="42"/>
        <v/>
      </c>
      <c r="H183" s="10" t="str">
        <f t="shared" si="43"/>
        <v/>
      </c>
      <c r="I183" s="10" t="str">
        <f t="shared" si="44"/>
        <v/>
      </c>
    </row>
    <row r="184" spans="1:9" x14ac:dyDescent="0.3">
      <c r="A184">
        <v>181</v>
      </c>
      <c r="B184" t="str">
        <f t="shared" si="37"/>
        <v>Enter Bank Name-181</v>
      </c>
      <c r="C184" s="4" t="str">
        <f t="shared" si="38"/>
        <v/>
      </c>
      <c r="D184" s="11" t="str">
        <f t="shared" si="39"/>
        <v/>
      </c>
      <c r="E184" s="11" t="str">
        <f t="shared" si="40"/>
        <v/>
      </c>
      <c r="F184" s="11" t="str">
        <f t="shared" si="41"/>
        <v/>
      </c>
      <c r="G184" s="11" t="str">
        <f t="shared" si="42"/>
        <v/>
      </c>
      <c r="H184" s="10" t="str">
        <f t="shared" si="43"/>
        <v/>
      </c>
      <c r="I184" s="10" t="str">
        <f t="shared" si="44"/>
        <v/>
      </c>
    </row>
    <row r="185" spans="1:9" x14ac:dyDescent="0.3">
      <c r="A185">
        <v>182</v>
      </c>
      <c r="B185" t="str">
        <f t="shared" si="37"/>
        <v>Enter Bank Name-182</v>
      </c>
      <c r="C185" s="4" t="str">
        <f t="shared" si="38"/>
        <v/>
      </c>
      <c r="D185" s="11" t="str">
        <f t="shared" si="39"/>
        <v/>
      </c>
      <c r="E185" s="11" t="str">
        <f t="shared" si="40"/>
        <v/>
      </c>
      <c r="F185" s="11" t="str">
        <f t="shared" si="41"/>
        <v/>
      </c>
      <c r="G185" s="11" t="str">
        <f t="shared" si="42"/>
        <v/>
      </c>
      <c r="H185" s="10" t="str">
        <f t="shared" si="43"/>
        <v/>
      </c>
      <c r="I185" s="10" t="str">
        <f t="shared" si="44"/>
        <v/>
      </c>
    </row>
    <row r="186" spans="1:9" x14ac:dyDescent="0.3">
      <c r="A186">
        <v>183</v>
      </c>
      <c r="B186" t="str">
        <f t="shared" si="37"/>
        <v>Enter Bank Name-183</v>
      </c>
      <c r="C186" s="4" t="str">
        <f t="shared" si="38"/>
        <v/>
      </c>
      <c r="D186" s="11" t="str">
        <f t="shared" si="39"/>
        <v/>
      </c>
      <c r="E186" s="11" t="str">
        <f t="shared" si="40"/>
        <v/>
      </c>
      <c r="F186" s="11" t="str">
        <f t="shared" si="41"/>
        <v/>
      </c>
      <c r="G186" s="11" t="str">
        <f t="shared" si="42"/>
        <v/>
      </c>
      <c r="H186" s="10" t="str">
        <f t="shared" si="43"/>
        <v/>
      </c>
      <c r="I186" s="10" t="str">
        <f t="shared" si="44"/>
        <v/>
      </c>
    </row>
    <row r="187" spans="1:9" x14ac:dyDescent="0.3">
      <c r="A187">
        <v>184</v>
      </c>
      <c r="B187" t="str">
        <f t="shared" si="37"/>
        <v>Enter Bank Name-184</v>
      </c>
      <c r="C187" s="4" t="str">
        <f t="shared" si="38"/>
        <v/>
      </c>
      <c r="D187" s="11" t="str">
        <f t="shared" si="39"/>
        <v/>
      </c>
      <c r="E187" s="11" t="str">
        <f t="shared" si="40"/>
        <v/>
      </c>
      <c r="F187" s="11" t="str">
        <f t="shared" si="41"/>
        <v/>
      </c>
      <c r="G187" s="11" t="str">
        <f t="shared" si="42"/>
        <v/>
      </c>
      <c r="H187" s="10" t="str">
        <f t="shared" si="43"/>
        <v/>
      </c>
      <c r="I187" s="10" t="str">
        <f t="shared" si="44"/>
        <v/>
      </c>
    </row>
    <row r="188" spans="1:9" x14ac:dyDescent="0.3">
      <c r="A188">
        <v>185</v>
      </c>
      <c r="B188" t="str">
        <f t="shared" si="37"/>
        <v>Enter Bank Name-185</v>
      </c>
      <c r="C188" s="4" t="str">
        <f t="shared" si="38"/>
        <v/>
      </c>
      <c r="D188" s="11" t="str">
        <f t="shared" si="39"/>
        <v/>
      </c>
      <c r="E188" s="11" t="str">
        <f t="shared" si="40"/>
        <v/>
      </c>
      <c r="F188" s="11" t="str">
        <f t="shared" si="41"/>
        <v/>
      </c>
      <c r="G188" s="11" t="str">
        <f t="shared" si="42"/>
        <v/>
      </c>
      <c r="H188" s="10" t="str">
        <f t="shared" si="43"/>
        <v/>
      </c>
      <c r="I188" s="10" t="str">
        <f t="shared" si="44"/>
        <v/>
      </c>
    </row>
    <row r="189" spans="1:9" x14ac:dyDescent="0.3">
      <c r="A189">
        <v>186</v>
      </c>
      <c r="B189" t="str">
        <f t="shared" si="37"/>
        <v>Enter Bank Name-186</v>
      </c>
      <c r="C189" s="4" t="str">
        <f t="shared" si="38"/>
        <v/>
      </c>
      <c r="D189" s="11" t="str">
        <f t="shared" si="39"/>
        <v/>
      </c>
      <c r="E189" s="11" t="str">
        <f t="shared" si="40"/>
        <v/>
      </c>
      <c r="F189" s="11" t="str">
        <f t="shared" si="41"/>
        <v/>
      </c>
      <c r="G189" s="11" t="str">
        <f t="shared" si="42"/>
        <v/>
      </c>
      <c r="H189" s="10" t="str">
        <f t="shared" si="43"/>
        <v/>
      </c>
      <c r="I189" s="10" t="str">
        <f t="shared" si="44"/>
        <v/>
      </c>
    </row>
    <row r="190" spans="1:9" x14ac:dyDescent="0.3">
      <c r="A190">
        <v>187</v>
      </c>
      <c r="B190" t="str">
        <f t="shared" si="37"/>
        <v>Enter Bank Name-187</v>
      </c>
      <c r="C190" s="4" t="str">
        <f t="shared" si="38"/>
        <v/>
      </c>
      <c r="D190" s="11" t="str">
        <f t="shared" si="39"/>
        <v/>
      </c>
      <c r="E190" s="11" t="str">
        <f t="shared" si="40"/>
        <v/>
      </c>
      <c r="F190" s="11" t="str">
        <f t="shared" si="41"/>
        <v/>
      </c>
      <c r="G190" s="11" t="str">
        <f t="shared" si="42"/>
        <v/>
      </c>
      <c r="H190" s="10" t="str">
        <f t="shared" si="43"/>
        <v/>
      </c>
      <c r="I190" s="10" t="str">
        <f t="shared" si="44"/>
        <v/>
      </c>
    </row>
    <row r="191" spans="1:9" x14ac:dyDescent="0.3">
      <c r="A191">
        <v>188</v>
      </c>
      <c r="B191" t="str">
        <f t="shared" si="37"/>
        <v>Enter Bank Name-188</v>
      </c>
      <c r="C191" s="4" t="str">
        <f t="shared" si="38"/>
        <v/>
      </c>
      <c r="D191" s="11" t="str">
        <f t="shared" si="39"/>
        <v/>
      </c>
      <c r="E191" s="11" t="str">
        <f t="shared" si="40"/>
        <v/>
      </c>
      <c r="F191" s="11" t="str">
        <f t="shared" si="41"/>
        <v/>
      </c>
      <c r="G191" s="11" t="str">
        <f t="shared" si="42"/>
        <v/>
      </c>
      <c r="H191" s="10" t="str">
        <f t="shared" si="43"/>
        <v/>
      </c>
      <c r="I191" s="10" t="str">
        <f t="shared" si="44"/>
        <v/>
      </c>
    </row>
    <row r="192" spans="1:9" x14ac:dyDescent="0.3">
      <c r="A192">
        <v>189</v>
      </c>
      <c r="B192" t="str">
        <f t="shared" si="37"/>
        <v>Enter Bank Name-189</v>
      </c>
      <c r="C192" s="4" t="str">
        <f t="shared" si="38"/>
        <v/>
      </c>
      <c r="D192" s="11" t="str">
        <f t="shared" si="39"/>
        <v/>
      </c>
      <c r="E192" s="11" t="str">
        <f t="shared" si="40"/>
        <v/>
      </c>
      <c r="F192" s="11" t="str">
        <f t="shared" si="41"/>
        <v/>
      </c>
      <c r="G192" s="11" t="str">
        <f t="shared" si="42"/>
        <v/>
      </c>
      <c r="H192" s="10" t="str">
        <f t="shared" si="43"/>
        <v/>
      </c>
      <c r="I192" s="10" t="str">
        <f t="shared" si="44"/>
        <v/>
      </c>
    </row>
    <row r="193" spans="1:9" x14ac:dyDescent="0.3">
      <c r="A193">
        <v>190</v>
      </c>
      <c r="B193" t="str">
        <f t="shared" si="37"/>
        <v>Enter Bank Name-190</v>
      </c>
      <c r="C193" s="4" t="str">
        <f t="shared" si="38"/>
        <v/>
      </c>
      <c r="D193" s="11" t="str">
        <f t="shared" si="39"/>
        <v/>
      </c>
      <c r="E193" s="11" t="str">
        <f t="shared" si="40"/>
        <v/>
      </c>
      <c r="F193" s="11" t="str">
        <f t="shared" si="41"/>
        <v/>
      </c>
      <c r="G193" s="11" t="str">
        <f t="shared" si="42"/>
        <v/>
      </c>
      <c r="H193" s="10" t="str">
        <f t="shared" si="43"/>
        <v/>
      </c>
      <c r="I193" s="10" t="str">
        <f t="shared" si="44"/>
        <v/>
      </c>
    </row>
    <row r="194" spans="1:9" x14ac:dyDescent="0.3">
      <c r="A194">
        <v>191</v>
      </c>
      <c r="B194" t="str">
        <f t="shared" si="37"/>
        <v>Enter Bank Name-191</v>
      </c>
      <c r="C194" s="4" t="str">
        <f t="shared" si="38"/>
        <v/>
      </c>
      <c r="D194" s="11" t="str">
        <f t="shared" si="39"/>
        <v/>
      </c>
      <c r="E194" s="11" t="str">
        <f t="shared" si="40"/>
        <v/>
      </c>
      <c r="F194" s="11" t="str">
        <f t="shared" si="41"/>
        <v/>
      </c>
      <c r="G194" s="11" t="str">
        <f t="shared" si="42"/>
        <v/>
      </c>
      <c r="H194" s="10" t="str">
        <f t="shared" si="43"/>
        <v/>
      </c>
      <c r="I194" s="10" t="str">
        <f t="shared" si="44"/>
        <v/>
      </c>
    </row>
    <row r="195" spans="1:9" x14ac:dyDescent="0.3">
      <c r="A195">
        <v>192</v>
      </c>
      <c r="B195" t="str">
        <f t="shared" si="37"/>
        <v>Enter Bank Name-192</v>
      </c>
      <c r="C195" s="4" t="str">
        <f t="shared" si="38"/>
        <v/>
      </c>
      <c r="D195" s="11" t="str">
        <f t="shared" si="39"/>
        <v/>
      </c>
      <c r="E195" s="11" t="str">
        <f t="shared" si="40"/>
        <v/>
      </c>
      <c r="F195" s="11" t="str">
        <f t="shared" si="41"/>
        <v/>
      </c>
      <c r="G195" s="11" t="str">
        <f t="shared" si="42"/>
        <v/>
      </c>
      <c r="H195" s="10" t="str">
        <f t="shared" si="43"/>
        <v/>
      </c>
      <c r="I195" s="10" t="str">
        <f t="shared" si="44"/>
        <v/>
      </c>
    </row>
    <row r="196" spans="1:9" x14ac:dyDescent="0.3">
      <c r="A196">
        <v>193</v>
      </c>
      <c r="B196" t="str">
        <f t="shared" si="37"/>
        <v>Enter Bank Name-193</v>
      </c>
      <c r="C196" s="4" t="str">
        <f t="shared" ref="C196:C203" si="45">IF(ISERROR(VLOOKUP($B196,input1,4,FALSE)),"",VLOOKUP($B196,input1,4,FALSE))</f>
        <v/>
      </c>
      <c r="D196" s="11" t="str">
        <f t="shared" ref="D196:D203" si="46">IF(ISERROR(VLOOKUP($B196,input1,3,FALSE)),"",VLOOKUP($B196,input1,3,FALSE))</f>
        <v/>
      </c>
      <c r="E196" s="11" t="str">
        <f t="shared" ref="E196:E203" si="47">IF(ISERROR(VLOOKUP($B196,input1,6,FALSE)),"",VLOOKUP($B196,input1,6,FALSE))</f>
        <v/>
      </c>
      <c r="F196" s="11" t="str">
        <f t="shared" ref="F196:F203" si="48">IF(ISERROR(VLOOKUP($B196,input1,7,FALSE)),"",VLOOKUP($B196,input1,7,FALSE))</f>
        <v/>
      </c>
      <c r="G196" s="11" t="str">
        <f t="shared" ref="G196:G203" si="49">IF(ISERROR(VLOOKUP($B196,input1,8,FALSE)),"",VLOOKUP($B196,input1,8,FALSE))</f>
        <v/>
      </c>
      <c r="H196" s="10" t="str">
        <f t="shared" ref="H196:H203" si="50">IF(ISERROR(VLOOKUP($B196,input1,9,FALSE)),"",VLOOKUP($B196,input1,9,FALSE))</f>
        <v/>
      </c>
      <c r="I196" s="10" t="str">
        <f t="shared" ref="I196:I203" si="51">IF(ISERROR(VLOOKUP($B196,input1,10,FALSE)),"",VLOOKUP($B196,input1,10,FALSE))</f>
        <v/>
      </c>
    </row>
    <row r="197" spans="1:9" x14ac:dyDescent="0.3">
      <c r="A197">
        <v>194</v>
      </c>
      <c r="B197" t="str">
        <f t="shared" ref="B197:B203" si="52">$C$1&amp;-A197</f>
        <v>Enter Bank Name-194</v>
      </c>
      <c r="C197" s="4" t="str">
        <f t="shared" si="45"/>
        <v/>
      </c>
      <c r="D197" s="11" t="str">
        <f t="shared" si="46"/>
        <v/>
      </c>
      <c r="E197" s="11" t="str">
        <f t="shared" si="47"/>
        <v/>
      </c>
      <c r="F197" s="11" t="str">
        <f t="shared" si="48"/>
        <v/>
      </c>
      <c r="G197" s="11" t="str">
        <f t="shared" si="49"/>
        <v/>
      </c>
      <c r="H197" s="10" t="str">
        <f t="shared" si="50"/>
        <v/>
      </c>
      <c r="I197" s="10" t="str">
        <f t="shared" si="51"/>
        <v/>
      </c>
    </row>
    <row r="198" spans="1:9" x14ac:dyDescent="0.3">
      <c r="A198">
        <v>195</v>
      </c>
      <c r="B198" t="str">
        <f t="shared" si="52"/>
        <v>Enter Bank Name-195</v>
      </c>
      <c r="C198" s="4" t="str">
        <f t="shared" si="45"/>
        <v/>
      </c>
      <c r="D198" s="11" t="str">
        <f t="shared" si="46"/>
        <v/>
      </c>
      <c r="E198" s="11" t="str">
        <f t="shared" si="47"/>
        <v/>
      </c>
      <c r="F198" s="11" t="str">
        <f t="shared" si="48"/>
        <v/>
      </c>
      <c r="G198" s="11" t="str">
        <f t="shared" si="49"/>
        <v/>
      </c>
      <c r="H198" s="10" t="str">
        <f t="shared" si="50"/>
        <v/>
      </c>
      <c r="I198" s="10" t="str">
        <f t="shared" si="51"/>
        <v/>
      </c>
    </row>
    <row r="199" spans="1:9" x14ac:dyDescent="0.3">
      <c r="A199">
        <v>196</v>
      </c>
      <c r="B199" t="str">
        <f t="shared" si="52"/>
        <v>Enter Bank Name-196</v>
      </c>
      <c r="C199" s="4" t="str">
        <f t="shared" si="45"/>
        <v/>
      </c>
      <c r="D199" s="11" t="str">
        <f t="shared" si="46"/>
        <v/>
      </c>
      <c r="E199" s="11" t="str">
        <f t="shared" si="47"/>
        <v/>
      </c>
      <c r="F199" s="11" t="str">
        <f t="shared" si="48"/>
        <v/>
      </c>
      <c r="G199" s="11" t="str">
        <f t="shared" si="49"/>
        <v/>
      </c>
      <c r="H199" s="10" t="str">
        <f t="shared" si="50"/>
        <v/>
      </c>
      <c r="I199" s="10" t="str">
        <f t="shared" si="51"/>
        <v/>
      </c>
    </row>
    <row r="200" spans="1:9" x14ac:dyDescent="0.3">
      <c r="A200">
        <v>197</v>
      </c>
      <c r="B200" t="str">
        <f t="shared" si="52"/>
        <v>Enter Bank Name-197</v>
      </c>
      <c r="C200" s="4" t="str">
        <f t="shared" si="45"/>
        <v/>
      </c>
      <c r="D200" s="11" t="str">
        <f t="shared" si="46"/>
        <v/>
      </c>
      <c r="E200" s="11" t="str">
        <f t="shared" si="47"/>
        <v/>
      </c>
      <c r="F200" s="11" t="str">
        <f t="shared" si="48"/>
        <v/>
      </c>
      <c r="G200" s="11" t="str">
        <f t="shared" si="49"/>
        <v/>
      </c>
      <c r="H200" s="10" t="str">
        <f t="shared" si="50"/>
        <v/>
      </c>
      <c r="I200" s="10" t="str">
        <f t="shared" si="51"/>
        <v/>
      </c>
    </row>
    <row r="201" spans="1:9" x14ac:dyDescent="0.3">
      <c r="A201">
        <v>198</v>
      </c>
      <c r="B201" t="str">
        <f t="shared" si="52"/>
        <v>Enter Bank Name-198</v>
      </c>
      <c r="C201" s="4" t="str">
        <f t="shared" si="45"/>
        <v/>
      </c>
      <c r="D201" s="11" t="str">
        <f t="shared" si="46"/>
        <v/>
      </c>
      <c r="E201" s="11" t="str">
        <f t="shared" si="47"/>
        <v/>
      </c>
      <c r="F201" s="11" t="str">
        <f t="shared" si="48"/>
        <v/>
      </c>
      <c r="G201" s="11" t="str">
        <f t="shared" si="49"/>
        <v/>
      </c>
      <c r="H201" s="10" t="str">
        <f t="shared" si="50"/>
        <v/>
      </c>
      <c r="I201" s="10" t="str">
        <f t="shared" si="51"/>
        <v/>
      </c>
    </row>
    <row r="202" spans="1:9" x14ac:dyDescent="0.3">
      <c r="A202">
        <v>199</v>
      </c>
      <c r="B202" t="str">
        <f t="shared" si="52"/>
        <v>Enter Bank Name-199</v>
      </c>
      <c r="C202" s="4" t="str">
        <f t="shared" si="45"/>
        <v/>
      </c>
      <c r="D202" s="11" t="str">
        <f t="shared" si="46"/>
        <v/>
      </c>
      <c r="E202" s="11" t="str">
        <f t="shared" si="47"/>
        <v/>
      </c>
      <c r="F202" s="11" t="str">
        <f t="shared" si="48"/>
        <v/>
      </c>
      <c r="G202" s="11" t="str">
        <f t="shared" si="49"/>
        <v/>
      </c>
      <c r="H202" s="10" t="str">
        <f t="shared" si="50"/>
        <v/>
      </c>
      <c r="I202" s="10" t="str">
        <f t="shared" si="51"/>
        <v/>
      </c>
    </row>
    <row r="203" spans="1:9" x14ac:dyDescent="0.3">
      <c r="A203">
        <v>200</v>
      </c>
      <c r="B203" t="str">
        <f t="shared" si="52"/>
        <v>Enter Bank Name-200</v>
      </c>
      <c r="C203" s="4" t="str">
        <f t="shared" si="45"/>
        <v/>
      </c>
      <c r="D203" s="11" t="str">
        <f t="shared" si="46"/>
        <v/>
      </c>
      <c r="E203" s="11" t="str">
        <f t="shared" si="47"/>
        <v/>
      </c>
      <c r="F203" s="11" t="str">
        <f t="shared" si="48"/>
        <v/>
      </c>
      <c r="G203" s="11" t="str">
        <f t="shared" si="49"/>
        <v/>
      </c>
      <c r="H203" s="10" t="str">
        <f t="shared" si="50"/>
        <v/>
      </c>
      <c r="I203" s="10" t="str">
        <f t="shared" si="51"/>
        <v/>
      </c>
    </row>
  </sheetData>
  <mergeCells count="3">
    <mergeCell ref="C1:I1"/>
    <mergeCell ref="L2:M2"/>
    <mergeCell ref="L10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input</vt:lpstr>
      <vt:lpstr>Clients</vt:lpstr>
      <vt:lpstr>Client-D</vt:lpstr>
      <vt:lpstr>Bank</vt:lpstr>
      <vt:lpstr>Bank-D</vt:lpstr>
      <vt:lpstr>input1</vt:lpstr>
      <vt:lpstr>input2</vt:lpstr>
      <vt:lpstr>plot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Hadi Bharara</dc:creator>
  <cp:lastModifiedBy>Abdul Hadi Bharara</cp:lastModifiedBy>
  <dcterms:created xsi:type="dcterms:W3CDTF">2017-07-26T07:12:29Z</dcterms:created>
  <dcterms:modified xsi:type="dcterms:W3CDTF">2017-12-21T13:47:07Z</dcterms:modified>
</cp:coreProperties>
</file>